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hidePivotFieldList="1" defaultThemeVersion="166925"/>
  <mc:AlternateContent xmlns:mc="http://schemas.openxmlformats.org/markup-compatibility/2006">
    <mc:Choice Requires="x15">
      <x15ac:absPath xmlns:x15ac="http://schemas.microsoft.com/office/spreadsheetml/2010/11/ac" url="C:\Users\4crys\OneDrive\Desktop\POC SBIR - Updated\"/>
    </mc:Choice>
  </mc:AlternateContent>
  <xr:revisionPtr revIDLastSave="0" documentId="13_ncr:1_{4F73C94F-720C-48E7-A0FD-1DFF953DE2C2}" xr6:coauthVersionLast="47" xr6:coauthVersionMax="47" xr10:uidLastSave="{00000000-0000-0000-0000-000000000000}"/>
  <bookViews>
    <workbookView xWindow="5835" yWindow="21480" windowWidth="29040" windowHeight="15720" xr2:uid="{A798CBAF-BCA3-4018-8D42-E07422AA0558}"/>
  </bookViews>
  <sheets>
    <sheet name="Dashboard" sheetId="53" r:id="rId1"/>
    <sheet name="Dynamic Gantt Chart" sheetId="54" r:id="rId2"/>
    <sheet name="Yearly Chart_Pivot Table" sheetId="52" state="hidden" r:id="rId3"/>
    <sheet name="Pivot Tables for Charts" sheetId="14" state="hidden" r:id="rId4"/>
  </sheets>
  <definedNames>
    <definedName name="data_mod">#REF!</definedName>
    <definedName name="ExternalData_2" localSheetId="1" hidden="1">'Dynamic Gantt Chart'!$B$5:$K$1107</definedName>
    <definedName name="Slicer_Agency_Abbrev">#N/A</definedName>
    <definedName name="Slicer_Agency_Abbrev11">#N/A</definedName>
    <definedName name="Slicer_Award_Year">#N/A</definedName>
    <definedName name="Slicer_Branch1">#N/A</definedName>
    <definedName name="Slicer_Phase">#N/A</definedName>
    <definedName name="Slicer_Phase11">#N/A</definedName>
    <definedName name="Slicer_PI_Name11">#N/A</definedName>
    <definedName name="Slicer_Years11">#N/A</definedName>
  </definedNames>
  <calcPr calcId="191029"/>
  <pivotCaches>
    <pivotCache cacheId="6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6" i="54" l="1"/>
  <c r="N7" i="54"/>
  <c r="N8" i="54"/>
  <c r="L8" i="54" s="1"/>
  <c r="N9" i="54"/>
  <c r="L9" i="54" s="1"/>
  <c r="N10" i="54"/>
  <c r="N11" i="54"/>
  <c r="N12" i="54"/>
  <c r="N13" i="54"/>
  <c r="N14" i="54"/>
  <c r="L14" i="54" s="1"/>
  <c r="N15" i="54"/>
  <c r="N16" i="54"/>
  <c r="N17" i="54"/>
  <c r="N18" i="54"/>
  <c r="N19" i="54"/>
  <c r="N20" i="54"/>
  <c r="L20" i="54" s="1"/>
  <c r="N21" i="54"/>
  <c r="L21" i="54" s="1"/>
  <c r="N22" i="54"/>
  <c r="N23" i="54"/>
  <c r="N24" i="54"/>
  <c r="N25" i="54"/>
  <c r="N26" i="54"/>
  <c r="L26" i="54" s="1"/>
  <c r="N27" i="54"/>
  <c r="N28" i="54"/>
  <c r="N29" i="54"/>
  <c r="N30" i="54"/>
  <c r="N31" i="54"/>
  <c r="N32" i="54"/>
  <c r="L32" i="54" s="1"/>
  <c r="M32" i="54" s="1"/>
  <c r="N33" i="54"/>
  <c r="L33" i="54" s="1"/>
  <c r="N34" i="54"/>
  <c r="N35" i="54"/>
  <c r="N36" i="54"/>
  <c r="N37" i="54"/>
  <c r="N38" i="54"/>
  <c r="L38" i="54" s="1"/>
  <c r="N39" i="54"/>
  <c r="N40" i="54"/>
  <c r="N41" i="54"/>
  <c r="N42" i="54"/>
  <c r="N43" i="54"/>
  <c r="N44" i="54"/>
  <c r="L44" i="54" s="1"/>
  <c r="N45" i="54"/>
  <c r="L45" i="54" s="1"/>
  <c r="N46" i="54"/>
  <c r="N47" i="54"/>
  <c r="N48" i="54"/>
  <c r="N49" i="54"/>
  <c r="N50" i="54"/>
  <c r="L50" i="54" s="1"/>
  <c r="N51" i="54"/>
  <c r="N52" i="54"/>
  <c r="N53" i="54"/>
  <c r="N54" i="54"/>
  <c r="N55" i="54"/>
  <c r="N56" i="54"/>
  <c r="L56" i="54" s="1"/>
  <c r="N57" i="54"/>
  <c r="L57" i="54" s="1"/>
  <c r="N58" i="54"/>
  <c r="N59" i="54"/>
  <c r="N60" i="54"/>
  <c r="N61" i="54"/>
  <c r="N62" i="54"/>
  <c r="L62" i="54" s="1"/>
  <c r="N63" i="54"/>
  <c r="N64" i="54"/>
  <c r="N65" i="54"/>
  <c r="N66" i="54"/>
  <c r="N67" i="54"/>
  <c r="N68" i="54"/>
  <c r="L68" i="54" s="1"/>
  <c r="N69" i="54"/>
  <c r="L69" i="54" s="1"/>
  <c r="N70" i="54"/>
  <c r="N71" i="54"/>
  <c r="N72" i="54"/>
  <c r="N73" i="54"/>
  <c r="N74" i="54"/>
  <c r="L74" i="54" s="1"/>
  <c r="N75" i="54"/>
  <c r="N76" i="54"/>
  <c r="N77" i="54"/>
  <c r="N78" i="54"/>
  <c r="N79" i="54"/>
  <c r="N80" i="54"/>
  <c r="L80" i="54" s="1"/>
  <c r="N81" i="54"/>
  <c r="L81" i="54" s="1"/>
  <c r="N82" i="54"/>
  <c r="N83" i="54"/>
  <c r="N84" i="54"/>
  <c r="N85" i="54"/>
  <c r="N86" i="54"/>
  <c r="L86" i="54" s="1"/>
  <c r="N87" i="54"/>
  <c r="N88" i="54"/>
  <c r="N89" i="54"/>
  <c r="N90" i="54"/>
  <c r="N91" i="54"/>
  <c r="N92" i="54"/>
  <c r="L92" i="54" s="1"/>
  <c r="N93" i="54"/>
  <c r="L93" i="54" s="1"/>
  <c r="N94" i="54"/>
  <c r="N95" i="54"/>
  <c r="N96" i="54"/>
  <c r="N97" i="54"/>
  <c r="N98" i="54"/>
  <c r="L98" i="54" s="1"/>
  <c r="N99" i="54"/>
  <c r="N100" i="54"/>
  <c r="N101" i="54"/>
  <c r="N102" i="54"/>
  <c r="N103" i="54"/>
  <c r="N104" i="54"/>
  <c r="L104" i="54" s="1"/>
  <c r="N105" i="54"/>
  <c r="L105" i="54" s="1"/>
  <c r="N106" i="54"/>
  <c r="N107" i="54"/>
  <c r="N108" i="54"/>
  <c r="N109" i="54"/>
  <c r="N110" i="54"/>
  <c r="L110" i="54" s="1"/>
  <c r="N111" i="54"/>
  <c r="N112" i="54"/>
  <c r="N113" i="54"/>
  <c r="N114" i="54"/>
  <c r="N115" i="54"/>
  <c r="N116" i="54"/>
  <c r="L116" i="54" s="1"/>
  <c r="N117" i="54"/>
  <c r="L117" i="54" s="1"/>
  <c r="N118" i="54"/>
  <c r="N119" i="54"/>
  <c r="N120" i="54"/>
  <c r="N121" i="54"/>
  <c r="N122" i="54"/>
  <c r="L122" i="54" s="1"/>
  <c r="N123" i="54"/>
  <c r="N124" i="54"/>
  <c r="N125" i="54"/>
  <c r="N126" i="54"/>
  <c r="N127" i="54"/>
  <c r="N128" i="54"/>
  <c r="L128" i="54" s="1"/>
  <c r="N129" i="54"/>
  <c r="L129" i="54" s="1"/>
  <c r="N130" i="54"/>
  <c r="N131" i="54"/>
  <c r="N132" i="54"/>
  <c r="N133" i="54"/>
  <c r="N134" i="54"/>
  <c r="L134" i="54" s="1"/>
  <c r="N135" i="54"/>
  <c r="N136" i="54"/>
  <c r="N137" i="54"/>
  <c r="N138" i="54"/>
  <c r="N139" i="54"/>
  <c r="N140" i="54"/>
  <c r="L140" i="54" s="1"/>
  <c r="N141" i="54"/>
  <c r="L141" i="54" s="1"/>
  <c r="N142" i="54"/>
  <c r="N143" i="54"/>
  <c r="N144" i="54"/>
  <c r="N145" i="54"/>
  <c r="N146" i="54"/>
  <c r="L146" i="54" s="1"/>
  <c r="N147" i="54"/>
  <c r="N148" i="54"/>
  <c r="N149" i="54"/>
  <c r="N150" i="54"/>
  <c r="N151" i="54"/>
  <c r="N152" i="54"/>
  <c r="L152" i="54" s="1"/>
  <c r="N153" i="54"/>
  <c r="L153" i="54" s="1"/>
  <c r="N154" i="54"/>
  <c r="N155" i="54"/>
  <c r="N156" i="54"/>
  <c r="N157" i="54"/>
  <c r="N158" i="54"/>
  <c r="L158" i="54" s="1"/>
  <c r="N159" i="54"/>
  <c r="N160" i="54"/>
  <c r="N161" i="54"/>
  <c r="N162" i="54"/>
  <c r="N163" i="54"/>
  <c r="N164" i="54"/>
  <c r="L164" i="54" s="1"/>
  <c r="N165" i="54"/>
  <c r="L165" i="54" s="1"/>
  <c r="N166" i="54"/>
  <c r="N167" i="54"/>
  <c r="N168" i="54"/>
  <c r="N169" i="54"/>
  <c r="N170" i="54"/>
  <c r="L170" i="54" s="1"/>
  <c r="N171" i="54"/>
  <c r="N172" i="54"/>
  <c r="N173" i="54"/>
  <c r="N174" i="54"/>
  <c r="N175" i="54"/>
  <c r="N176" i="54"/>
  <c r="L176" i="54" s="1"/>
  <c r="N177" i="54"/>
  <c r="L177" i="54" s="1"/>
  <c r="N178" i="54"/>
  <c r="N179" i="54"/>
  <c r="N180" i="54"/>
  <c r="N181" i="54"/>
  <c r="N182" i="54"/>
  <c r="L182" i="54" s="1"/>
  <c r="N183" i="54"/>
  <c r="N184" i="54"/>
  <c r="N185" i="54"/>
  <c r="N186" i="54"/>
  <c r="N187" i="54"/>
  <c r="N188" i="54"/>
  <c r="L188" i="54" s="1"/>
  <c r="N189" i="54"/>
  <c r="L189" i="54" s="1"/>
  <c r="N190" i="54"/>
  <c r="N191" i="54"/>
  <c r="N192" i="54"/>
  <c r="N193" i="54"/>
  <c r="N194" i="54"/>
  <c r="L194" i="54" s="1"/>
  <c r="N195" i="54"/>
  <c r="N196" i="54"/>
  <c r="N197" i="54"/>
  <c r="N198" i="54"/>
  <c r="N199" i="54"/>
  <c r="N200" i="54"/>
  <c r="L200" i="54" s="1"/>
  <c r="N201" i="54"/>
  <c r="L201" i="54" s="1"/>
  <c r="N202" i="54"/>
  <c r="N203" i="54"/>
  <c r="N204" i="54"/>
  <c r="N205" i="54"/>
  <c r="N206" i="54"/>
  <c r="L206" i="54" s="1"/>
  <c r="N207" i="54"/>
  <c r="N208" i="54"/>
  <c r="N209" i="54"/>
  <c r="N210" i="54"/>
  <c r="N211" i="54"/>
  <c r="N212" i="54"/>
  <c r="L212" i="54" s="1"/>
  <c r="N213" i="54"/>
  <c r="L213" i="54" s="1"/>
  <c r="N214" i="54"/>
  <c r="N215" i="54"/>
  <c r="N216" i="54"/>
  <c r="N217" i="54"/>
  <c r="N218" i="54"/>
  <c r="L218" i="54" s="1"/>
  <c r="N219" i="54"/>
  <c r="N220" i="54"/>
  <c r="N221" i="54"/>
  <c r="N222" i="54"/>
  <c r="N223" i="54"/>
  <c r="N224" i="54"/>
  <c r="L224" i="54" s="1"/>
  <c r="N225" i="54"/>
  <c r="L225" i="54" s="1"/>
  <c r="N226" i="54"/>
  <c r="N227" i="54"/>
  <c r="N228" i="54"/>
  <c r="N229" i="54"/>
  <c r="N230" i="54"/>
  <c r="L230" i="54" s="1"/>
  <c r="N231" i="54"/>
  <c r="L231" i="54" s="1"/>
  <c r="N232" i="54"/>
  <c r="N233" i="54"/>
  <c r="N234" i="54"/>
  <c r="N235" i="54"/>
  <c r="N236" i="54"/>
  <c r="L236" i="54" s="1"/>
  <c r="N237" i="54"/>
  <c r="L237" i="54" s="1"/>
  <c r="N238" i="54"/>
  <c r="N239" i="54"/>
  <c r="N240" i="54"/>
  <c r="N241" i="54"/>
  <c r="N242" i="54"/>
  <c r="L242" i="54" s="1"/>
  <c r="N243" i="54"/>
  <c r="L243" i="54" s="1"/>
  <c r="N244" i="54"/>
  <c r="N245" i="54"/>
  <c r="N246" i="54"/>
  <c r="N247" i="54"/>
  <c r="N248" i="54"/>
  <c r="L248" i="54" s="1"/>
  <c r="N249" i="54"/>
  <c r="L249" i="54" s="1"/>
  <c r="N250" i="54"/>
  <c r="N251" i="54"/>
  <c r="N252" i="54"/>
  <c r="N253" i="54"/>
  <c r="N254" i="54"/>
  <c r="L254" i="54" s="1"/>
  <c r="N255" i="54"/>
  <c r="N256" i="54"/>
  <c r="N257" i="54"/>
  <c r="N258" i="54"/>
  <c r="N259" i="54"/>
  <c r="N260" i="54"/>
  <c r="L260" i="54" s="1"/>
  <c r="N261" i="54"/>
  <c r="L261" i="54" s="1"/>
  <c r="N262" i="54"/>
  <c r="N263" i="54"/>
  <c r="N264" i="54"/>
  <c r="N265" i="54"/>
  <c r="N266" i="54"/>
  <c r="L266" i="54" s="1"/>
  <c r="N267" i="54"/>
  <c r="N268" i="54"/>
  <c r="N269" i="54"/>
  <c r="N270" i="54"/>
  <c r="N271" i="54"/>
  <c r="N272" i="54"/>
  <c r="L272" i="54" s="1"/>
  <c r="N273" i="54"/>
  <c r="L273" i="54" s="1"/>
  <c r="N274" i="54"/>
  <c r="N275" i="54"/>
  <c r="N276" i="54"/>
  <c r="N277" i="54"/>
  <c r="N278" i="54"/>
  <c r="L278" i="54" s="1"/>
  <c r="N279" i="54"/>
  <c r="N280" i="54"/>
  <c r="N281" i="54"/>
  <c r="N282" i="54"/>
  <c r="N283" i="54"/>
  <c r="N284" i="54"/>
  <c r="L284" i="54" s="1"/>
  <c r="N285" i="54"/>
  <c r="L285" i="54" s="1"/>
  <c r="N286" i="54"/>
  <c r="N287" i="54"/>
  <c r="N288" i="54"/>
  <c r="N289" i="54"/>
  <c r="N290" i="54"/>
  <c r="L290" i="54" s="1"/>
  <c r="N291" i="54"/>
  <c r="N292" i="54"/>
  <c r="N293" i="54"/>
  <c r="N294" i="54"/>
  <c r="N295" i="54"/>
  <c r="N296" i="54"/>
  <c r="L296" i="54" s="1"/>
  <c r="N297" i="54"/>
  <c r="L297" i="54" s="1"/>
  <c r="N298" i="54"/>
  <c r="N299" i="54"/>
  <c r="N300" i="54"/>
  <c r="N301" i="54"/>
  <c r="N302" i="54"/>
  <c r="L302" i="54" s="1"/>
  <c r="N303" i="54"/>
  <c r="N304" i="54"/>
  <c r="N305" i="54"/>
  <c r="N306" i="54"/>
  <c r="N307" i="54"/>
  <c r="N308" i="54"/>
  <c r="L308" i="54" s="1"/>
  <c r="N309" i="54"/>
  <c r="L309" i="54" s="1"/>
  <c r="N310" i="54"/>
  <c r="N311" i="54"/>
  <c r="N312" i="54"/>
  <c r="N313" i="54"/>
  <c r="N314" i="54"/>
  <c r="L314" i="54" s="1"/>
  <c r="N315" i="54"/>
  <c r="N316" i="54"/>
  <c r="N317" i="54"/>
  <c r="N318" i="54"/>
  <c r="N319" i="54"/>
  <c r="N320" i="54"/>
  <c r="L320" i="54" s="1"/>
  <c r="N321" i="54"/>
  <c r="L321" i="54" s="1"/>
  <c r="N322" i="54"/>
  <c r="N323" i="54"/>
  <c r="N324" i="54"/>
  <c r="N325" i="54"/>
  <c r="N326" i="54"/>
  <c r="L326" i="54" s="1"/>
  <c r="N327" i="54"/>
  <c r="N328" i="54"/>
  <c r="N329" i="54"/>
  <c r="N330" i="54"/>
  <c r="N331" i="54"/>
  <c r="N332" i="54"/>
  <c r="L332" i="54" s="1"/>
  <c r="N333" i="54"/>
  <c r="L333" i="54" s="1"/>
  <c r="N334" i="54"/>
  <c r="N335" i="54"/>
  <c r="N336" i="54"/>
  <c r="N337" i="54"/>
  <c r="N338" i="54"/>
  <c r="L338" i="54" s="1"/>
  <c r="N339" i="54"/>
  <c r="N340" i="54"/>
  <c r="N341" i="54"/>
  <c r="N342" i="54"/>
  <c r="N343" i="54"/>
  <c r="N344" i="54"/>
  <c r="L344" i="54" s="1"/>
  <c r="N345" i="54"/>
  <c r="L345" i="54" s="1"/>
  <c r="N346" i="54"/>
  <c r="N347" i="54"/>
  <c r="N348" i="54"/>
  <c r="N349" i="54"/>
  <c r="N350" i="54"/>
  <c r="L350" i="54" s="1"/>
  <c r="N351" i="54"/>
  <c r="N352" i="54"/>
  <c r="N353" i="54"/>
  <c r="N354" i="54"/>
  <c r="N355" i="54"/>
  <c r="N356" i="54"/>
  <c r="L356" i="54" s="1"/>
  <c r="N357" i="54"/>
  <c r="L357" i="54" s="1"/>
  <c r="N358" i="54"/>
  <c r="N359" i="54"/>
  <c r="N360" i="54"/>
  <c r="N361" i="54"/>
  <c r="N362" i="54"/>
  <c r="L362" i="54" s="1"/>
  <c r="N363" i="54"/>
  <c r="L363" i="54" s="1"/>
  <c r="N364" i="54"/>
  <c r="N365" i="54"/>
  <c r="L365" i="54" s="1"/>
  <c r="N366" i="54"/>
  <c r="N367" i="54"/>
  <c r="N368" i="54"/>
  <c r="L368" i="54" s="1"/>
  <c r="N369" i="54"/>
  <c r="L369" i="54" s="1"/>
  <c r="N370" i="54"/>
  <c r="N371" i="54"/>
  <c r="N372" i="54"/>
  <c r="N373" i="54"/>
  <c r="N374" i="54"/>
  <c r="L374" i="54" s="1"/>
  <c r="N375" i="54"/>
  <c r="N376" i="54"/>
  <c r="N377" i="54"/>
  <c r="N378" i="54"/>
  <c r="N379" i="54"/>
  <c r="N380" i="54"/>
  <c r="L380" i="54" s="1"/>
  <c r="N381" i="54"/>
  <c r="L381" i="54" s="1"/>
  <c r="N382" i="54"/>
  <c r="N383" i="54"/>
  <c r="N384" i="54"/>
  <c r="N385" i="54"/>
  <c r="L385" i="54" s="1"/>
  <c r="N386" i="54"/>
  <c r="L386" i="54" s="1"/>
  <c r="N387" i="54"/>
  <c r="N388" i="54"/>
  <c r="N389" i="54"/>
  <c r="N390" i="54"/>
  <c r="N391" i="54"/>
  <c r="N392" i="54"/>
  <c r="L392" i="54" s="1"/>
  <c r="N393" i="54"/>
  <c r="L393" i="54" s="1"/>
  <c r="N394" i="54"/>
  <c r="N395" i="54"/>
  <c r="N396" i="54"/>
  <c r="N397" i="54"/>
  <c r="L397" i="54" s="1"/>
  <c r="N398" i="54"/>
  <c r="L398" i="54" s="1"/>
  <c r="N399" i="54"/>
  <c r="N400" i="54"/>
  <c r="N401" i="54"/>
  <c r="N402" i="54"/>
  <c r="N403" i="54"/>
  <c r="N404" i="54"/>
  <c r="L404" i="54" s="1"/>
  <c r="N405" i="54"/>
  <c r="L405" i="54" s="1"/>
  <c r="N406" i="54"/>
  <c r="N407" i="54"/>
  <c r="N408" i="54"/>
  <c r="N409" i="54"/>
  <c r="L409" i="54" s="1"/>
  <c r="N410" i="54"/>
  <c r="L410" i="54" s="1"/>
  <c r="N411" i="54"/>
  <c r="N412" i="54"/>
  <c r="N413" i="54"/>
  <c r="N414" i="54"/>
  <c r="N415" i="54"/>
  <c r="N416" i="54"/>
  <c r="L416" i="54" s="1"/>
  <c r="N417" i="54"/>
  <c r="L417" i="54" s="1"/>
  <c r="N418" i="54"/>
  <c r="N419" i="54"/>
  <c r="N420" i="54"/>
  <c r="N421" i="54"/>
  <c r="L421" i="54" s="1"/>
  <c r="N422" i="54"/>
  <c r="L422" i="54" s="1"/>
  <c r="N423" i="54"/>
  <c r="N424" i="54"/>
  <c r="N425" i="54"/>
  <c r="N426" i="54"/>
  <c r="N427" i="54"/>
  <c r="N428" i="54"/>
  <c r="L428" i="54" s="1"/>
  <c r="N429" i="54"/>
  <c r="L429" i="54" s="1"/>
  <c r="N430" i="54"/>
  <c r="N431" i="54"/>
  <c r="N432" i="54"/>
  <c r="N433" i="54"/>
  <c r="L433" i="54" s="1"/>
  <c r="N434" i="54"/>
  <c r="L434" i="54" s="1"/>
  <c r="N435" i="54"/>
  <c r="L435" i="54" s="1"/>
  <c r="N436" i="54"/>
  <c r="N437" i="54"/>
  <c r="L437" i="54" s="1"/>
  <c r="N438" i="54"/>
  <c r="N439" i="54"/>
  <c r="N440" i="54"/>
  <c r="L440" i="54" s="1"/>
  <c r="N441" i="54"/>
  <c r="L441" i="54" s="1"/>
  <c r="N442" i="54"/>
  <c r="N443" i="54"/>
  <c r="N444" i="54"/>
  <c r="N445" i="54"/>
  <c r="L445" i="54" s="1"/>
  <c r="N446" i="54"/>
  <c r="L446" i="54" s="1"/>
  <c r="N447" i="54"/>
  <c r="N448" i="54"/>
  <c r="N449" i="54"/>
  <c r="N450" i="54"/>
  <c r="N451" i="54"/>
  <c r="N452" i="54"/>
  <c r="L452" i="54" s="1"/>
  <c r="N453" i="54"/>
  <c r="L453" i="54" s="1"/>
  <c r="N454" i="54"/>
  <c r="N455" i="54"/>
  <c r="N456" i="54"/>
  <c r="N457" i="54"/>
  <c r="L457" i="54" s="1"/>
  <c r="N458" i="54"/>
  <c r="L458" i="54" s="1"/>
  <c r="N459" i="54"/>
  <c r="N460" i="54"/>
  <c r="N461" i="54"/>
  <c r="N462" i="54"/>
  <c r="N463" i="54"/>
  <c r="N464" i="54"/>
  <c r="L464" i="54" s="1"/>
  <c r="N465" i="54"/>
  <c r="L465" i="54" s="1"/>
  <c r="N466" i="54"/>
  <c r="N467" i="54"/>
  <c r="N468" i="54"/>
  <c r="N469" i="54"/>
  <c r="L469" i="54" s="1"/>
  <c r="N470" i="54"/>
  <c r="L470" i="54" s="1"/>
  <c r="N471" i="54"/>
  <c r="N472" i="54"/>
  <c r="N473" i="54"/>
  <c r="N474" i="54"/>
  <c r="N475" i="54"/>
  <c r="N476" i="54"/>
  <c r="L476" i="54" s="1"/>
  <c r="N477" i="54"/>
  <c r="L477" i="54" s="1"/>
  <c r="N478" i="54"/>
  <c r="N479" i="54"/>
  <c r="N480" i="54"/>
  <c r="N481" i="54"/>
  <c r="L481" i="54" s="1"/>
  <c r="N482" i="54"/>
  <c r="L482" i="54" s="1"/>
  <c r="N483" i="54"/>
  <c r="N484" i="54"/>
  <c r="N485" i="54"/>
  <c r="N486" i="54"/>
  <c r="N487" i="54"/>
  <c r="N488" i="54"/>
  <c r="L488" i="54" s="1"/>
  <c r="N489" i="54"/>
  <c r="L489" i="54" s="1"/>
  <c r="N490" i="54"/>
  <c r="N491" i="54"/>
  <c r="N492" i="54"/>
  <c r="N493" i="54"/>
  <c r="L493" i="54" s="1"/>
  <c r="N494" i="54"/>
  <c r="L494" i="54" s="1"/>
  <c r="N495" i="54"/>
  <c r="N496" i="54"/>
  <c r="N497" i="54"/>
  <c r="N498" i="54"/>
  <c r="N499" i="54"/>
  <c r="N500" i="54"/>
  <c r="L500" i="54" s="1"/>
  <c r="N501" i="54"/>
  <c r="L501" i="54" s="1"/>
  <c r="N502" i="54"/>
  <c r="N503" i="54"/>
  <c r="N504" i="54"/>
  <c r="N505" i="54"/>
  <c r="L505" i="54" s="1"/>
  <c r="N506" i="54"/>
  <c r="L506" i="54" s="1"/>
  <c r="N507" i="54"/>
  <c r="L507" i="54" s="1"/>
  <c r="N508" i="54"/>
  <c r="N509" i="54"/>
  <c r="L509" i="54" s="1"/>
  <c r="N510" i="54"/>
  <c r="N511" i="54"/>
  <c r="N512" i="54"/>
  <c r="L512" i="54" s="1"/>
  <c r="N513" i="54"/>
  <c r="L513" i="54" s="1"/>
  <c r="N514" i="54"/>
  <c r="N515" i="54"/>
  <c r="N516" i="54"/>
  <c r="N517" i="54"/>
  <c r="L517" i="54" s="1"/>
  <c r="N518" i="54"/>
  <c r="L518" i="54" s="1"/>
  <c r="N519" i="54"/>
  <c r="N520" i="54"/>
  <c r="N521" i="54"/>
  <c r="N522" i="54"/>
  <c r="N523" i="54"/>
  <c r="N524" i="54"/>
  <c r="L524" i="54" s="1"/>
  <c r="N525" i="54"/>
  <c r="L525" i="54" s="1"/>
  <c r="N526" i="54"/>
  <c r="N527" i="54"/>
  <c r="N528" i="54"/>
  <c r="N529" i="54"/>
  <c r="L529" i="54" s="1"/>
  <c r="N530" i="54"/>
  <c r="L530" i="54" s="1"/>
  <c r="N531" i="54"/>
  <c r="N532" i="54"/>
  <c r="N533" i="54"/>
  <c r="N534" i="54"/>
  <c r="N535" i="54"/>
  <c r="N536" i="54"/>
  <c r="L536" i="54" s="1"/>
  <c r="N537" i="54"/>
  <c r="L537" i="54" s="1"/>
  <c r="N538" i="54"/>
  <c r="N539" i="54"/>
  <c r="N540" i="54"/>
  <c r="N541" i="54"/>
  <c r="L541" i="54" s="1"/>
  <c r="N542" i="54"/>
  <c r="L542" i="54" s="1"/>
  <c r="N543" i="54"/>
  <c r="N544" i="54"/>
  <c r="N545" i="54"/>
  <c r="N546" i="54"/>
  <c r="N547" i="54"/>
  <c r="N548" i="54"/>
  <c r="L548" i="54" s="1"/>
  <c r="N549" i="54"/>
  <c r="L549" i="54" s="1"/>
  <c r="N550" i="54"/>
  <c r="N551" i="54"/>
  <c r="N552" i="54"/>
  <c r="N553" i="54"/>
  <c r="L553" i="54" s="1"/>
  <c r="N554" i="54"/>
  <c r="L554" i="54" s="1"/>
  <c r="N555" i="54"/>
  <c r="N556" i="54"/>
  <c r="N557" i="54"/>
  <c r="N558" i="54"/>
  <c r="N559" i="54"/>
  <c r="N560" i="54"/>
  <c r="L560" i="54" s="1"/>
  <c r="N561" i="54"/>
  <c r="L561" i="54" s="1"/>
  <c r="N562" i="54"/>
  <c r="N563" i="54"/>
  <c r="N564" i="54"/>
  <c r="N565" i="54"/>
  <c r="L565" i="54" s="1"/>
  <c r="N566" i="54"/>
  <c r="L566" i="54" s="1"/>
  <c r="N567" i="54"/>
  <c r="N568" i="54"/>
  <c r="N569" i="54"/>
  <c r="N570" i="54"/>
  <c r="N571" i="54"/>
  <c r="N572" i="54"/>
  <c r="L572" i="54" s="1"/>
  <c r="N573" i="54"/>
  <c r="L573" i="54" s="1"/>
  <c r="N574" i="54"/>
  <c r="N575" i="54"/>
  <c r="N576" i="54"/>
  <c r="N577" i="54"/>
  <c r="L577" i="54" s="1"/>
  <c r="N578" i="54"/>
  <c r="L578" i="54" s="1"/>
  <c r="N579" i="54"/>
  <c r="L579" i="54" s="1"/>
  <c r="N580" i="54"/>
  <c r="N581" i="54"/>
  <c r="L581" i="54" s="1"/>
  <c r="N582" i="54"/>
  <c r="N583" i="54"/>
  <c r="L583" i="54" s="1"/>
  <c r="N584" i="54"/>
  <c r="L584" i="54" s="1"/>
  <c r="N585" i="54"/>
  <c r="L585" i="54" s="1"/>
  <c r="N586" i="54"/>
  <c r="N587" i="54"/>
  <c r="N588" i="54"/>
  <c r="N589" i="54"/>
  <c r="L589" i="54" s="1"/>
  <c r="N590" i="54"/>
  <c r="L590" i="54" s="1"/>
  <c r="N591" i="54"/>
  <c r="N592" i="54"/>
  <c r="N593" i="54"/>
  <c r="N594" i="54"/>
  <c r="N595" i="54"/>
  <c r="L595" i="54" s="1"/>
  <c r="N596" i="54"/>
  <c r="L596" i="54" s="1"/>
  <c r="N597" i="54"/>
  <c r="L597" i="54" s="1"/>
  <c r="N598" i="54"/>
  <c r="N599" i="54"/>
  <c r="N600" i="54"/>
  <c r="N601" i="54"/>
  <c r="L601" i="54" s="1"/>
  <c r="N602" i="54"/>
  <c r="L602" i="54" s="1"/>
  <c r="N603" i="54"/>
  <c r="N604" i="54"/>
  <c r="N605" i="54"/>
  <c r="N606" i="54"/>
  <c r="N607" i="54"/>
  <c r="L607" i="54" s="1"/>
  <c r="N608" i="54"/>
  <c r="L608" i="54" s="1"/>
  <c r="N609" i="54"/>
  <c r="L609" i="54" s="1"/>
  <c r="N610" i="54"/>
  <c r="N611" i="54"/>
  <c r="N612" i="54"/>
  <c r="N613" i="54"/>
  <c r="L613" i="54" s="1"/>
  <c r="N614" i="54"/>
  <c r="L614" i="54" s="1"/>
  <c r="N615" i="54"/>
  <c r="N616" i="54"/>
  <c r="N617" i="54"/>
  <c r="N618" i="54"/>
  <c r="N619" i="54"/>
  <c r="L619" i="54" s="1"/>
  <c r="N620" i="54"/>
  <c r="L620" i="54" s="1"/>
  <c r="N621" i="54"/>
  <c r="L621" i="54" s="1"/>
  <c r="N622" i="54"/>
  <c r="N623" i="54"/>
  <c r="N624" i="54"/>
  <c r="N625" i="54"/>
  <c r="L625" i="54" s="1"/>
  <c r="N626" i="54"/>
  <c r="L626" i="54" s="1"/>
  <c r="N627" i="54"/>
  <c r="N628" i="54"/>
  <c r="N629" i="54"/>
  <c r="N630" i="54"/>
  <c r="N631" i="54"/>
  <c r="L631" i="54" s="1"/>
  <c r="N632" i="54"/>
  <c r="L632" i="54" s="1"/>
  <c r="N633" i="54"/>
  <c r="L633" i="54" s="1"/>
  <c r="N634" i="54"/>
  <c r="N635" i="54"/>
  <c r="N636" i="54"/>
  <c r="N637" i="54"/>
  <c r="L637" i="54" s="1"/>
  <c r="N638" i="54"/>
  <c r="L638" i="54" s="1"/>
  <c r="N639" i="54"/>
  <c r="N640" i="54"/>
  <c r="N641" i="54"/>
  <c r="N642" i="54"/>
  <c r="N643" i="54"/>
  <c r="L643" i="54" s="1"/>
  <c r="N644" i="54"/>
  <c r="L644" i="54" s="1"/>
  <c r="N645" i="54"/>
  <c r="L645" i="54" s="1"/>
  <c r="N646" i="54"/>
  <c r="N647" i="54"/>
  <c r="N648" i="54"/>
  <c r="N649" i="54"/>
  <c r="L649" i="54" s="1"/>
  <c r="N650" i="54"/>
  <c r="L650" i="54" s="1"/>
  <c r="N651" i="54"/>
  <c r="N652" i="54"/>
  <c r="N653" i="54"/>
  <c r="N654" i="54"/>
  <c r="N655" i="54"/>
  <c r="L655" i="54" s="1"/>
  <c r="N656" i="54"/>
  <c r="L656" i="54" s="1"/>
  <c r="N657" i="54"/>
  <c r="L657" i="54" s="1"/>
  <c r="N658" i="54"/>
  <c r="N659" i="54"/>
  <c r="N660" i="54"/>
  <c r="N661" i="54"/>
  <c r="L661" i="54" s="1"/>
  <c r="N662" i="54"/>
  <c r="L662" i="54" s="1"/>
  <c r="N663" i="54"/>
  <c r="N664" i="54"/>
  <c r="N665" i="54"/>
  <c r="N666" i="54"/>
  <c r="N667" i="54"/>
  <c r="L667" i="54" s="1"/>
  <c r="N668" i="54"/>
  <c r="L668" i="54" s="1"/>
  <c r="N669" i="54"/>
  <c r="L669" i="54" s="1"/>
  <c r="N670" i="54"/>
  <c r="N671" i="54"/>
  <c r="N672" i="54"/>
  <c r="N673" i="54"/>
  <c r="L673" i="54" s="1"/>
  <c r="N674" i="54"/>
  <c r="L674" i="54" s="1"/>
  <c r="N675" i="54"/>
  <c r="N676" i="54"/>
  <c r="N677" i="54"/>
  <c r="N678" i="54"/>
  <c r="N679" i="54"/>
  <c r="L679" i="54" s="1"/>
  <c r="N680" i="54"/>
  <c r="L680" i="54" s="1"/>
  <c r="N681" i="54"/>
  <c r="L681" i="54" s="1"/>
  <c r="N682" i="54"/>
  <c r="N683" i="54"/>
  <c r="N684" i="54"/>
  <c r="N685" i="54"/>
  <c r="L685" i="54" s="1"/>
  <c r="N686" i="54"/>
  <c r="L686" i="54" s="1"/>
  <c r="N687" i="54"/>
  <c r="N688" i="54"/>
  <c r="N689" i="54"/>
  <c r="N690" i="54"/>
  <c r="N691" i="54"/>
  <c r="L691" i="54" s="1"/>
  <c r="N692" i="54"/>
  <c r="L692" i="54" s="1"/>
  <c r="N693" i="54"/>
  <c r="L693" i="54" s="1"/>
  <c r="N694" i="54"/>
  <c r="N695" i="54"/>
  <c r="N696" i="54"/>
  <c r="N697" i="54"/>
  <c r="L697" i="54" s="1"/>
  <c r="N698" i="54"/>
  <c r="L698" i="54" s="1"/>
  <c r="N699" i="54"/>
  <c r="N700" i="54"/>
  <c r="N701" i="54"/>
  <c r="N702" i="54"/>
  <c r="N703" i="54"/>
  <c r="L703" i="54" s="1"/>
  <c r="N704" i="54"/>
  <c r="L704" i="54" s="1"/>
  <c r="N705" i="54"/>
  <c r="L705" i="54" s="1"/>
  <c r="N706" i="54"/>
  <c r="N707" i="54"/>
  <c r="N708" i="54"/>
  <c r="N709" i="54"/>
  <c r="L709" i="54" s="1"/>
  <c r="N710" i="54"/>
  <c r="L710" i="54" s="1"/>
  <c r="N711" i="54"/>
  <c r="N712" i="54"/>
  <c r="N713" i="54"/>
  <c r="N714" i="54"/>
  <c r="N715" i="54"/>
  <c r="L715" i="54" s="1"/>
  <c r="N716" i="54"/>
  <c r="L716" i="54" s="1"/>
  <c r="N717" i="54"/>
  <c r="L717" i="54" s="1"/>
  <c r="N718" i="54"/>
  <c r="N719" i="54"/>
  <c r="N720" i="54"/>
  <c r="N721" i="54"/>
  <c r="L721" i="54" s="1"/>
  <c r="N722" i="54"/>
  <c r="L722" i="54" s="1"/>
  <c r="N723" i="54"/>
  <c r="L723" i="54" s="1"/>
  <c r="N724" i="54"/>
  <c r="N725" i="54"/>
  <c r="N726" i="54"/>
  <c r="N727" i="54"/>
  <c r="L727" i="54" s="1"/>
  <c r="N728" i="54"/>
  <c r="L728" i="54" s="1"/>
  <c r="N729" i="54"/>
  <c r="L729" i="54" s="1"/>
  <c r="N730" i="54"/>
  <c r="N731" i="54"/>
  <c r="N732" i="54"/>
  <c r="N733" i="54"/>
  <c r="L733" i="54" s="1"/>
  <c r="N734" i="54"/>
  <c r="L734" i="54" s="1"/>
  <c r="N735" i="54"/>
  <c r="N736" i="54"/>
  <c r="N737" i="54"/>
  <c r="N738" i="54"/>
  <c r="N739" i="54"/>
  <c r="L739" i="54" s="1"/>
  <c r="N740" i="54"/>
  <c r="L740" i="54" s="1"/>
  <c r="N741" i="54"/>
  <c r="L741" i="54" s="1"/>
  <c r="N742" i="54"/>
  <c r="N743" i="54"/>
  <c r="N744" i="54"/>
  <c r="N745" i="54"/>
  <c r="L745" i="54" s="1"/>
  <c r="N746" i="54"/>
  <c r="L746" i="54" s="1"/>
  <c r="N747" i="54"/>
  <c r="N748" i="54"/>
  <c r="N749" i="54"/>
  <c r="N750" i="54"/>
  <c r="N751" i="54"/>
  <c r="L751" i="54" s="1"/>
  <c r="N752" i="54"/>
  <c r="L752" i="54" s="1"/>
  <c r="N753" i="54"/>
  <c r="L753" i="54" s="1"/>
  <c r="N754" i="54"/>
  <c r="N755" i="54"/>
  <c r="N756" i="54"/>
  <c r="N757" i="54"/>
  <c r="L757" i="54" s="1"/>
  <c r="N758" i="54"/>
  <c r="L758" i="54" s="1"/>
  <c r="N759" i="54"/>
  <c r="L759" i="54" s="1"/>
  <c r="N760" i="54"/>
  <c r="L760" i="54" s="1"/>
  <c r="N761" i="54"/>
  <c r="L761" i="54" s="1"/>
  <c r="N762" i="54"/>
  <c r="L762" i="54" s="1"/>
  <c r="N763" i="54"/>
  <c r="L763" i="54" s="1"/>
  <c r="N764" i="54"/>
  <c r="L764" i="54" s="1"/>
  <c r="N765" i="54"/>
  <c r="L765" i="54" s="1"/>
  <c r="N766" i="54"/>
  <c r="L766" i="54" s="1"/>
  <c r="N767" i="54"/>
  <c r="L767" i="54" s="1"/>
  <c r="N768" i="54"/>
  <c r="L768" i="54" s="1"/>
  <c r="N769" i="54"/>
  <c r="L769" i="54" s="1"/>
  <c r="N770" i="54"/>
  <c r="L770" i="54" s="1"/>
  <c r="N771" i="54"/>
  <c r="L771" i="54" s="1"/>
  <c r="N772" i="54"/>
  <c r="L772" i="54" s="1"/>
  <c r="N773" i="54"/>
  <c r="L773" i="54" s="1"/>
  <c r="N774" i="54"/>
  <c r="L774" i="54" s="1"/>
  <c r="N775" i="54"/>
  <c r="L775" i="54" s="1"/>
  <c r="N776" i="54"/>
  <c r="L776" i="54" s="1"/>
  <c r="N777" i="54"/>
  <c r="L777" i="54" s="1"/>
  <c r="N778" i="54"/>
  <c r="L778" i="54" s="1"/>
  <c r="N779" i="54"/>
  <c r="L779" i="54" s="1"/>
  <c r="N780" i="54"/>
  <c r="L780" i="54" s="1"/>
  <c r="N781" i="54"/>
  <c r="L781" i="54" s="1"/>
  <c r="N782" i="54"/>
  <c r="L782" i="54" s="1"/>
  <c r="N783" i="54"/>
  <c r="L783" i="54" s="1"/>
  <c r="N784" i="54"/>
  <c r="L784" i="54" s="1"/>
  <c r="N785" i="54"/>
  <c r="L785" i="54" s="1"/>
  <c r="N786" i="54"/>
  <c r="L786" i="54" s="1"/>
  <c r="N787" i="54"/>
  <c r="L787" i="54" s="1"/>
  <c r="N788" i="54"/>
  <c r="L788" i="54" s="1"/>
  <c r="N789" i="54"/>
  <c r="L789" i="54" s="1"/>
  <c r="N790" i="54"/>
  <c r="L790" i="54" s="1"/>
  <c r="N791" i="54"/>
  <c r="L791" i="54" s="1"/>
  <c r="N792" i="54"/>
  <c r="L792" i="54" s="1"/>
  <c r="N793" i="54"/>
  <c r="L793" i="54" s="1"/>
  <c r="N794" i="54"/>
  <c r="L794" i="54" s="1"/>
  <c r="N795" i="54"/>
  <c r="N796" i="54"/>
  <c r="L796" i="54" s="1"/>
  <c r="N797" i="54"/>
  <c r="L797" i="54" s="1"/>
  <c r="N798" i="54"/>
  <c r="L798" i="54" s="1"/>
  <c r="N799" i="54"/>
  <c r="L799" i="54" s="1"/>
  <c r="N800" i="54"/>
  <c r="L800" i="54" s="1"/>
  <c r="N801" i="54"/>
  <c r="L801" i="54" s="1"/>
  <c r="N802" i="54"/>
  <c r="L802" i="54" s="1"/>
  <c r="N803" i="54"/>
  <c r="L803" i="54" s="1"/>
  <c r="N804" i="54"/>
  <c r="L804" i="54" s="1"/>
  <c r="N805" i="54"/>
  <c r="L805" i="54" s="1"/>
  <c r="N806" i="54"/>
  <c r="L806" i="54" s="1"/>
  <c r="N807" i="54"/>
  <c r="L807" i="54" s="1"/>
  <c r="N808" i="54"/>
  <c r="L808" i="54" s="1"/>
  <c r="N809" i="54"/>
  <c r="L809" i="54" s="1"/>
  <c r="N810" i="54"/>
  <c r="L810" i="54" s="1"/>
  <c r="N811" i="54"/>
  <c r="L811" i="54" s="1"/>
  <c r="N812" i="54"/>
  <c r="L812" i="54" s="1"/>
  <c r="N813" i="54"/>
  <c r="L813" i="54" s="1"/>
  <c r="N814" i="54"/>
  <c r="L814" i="54" s="1"/>
  <c r="N815" i="54"/>
  <c r="L815" i="54" s="1"/>
  <c r="N816" i="54"/>
  <c r="L816" i="54" s="1"/>
  <c r="N817" i="54"/>
  <c r="L817" i="54" s="1"/>
  <c r="N818" i="54"/>
  <c r="L818" i="54" s="1"/>
  <c r="N819" i="54"/>
  <c r="L819" i="54" s="1"/>
  <c r="N820" i="54"/>
  <c r="L820" i="54" s="1"/>
  <c r="N821" i="54"/>
  <c r="L821" i="54" s="1"/>
  <c r="N822" i="54"/>
  <c r="L822" i="54" s="1"/>
  <c r="N823" i="54"/>
  <c r="L823" i="54" s="1"/>
  <c r="N824" i="54"/>
  <c r="L824" i="54" s="1"/>
  <c r="N825" i="54"/>
  <c r="L825" i="54" s="1"/>
  <c r="N826" i="54"/>
  <c r="L826" i="54" s="1"/>
  <c r="N827" i="54"/>
  <c r="L827" i="54" s="1"/>
  <c r="N828" i="54"/>
  <c r="L828" i="54" s="1"/>
  <c r="N829" i="54"/>
  <c r="L829" i="54" s="1"/>
  <c r="N830" i="54"/>
  <c r="L830" i="54" s="1"/>
  <c r="N831" i="54"/>
  <c r="L831" i="54" s="1"/>
  <c r="N832" i="54"/>
  <c r="L832" i="54" s="1"/>
  <c r="N833" i="54"/>
  <c r="L833" i="54" s="1"/>
  <c r="N834" i="54"/>
  <c r="L834" i="54" s="1"/>
  <c r="N835" i="54"/>
  <c r="L835" i="54" s="1"/>
  <c r="N836" i="54"/>
  <c r="L836" i="54" s="1"/>
  <c r="N837" i="54"/>
  <c r="L837" i="54" s="1"/>
  <c r="N838" i="54"/>
  <c r="L838" i="54" s="1"/>
  <c r="N839" i="54"/>
  <c r="L839" i="54" s="1"/>
  <c r="N840" i="54"/>
  <c r="L840" i="54" s="1"/>
  <c r="N841" i="54"/>
  <c r="L841" i="54" s="1"/>
  <c r="N842" i="54"/>
  <c r="L842" i="54" s="1"/>
  <c r="N843" i="54"/>
  <c r="L843" i="54" s="1"/>
  <c r="N844" i="54"/>
  <c r="L844" i="54" s="1"/>
  <c r="N845" i="54"/>
  <c r="L845" i="54" s="1"/>
  <c r="N846" i="54"/>
  <c r="L846" i="54" s="1"/>
  <c r="N847" i="54"/>
  <c r="L847" i="54" s="1"/>
  <c r="N848" i="54"/>
  <c r="L848" i="54" s="1"/>
  <c r="N849" i="54"/>
  <c r="L849" i="54" s="1"/>
  <c r="N850" i="54"/>
  <c r="L850" i="54" s="1"/>
  <c r="N851" i="54"/>
  <c r="L851" i="54" s="1"/>
  <c r="N852" i="54"/>
  <c r="L852" i="54" s="1"/>
  <c r="N853" i="54"/>
  <c r="L853" i="54" s="1"/>
  <c r="N854" i="54"/>
  <c r="L854" i="54" s="1"/>
  <c r="N855" i="54"/>
  <c r="L855" i="54" s="1"/>
  <c r="N856" i="54"/>
  <c r="L856" i="54" s="1"/>
  <c r="N857" i="54"/>
  <c r="L857" i="54" s="1"/>
  <c r="N858" i="54"/>
  <c r="L858" i="54" s="1"/>
  <c r="N859" i="54"/>
  <c r="L859" i="54" s="1"/>
  <c r="N860" i="54"/>
  <c r="L860" i="54" s="1"/>
  <c r="N861" i="54"/>
  <c r="L861" i="54" s="1"/>
  <c r="N862" i="54"/>
  <c r="L862" i="54" s="1"/>
  <c r="N863" i="54"/>
  <c r="L863" i="54" s="1"/>
  <c r="N864" i="54"/>
  <c r="L864" i="54" s="1"/>
  <c r="N865" i="54"/>
  <c r="L865" i="54" s="1"/>
  <c r="N866" i="54"/>
  <c r="L866" i="54" s="1"/>
  <c r="N867" i="54"/>
  <c r="N868" i="54"/>
  <c r="L868" i="54" s="1"/>
  <c r="N869" i="54"/>
  <c r="L869" i="54" s="1"/>
  <c r="N870" i="54"/>
  <c r="L870" i="54" s="1"/>
  <c r="N871" i="54"/>
  <c r="L871" i="54" s="1"/>
  <c r="N872" i="54"/>
  <c r="L872" i="54" s="1"/>
  <c r="N873" i="54"/>
  <c r="L873" i="54" s="1"/>
  <c r="N874" i="54"/>
  <c r="L874" i="54" s="1"/>
  <c r="N875" i="54"/>
  <c r="L875" i="54" s="1"/>
  <c r="N876" i="54"/>
  <c r="L876" i="54" s="1"/>
  <c r="N877" i="54"/>
  <c r="L877" i="54" s="1"/>
  <c r="N878" i="54"/>
  <c r="L878" i="54" s="1"/>
  <c r="N879" i="54"/>
  <c r="L879" i="54" s="1"/>
  <c r="N880" i="54"/>
  <c r="L880" i="54" s="1"/>
  <c r="N881" i="54"/>
  <c r="L881" i="54" s="1"/>
  <c r="N882" i="54"/>
  <c r="L882" i="54" s="1"/>
  <c r="N883" i="54"/>
  <c r="L883" i="54" s="1"/>
  <c r="N884" i="54"/>
  <c r="L884" i="54" s="1"/>
  <c r="N885" i="54"/>
  <c r="L885" i="54" s="1"/>
  <c r="N886" i="54"/>
  <c r="L886" i="54" s="1"/>
  <c r="N887" i="54"/>
  <c r="L887" i="54" s="1"/>
  <c r="N888" i="54"/>
  <c r="L888" i="54" s="1"/>
  <c r="N889" i="54"/>
  <c r="L889" i="54" s="1"/>
  <c r="N890" i="54"/>
  <c r="L890" i="54" s="1"/>
  <c r="N891" i="54"/>
  <c r="L891" i="54" s="1"/>
  <c r="N892" i="54"/>
  <c r="L892" i="54" s="1"/>
  <c r="N893" i="54"/>
  <c r="L893" i="54" s="1"/>
  <c r="N894" i="54"/>
  <c r="L894" i="54" s="1"/>
  <c r="N895" i="54"/>
  <c r="L895" i="54" s="1"/>
  <c r="N896" i="54"/>
  <c r="L896" i="54" s="1"/>
  <c r="N897" i="54"/>
  <c r="L897" i="54" s="1"/>
  <c r="N898" i="54"/>
  <c r="L898" i="54" s="1"/>
  <c r="N899" i="54"/>
  <c r="L899" i="54" s="1"/>
  <c r="N900" i="54"/>
  <c r="L900" i="54" s="1"/>
  <c r="N901" i="54"/>
  <c r="L901" i="54" s="1"/>
  <c r="N902" i="54"/>
  <c r="L902" i="54" s="1"/>
  <c r="N903" i="54"/>
  <c r="N904" i="54"/>
  <c r="L904" i="54" s="1"/>
  <c r="N905" i="54"/>
  <c r="L905" i="54" s="1"/>
  <c r="N906" i="54"/>
  <c r="L906" i="54" s="1"/>
  <c r="N907" i="54"/>
  <c r="L907" i="54" s="1"/>
  <c r="N908" i="54"/>
  <c r="L908" i="54" s="1"/>
  <c r="N909" i="54"/>
  <c r="L909" i="54" s="1"/>
  <c r="N910" i="54"/>
  <c r="L910" i="54" s="1"/>
  <c r="N911" i="54"/>
  <c r="L911" i="54" s="1"/>
  <c r="N912" i="54"/>
  <c r="L912" i="54" s="1"/>
  <c r="N913" i="54"/>
  <c r="L913" i="54" s="1"/>
  <c r="N914" i="54"/>
  <c r="L914" i="54" s="1"/>
  <c r="N915" i="54"/>
  <c r="L915" i="54" s="1"/>
  <c r="N916" i="54"/>
  <c r="L916" i="54" s="1"/>
  <c r="N917" i="54"/>
  <c r="L917" i="54" s="1"/>
  <c r="N918" i="54"/>
  <c r="L918" i="54" s="1"/>
  <c r="N919" i="54"/>
  <c r="L919" i="54" s="1"/>
  <c r="N920" i="54"/>
  <c r="L920" i="54" s="1"/>
  <c r="N921" i="54"/>
  <c r="L921" i="54" s="1"/>
  <c r="N922" i="54"/>
  <c r="L922" i="54" s="1"/>
  <c r="N923" i="54"/>
  <c r="L923" i="54" s="1"/>
  <c r="N924" i="54"/>
  <c r="L924" i="54" s="1"/>
  <c r="N925" i="54"/>
  <c r="L925" i="54" s="1"/>
  <c r="N926" i="54"/>
  <c r="L926" i="54" s="1"/>
  <c r="N927" i="54"/>
  <c r="L927" i="54" s="1"/>
  <c r="N928" i="54"/>
  <c r="L928" i="54" s="1"/>
  <c r="N929" i="54"/>
  <c r="L929" i="54" s="1"/>
  <c r="N930" i="54"/>
  <c r="L930" i="54" s="1"/>
  <c r="N931" i="54"/>
  <c r="L931" i="54" s="1"/>
  <c r="N932" i="54"/>
  <c r="L932" i="54" s="1"/>
  <c r="N933" i="54"/>
  <c r="L933" i="54" s="1"/>
  <c r="N934" i="54"/>
  <c r="L934" i="54" s="1"/>
  <c r="N935" i="54"/>
  <c r="L935" i="54" s="1"/>
  <c r="N936" i="54"/>
  <c r="N937" i="54"/>
  <c r="N938" i="54"/>
  <c r="L938" i="54" s="1"/>
  <c r="N939" i="54"/>
  <c r="L939" i="54" s="1"/>
  <c r="N940" i="54"/>
  <c r="L940" i="54" s="1"/>
  <c r="N941" i="54"/>
  <c r="L941" i="54" s="1"/>
  <c r="N942" i="54"/>
  <c r="L942" i="54" s="1"/>
  <c r="N943" i="54"/>
  <c r="L943" i="54" s="1"/>
  <c r="N944" i="54"/>
  <c r="L944" i="54" s="1"/>
  <c r="N945" i="54"/>
  <c r="L945" i="54" s="1"/>
  <c r="N946" i="54"/>
  <c r="L946" i="54" s="1"/>
  <c r="N947" i="54"/>
  <c r="L947" i="54" s="1"/>
  <c r="N948" i="54"/>
  <c r="L948" i="54" s="1"/>
  <c r="N949" i="54"/>
  <c r="L949" i="54" s="1"/>
  <c r="N950" i="54"/>
  <c r="L950" i="54" s="1"/>
  <c r="N951" i="54"/>
  <c r="L951" i="54" s="1"/>
  <c r="N952" i="54"/>
  <c r="L952" i="54" s="1"/>
  <c r="N953" i="54"/>
  <c r="L953" i="54" s="1"/>
  <c r="N954" i="54"/>
  <c r="L954" i="54" s="1"/>
  <c r="N955" i="54"/>
  <c r="L955" i="54" s="1"/>
  <c r="N956" i="54"/>
  <c r="L956" i="54" s="1"/>
  <c r="N957" i="54"/>
  <c r="L957" i="54" s="1"/>
  <c r="N958" i="54"/>
  <c r="L958" i="54" s="1"/>
  <c r="N959" i="54"/>
  <c r="L959" i="54" s="1"/>
  <c r="N960" i="54"/>
  <c r="N961" i="54"/>
  <c r="N962" i="54"/>
  <c r="L962" i="54" s="1"/>
  <c r="N963" i="54"/>
  <c r="L963" i="54" s="1"/>
  <c r="N964" i="54"/>
  <c r="L964" i="54" s="1"/>
  <c r="N965" i="54"/>
  <c r="L965" i="54" s="1"/>
  <c r="N966" i="54"/>
  <c r="L966" i="54" s="1"/>
  <c r="N967" i="54"/>
  <c r="L967" i="54" s="1"/>
  <c r="N968" i="54"/>
  <c r="L968" i="54" s="1"/>
  <c r="N969" i="54"/>
  <c r="L969" i="54" s="1"/>
  <c r="N970" i="54"/>
  <c r="L970" i="54" s="1"/>
  <c r="N971" i="54"/>
  <c r="L971" i="54" s="1"/>
  <c r="N972" i="54"/>
  <c r="N973" i="54"/>
  <c r="L973" i="54" s="1"/>
  <c r="N974" i="54"/>
  <c r="L974" i="54" s="1"/>
  <c r="N975" i="54"/>
  <c r="L975" i="54" s="1"/>
  <c r="N976" i="54"/>
  <c r="L976" i="54" s="1"/>
  <c r="N977" i="54"/>
  <c r="L977" i="54" s="1"/>
  <c r="N978" i="54"/>
  <c r="L978" i="54" s="1"/>
  <c r="N979" i="54"/>
  <c r="L979" i="54" s="1"/>
  <c r="N980" i="54"/>
  <c r="L980" i="54" s="1"/>
  <c r="N981" i="54"/>
  <c r="L981" i="54" s="1"/>
  <c r="N982" i="54"/>
  <c r="L982" i="54" s="1"/>
  <c r="N983" i="54"/>
  <c r="L983" i="54" s="1"/>
  <c r="N984" i="54"/>
  <c r="N985" i="54"/>
  <c r="N986" i="54"/>
  <c r="L986" i="54" s="1"/>
  <c r="N987" i="54"/>
  <c r="L987" i="54" s="1"/>
  <c r="N988" i="54"/>
  <c r="L988" i="54" s="1"/>
  <c r="N989" i="54"/>
  <c r="L989" i="54" s="1"/>
  <c r="N990" i="54"/>
  <c r="L990" i="54" s="1"/>
  <c r="N991" i="54"/>
  <c r="L991" i="54" s="1"/>
  <c r="N992" i="54"/>
  <c r="L992" i="54" s="1"/>
  <c r="N993" i="54"/>
  <c r="L993" i="54" s="1"/>
  <c r="N994" i="54"/>
  <c r="L994" i="54" s="1"/>
  <c r="N995" i="54"/>
  <c r="L995" i="54" s="1"/>
  <c r="N996" i="54"/>
  <c r="N997" i="54"/>
  <c r="L997" i="54" s="1"/>
  <c r="N998" i="54"/>
  <c r="L998" i="54" s="1"/>
  <c r="N999" i="54"/>
  <c r="L999" i="54" s="1"/>
  <c r="N1000" i="54"/>
  <c r="L1000" i="54" s="1"/>
  <c r="N1001" i="54"/>
  <c r="L1001" i="54" s="1"/>
  <c r="N1002" i="54"/>
  <c r="L1002" i="54" s="1"/>
  <c r="N1003" i="54"/>
  <c r="L1003" i="54" s="1"/>
  <c r="N1004" i="54"/>
  <c r="L1004" i="54" s="1"/>
  <c r="N1005" i="54"/>
  <c r="L1005" i="54" s="1"/>
  <c r="N1006" i="54"/>
  <c r="L1006" i="54" s="1"/>
  <c r="N1007" i="54"/>
  <c r="L1007" i="54" s="1"/>
  <c r="N1008" i="54"/>
  <c r="N1009" i="54"/>
  <c r="N1010" i="54"/>
  <c r="L1010" i="54" s="1"/>
  <c r="N1011" i="54"/>
  <c r="L1011" i="54" s="1"/>
  <c r="N1012" i="54"/>
  <c r="L1012" i="54" s="1"/>
  <c r="N1013" i="54"/>
  <c r="L1013" i="54" s="1"/>
  <c r="N1014" i="54"/>
  <c r="L1014" i="54" s="1"/>
  <c r="N1015" i="54"/>
  <c r="L1015" i="54" s="1"/>
  <c r="N1016" i="54"/>
  <c r="L1016" i="54" s="1"/>
  <c r="N1017" i="54"/>
  <c r="L1017" i="54" s="1"/>
  <c r="N1018" i="54"/>
  <c r="L1018" i="54" s="1"/>
  <c r="N1019" i="54"/>
  <c r="L1019" i="54" s="1"/>
  <c r="N1020" i="54"/>
  <c r="L1020" i="54" s="1"/>
  <c r="N1021" i="54"/>
  <c r="L1021" i="54" s="1"/>
  <c r="N1022" i="54"/>
  <c r="L1022" i="54" s="1"/>
  <c r="N1023" i="54"/>
  <c r="L1023" i="54" s="1"/>
  <c r="N1024" i="54"/>
  <c r="L1024" i="54" s="1"/>
  <c r="N1025" i="54"/>
  <c r="L1025" i="54" s="1"/>
  <c r="N1026" i="54"/>
  <c r="N1027" i="54"/>
  <c r="L1027" i="54" s="1"/>
  <c r="M1027" i="54" s="1"/>
  <c r="N1028" i="54"/>
  <c r="L1028" i="54" s="1"/>
  <c r="N1029" i="54"/>
  <c r="L1029" i="54" s="1"/>
  <c r="N1030" i="54"/>
  <c r="L1030" i="54" s="1"/>
  <c r="N1031" i="54"/>
  <c r="L1031" i="54" s="1"/>
  <c r="N1032" i="54"/>
  <c r="L1032" i="54" s="1"/>
  <c r="N1033" i="54"/>
  <c r="L1033" i="54" s="1"/>
  <c r="N1034" i="54"/>
  <c r="L1034" i="54" s="1"/>
  <c r="N1035" i="54"/>
  <c r="L1035" i="54" s="1"/>
  <c r="N1036" i="54"/>
  <c r="L1036" i="54" s="1"/>
  <c r="N1037" i="54"/>
  <c r="L1037" i="54" s="1"/>
  <c r="N1038" i="54"/>
  <c r="L1038" i="54" s="1"/>
  <c r="N1039" i="54"/>
  <c r="L1039" i="54" s="1"/>
  <c r="M1039" i="54" s="1"/>
  <c r="N1040" i="54"/>
  <c r="L1040" i="54" s="1"/>
  <c r="N1041" i="54"/>
  <c r="L1041" i="54" s="1"/>
  <c r="N1042" i="54"/>
  <c r="L1042" i="54" s="1"/>
  <c r="N1043" i="54"/>
  <c r="L1043" i="54" s="1"/>
  <c r="N1044" i="54"/>
  <c r="N1045" i="54"/>
  <c r="L1045" i="54" s="1"/>
  <c r="N1046" i="54"/>
  <c r="L1046" i="54" s="1"/>
  <c r="N1047" i="54"/>
  <c r="L1047" i="54" s="1"/>
  <c r="N1048" i="54"/>
  <c r="L1048" i="54" s="1"/>
  <c r="N1049" i="54"/>
  <c r="L1049" i="54" s="1"/>
  <c r="N1050" i="54"/>
  <c r="L1050" i="54" s="1"/>
  <c r="N1051" i="54"/>
  <c r="L1051" i="54" s="1"/>
  <c r="M1051" i="54" s="1"/>
  <c r="N1052" i="54"/>
  <c r="L1052" i="54" s="1"/>
  <c r="N1053" i="54"/>
  <c r="L1053" i="54" s="1"/>
  <c r="N1054" i="54"/>
  <c r="L1054" i="54" s="1"/>
  <c r="N1055" i="54"/>
  <c r="L1055" i="54" s="1"/>
  <c r="N1056" i="54"/>
  <c r="N1057" i="54"/>
  <c r="L1057" i="54" s="1"/>
  <c r="N1058" i="54"/>
  <c r="L1058" i="54" s="1"/>
  <c r="N1059" i="54"/>
  <c r="L1059" i="54" s="1"/>
  <c r="N1060" i="54"/>
  <c r="L1060" i="54" s="1"/>
  <c r="N1061" i="54"/>
  <c r="L1061" i="54" s="1"/>
  <c r="N1062" i="54"/>
  <c r="L1062" i="54" s="1"/>
  <c r="N1063" i="54"/>
  <c r="L1063" i="54" s="1"/>
  <c r="M1063" i="54" s="1"/>
  <c r="N1064" i="54"/>
  <c r="L1064" i="54" s="1"/>
  <c r="N1065" i="54"/>
  <c r="L1065" i="54" s="1"/>
  <c r="N1066" i="54"/>
  <c r="L1066" i="54" s="1"/>
  <c r="N1067" i="54"/>
  <c r="L1067" i="54" s="1"/>
  <c r="N1068" i="54"/>
  <c r="N1069" i="54"/>
  <c r="L1069" i="54" s="1"/>
  <c r="N1070" i="54"/>
  <c r="L1070" i="54" s="1"/>
  <c r="N1071" i="54"/>
  <c r="L1071" i="54" s="1"/>
  <c r="N1072" i="54"/>
  <c r="L1072" i="54" s="1"/>
  <c r="N1073" i="54"/>
  <c r="L1073" i="54" s="1"/>
  <c r="N1074" i="54"/>
  <c r="N1075" i="54"/>
  <c r="L1075" i="54" s="1"/>
  <c r="M1075" i="54" s="1"/>
  <c r="N1076" i="54"/>
  <c r="L1076" i="54" s="1"/>
  <c r="N1077" i="54"/>
  <c r="L1077" i="54" s="1"/>
  <c r="N1078" i="54"/>
  <c r="L1078" i="54" s="1"/>
  <c r="N1079" i="54"/>
  <c r="L1079" i="54" s="1"/>
  <c r="N1080" i="54"/>
  <c r="L1080" i="54" s="1"/>
  <c r="N1081" i="54"/>
  <c r="L1081" i="54" s="1"/>
  <c r="N1082" i="54"/>
  <c r="L1082" i="54" s="1"/>
  <c r="N1083" i="54"/>
  <c r="L1083" i="54" s="1"/>
  <c r="N1084" i="54"/>
  <c r="L1084" i="54" s="1"/>
  <c r="N1085" i="54"/>
  <c r="L1085" i="54" s="1"/>
  <c r="N1086" i="54"/>
  <c r="L1086" i="54" s="1"/>
  <c r="N1087" i="54"/>
  <c r="L1087" i="54" s="1"/>
  <c r="M1087" i="54" s="1"/>
  <c r="N1088" i="54"/>
  <c r="L1088" i="54" s="1"/>
  <c r="N1089" i="54"/>
  <c r="L1089" i="54" s="1"/>
  <c r="N1090" i="54"/>
  <c r="L1090" i="54" s="1"/>
  <c r="N1091" i="54"/>
  <c r="L1091" i="54" s="1"/>
  <c r="N1092" i="54"/>
  <c r="N1093" i="54"/>
  <c r="L1093" i="54" s="1"/>
  <c r="N1094" i="54"/>
  <c r="L1094" i="54" s="1"/>
  <c r="N1095" i="54"/>
  <c r="L1095" i="54" s="1"/>
  <c r="N1096" i="54"/>
  <c r="L1096" i="54" s="1"/>
  <c r="N1097" i="54"/>
  <c r="L1097" i="54" s="1"/>
  <c r="N1098" i="54"/>
  <c r="L1098" i="54" s="1"/>
  <c r="N1099" i="54"/>
  <c r="L1099" i="54" s="1"/>
  <c r="M1099" i="54" s="1"/>
  <c r="N1100" i="54"/>
  <c r="L1100" i="54" s="1"/>
  <c r="N1101" i="54"/>
  <c r="L1101" i="54" s="1"/>
  <c r="N1102" i="54"/>
  <c r="L1102" i="54" s="1"/>
  <c r="N1103" i="54"/>
  <c r="L1103" i="54" s="1"/>
  <c r="N1104" i="54"/>
  <c r="N1105" i="54"/>
  <c r="L1105" i="54" s="1"/>
  <c r="N1106" i="54"/>
  <c r="L1106" i="54" s="1"/>
  <c r="N1107" i="54"/>
  <c r="L1107" i="54" s="1"/>
  <c r="N1983" i="54"/>
  <c r="M1983" i="54" s="1"/>
  <c r="N1982" i="54"/>
  <c r="M1982" i="54" s="1"/>
  <c r="N1981" i="54"/>
  <c r="M1981" i="54" s="1"/>
  <c r="N1980" i="54"/>
  <c r="M1980" i="54" s="1"/>
  <c r="N1979" i="54"/>
  <c r="M1979" i="54" s="1"/>
  <c r="N1978" i="54"/>
  <c r="M1978" i="54" s="1"/>
  <c r="N1977" i="54"/>
  <c r="M1977" i="54" s="1"/>
  <c r="N1976" i="54"/>
  <c r="M1976" i="54" s="1"/>
  <c r="N1975" i="54"/>
  <c r="M1975" i="54" s="1"/>
  <c r="N1974" i="54"/>
  <c r="M1974" i="54" s="1"/>
  <c r="N1973" i="54"/>
  <c r="M1973" i="54" s="1"/>
  <c r="N1972" i="54"/>
  <c r="M1972" i="54" s="1"/>
  <c r="N1971" i="54"/>
  <c r="M1971" i="54" s="1"/>
  <c r="N1970" i="54"/>
  <c r="M1970" i="54" s="1"/>
  <c r="N1969" i="54"/>
  <c r="M1969" i="54" s="1"/>
  <c r="N1968" i="54"/>
  <c r="M1968" i="54" s="1"/>
  <c r="N1967" i="54"/>
  <c r="M1967" i="54" s="1"/>
  <c r="N1966" i="54"/>
  <c r="M1966" i="54" s="1"/>
  <c r="N1965" i="54"/>
  <c r="M1965" i="54" s="1"/>
  <c r="N1964" i="54"/>
  <c r="M1964" i="54" s="1"/>
  <c r="N1963" i="54"/>
  <c r="M1963" i="54" s="1"/>
  <c r="N1962" i="54"/>
  <c r="M1962" i="54" s="1"/>
  <c r="N1961" i="54"/>
  <c r="M1961" i="54" s="1"/>
  <c r="N1960" i="54"/>
  <c r="M1960" i="54" s="1"/>
  <c r="N1959" i="54"/>
  <c r="M1959" i="54" s="1"/>
  <c r="N1958" i="54"/>
  <c r="M1958" i="54" s="1"/>
  <c r="N1957" i="54"/>
  <c r="M1957" i="54" s="1"/>
  <c r="N1956" i="54"/>
  <c r="M1956" i="54" s="1"/>
  <c r="N1955" i="54"/>
  <c r="M1955" i="54" s="1"/>
  <c r="N1954" i="54"/>
  <c r="M1954" i="54" s="1"/>
  <c r="N1953" i="54"/>
  <c r="M1953" i="54" s="1"/>
  <c r="N1952" i="54"/>
  <c r="M1952" i="54" s="1"/>
  <c r="N1951" i="54"/>
  <c r="M1951" i="54" s="1"/>
  <c r="N1950" i="54"/>
  <c r="M1950" i="54" s="1"/>
  <c r="N1949" i="54"/>
  <c r="M1949" i="54" s="1"/>
  <c r="N1948" i="54"/>
  <c r="M1948" i="54" s="1"/>
  <c r="N1947" i="54"/>
  <c r="M1947" i="54" s="1"/>
  <c r="N1946" i="54"/>
  <c r="M1946" i="54" s="1"/>
  <c r="N1945" i="54"/>
  <c r="M1945" i="54" s="1"/>
  <c r="N1944" i="54"/>
  <c r="M1944" i="54" s="1"/>
  <c r="N1943" i="54"/>
  <c r="M1943" i="54" s="1"/>
  <c r="N1942" i="54"/>
  <c r="M1942" i="54" s="1"/>
  <c r="N1941" i="54"/>
  <c r="M1941" i="54" s="1"/>
  <c r="N1940" i="54"/>
  <c r="M1940" i="54" s="1"/>
  <c r="N1939" i="54"/>
  <c r="M1939" i="54" s="1"/>
  <c r="N1938" i="54"/>
  <c r="M1938" i="54" s="1"/>
  <c r="N1937" i="54"/>
  <c r="M1937" i="54" s="1"/>
  <c r="N1936" i="54"/>
  <c r="M1936" i="54" s="1"/>
  <c r="N1935" i="54"/>
  <c r="M1935" i="54" s="1"/>
  <c r="N1934" i="54"/>
  <c r="M1934" i="54" s="1"/>
  <c r="N1933" i="54"/>
  <c r="M1933" i="54" s="1"/>
  <c r="N1932" i="54"/>
  <c r="M1932" i="54" s="1"/>
  <c r="N1931" i="54"/>
  <c r="M1931" i="54" s="1"/>
  <c r="N1930" i="54"/>
  <c r="M1930" i="54" s="1"/>
  <c r="N1929" i="54"/>
  <c r="M1929" i="54" s="1"/>
  <c r="N1928" i="54"/>
  <c r="M1928" i="54" s="1"/>
  <c r="N1927" i="54"/>
  <c r="M1927" i="54" s="1"/>
  <c r="N1926" i="54"/>
  <c r="M1926" i="54" s="1"/>
  <c r="N1925" i="54"/>
  <c r="M1925" i="54" s="1"/>
  <c r="N1924" i="54"/>
  <c r="M1924" i="54" s="1"/>
  <c r="N1923" i="54"/>
  <c r="M1923" i="54" s="1"/>
  <c r="N1922" i="54"/>
  <c r="M1922" i="54" s="1"/>
  <c r="N1921" i="54"/>
  <c r="M1921" i="54" s="1"/>
  <c r="N1920" i="54"/>
  <c r="M1920" i="54" s="1"/>
  <c r="N1919" i="54"/>
  <c r="M1919" i="54" s="1"/>
  <c r="N1918" i="54"/>
  <c r="M1918" i="54" s="1"/>
  <c r="N1917" i="54"/>
  <c r="M1917" i="54" s="1"/>
  <c r="N1916" i="54"/>
  <c r="M1916" i="54" s="1"/>
  <c r="N1915" i="54"/>
  <c r="M1915" i="54" s="1"/>
  <c r="N1914" i="54"/>
  <c r="M1914" i="54" s="1"/>
  <c r="N1913" i="54"/>
  <c r="M1913" i="54" s="1"/>
  <c r="N1912" i="54"/>
  <c r="M1912" i="54" s="1"/>
  <c r="N1911" i="54"/>
  <c r="M1911" i="54" s="1"/>
  <c r="N1910" i="54"/>
  <c r="M1910" i="54" s="1"/>
  <c r="N1909" i="54"/>
  <c r="M1909" i="54" s="1"/>
  <c r="N1908" i="54"/>
  <c r="M1908" i="54" s="1"/>
  <c r="N1907" i="54"/>
  <c r="M1907" i="54" s="1"/>
  <c r="N1906" i="54"/>
  <c r="M1906" i="54" s="1"/>
  <c r="N1905" i="54"/>
  <c r="M1905" i="54" s="1"/>
  <c r="N1904" i="54"/>
  <c r="M1904" i="54" s="1"/>
  <c r="N1903" i="54"/>
  <c r="M1903" i="54" s="1"/>
  <c r="N1902" i="54"/>
  <c r="M1902" i="54" s="1"/>
  <c r="N1901" i="54"/>
  <c r="M1901" i="54" s="1"/>
  <c r="N1900" i="54"/>
  <c r="M1900" i="54" s="1"/>
  <c r="N1899" i="54"/>
  <c r="M1899" i="54" s="1"/>
  <c r="N1898" i="54"/>
  <c r="M1898" i="54" s="1"/>
  <c r="N1897" i="54"/>
  <c r="M1897" i="54" s="1"/>
  <c r="N1896" i="54"/>
  <c r="M1896" i="54" s="1"/>
  <c r="N1895" i="54"/>
  <c r="M1895" i="54" s="1"/>
  <c r="N1894" i="54"/>
  <c r="M1894" i="54" s="1"/>
  <c r="N1893" i="54"/>
  <c r="M1893" i="54" s="1"/>
  <c r="N1892" i="54"/>
  <c r="M1892" i="54" s="1"/>
  <c r="N1891" i="54"/>
  <c r="M1891" i="54" s="1"/>
  <c r="N1890" i="54"/>
  <c r="M1890" i="54" s="1"/>
  <c r="N1889" i="54"/>
  <c r="M1889" i="54" s="1"/>
  <c r="N1888" i="54"/>
  <c r="M1888" i="54" s="1"/>
  <c r="N1887" i="54"/>
  <c r="M1887" i="54" s="1"/>
  <c r="N1886" i="54"/>
  <c r="M1886" i="54" s="1"/>
  <c r="N1885" i="54"/>
  <c r="M1885" i="54" s="1"/>
  <c r="N1884" i="54"/>
  <c r="M1884" i="54" s="1"/>
  <c r="N1883" i="54"/>
  <c r="M1883" i="54" s="1"/>
  <c r="N1882" i="54"/>
  <c r="M1882" i="54" s="1"/>
  <c r="N1881" i="54"/>
  <c r="M1881" i="54" s="1"/>
  <c r="N1880" i="54"/>
  <c r="M1880" i="54" s="1"/>
  <c r="N1879" i="54"/>
  <c r="M1879" i="54" s="1"/>
  <c r="N1878" i="54"/>
  <c r="M1878" i="54" s="1"/>
  <c r="N1877" i="54"/>
  <c r="M1877" i="54" s="1"/>
  <c r="N1876" i="54"/>
  <c r="M1876" i="54" s="1"/>
  <c r="N1875" i="54"/>
  <c r="M1875" i="54" s="1"/>
  <c r="N1874" i="54"/>
  <c r="M1874" i="54" s="1"/>
  <c r="N1873" i="54"/>
  <c r="M1873" i="54" s="1"/>
  <c r="N1872" i="54"/>
  <c r="M1872" i="54" s="1"/>
  <c r="N1871" i="54"/>
  <c r="M1871" i="54" s="1"/>
  <c r="N1870" i="54"/>
  <c r="M1870" i="54" s="1"/>
  <c r="N1869" i="54"/>
  <c r="M1869" i="54" s="1"/>
  <c r="N1868" i="54"/>
  <c r="M1868" i="54" s="1"/>
  <c r="N1867" i="54"/>
  <c r="M1867" i="54" s="1"/>
  <c r="N1866" i="54"/>
  <c r="M1866" i="54" s="1"/>
  <c r="N1865" i="54"/>
  <c r="M1865" i="54" s="1"/>
  <c r="N1864" i="54"/>
  <c r="M1864" i="54" s="1"/>
  <c r="N1863" i="54"/>
  <c r="M1863" i="54" s="1"/>
  <c r="N1862" i="54"/>
  <c r="M1862" i="54" s="1"/>
  <c r="N1861" i="54"/>
  <c r="M1861" i="54" s="1"/>
  <c r="N1860" i="54"/>
  <c r="M1860" i="54" s="1"/>
  <c r="N1859" i="54"/>
  <c r="M1859" i="54" s="1"/>
  <c r="N1858" i="54"/>
  <c r="M1858" i="54" s="1"/>
  <c r="N1857" i="54"/>
  <c r="M1857" i="54" s="1"/>
  <c r="N1856" i="54"/>
  <c r="M1856" i="54" s="1"/>
  <c r="N1855" i="54"/>
  <c r="M1855" i="54" s="1"/>
  <c r="N1854" i="54"/>
  <c r="M1854" i="54" s="1"/>
  <c r="N1853" i="54"/>
  <c r="M1853" i="54" s="1"/>
  <c r="N1852" i="54"/>
  <c r="M1852" i="54" s="1"/>
  <c r="N1851" i="54"/>
  <c r="M1851" i="54" s="1"/>
  <c r="N1850" i="54"/>
  <c r="M1850" i="54" s="1"/>
  <c r="N1849" i="54"/>
  <c r="M1849" i="54" s="1"/>
  <c r="N1848" i="54"/>
  <c r="M1848" i="54" s="1"/>
  <c r="N1847" i="54"/>
  <c r="M1847" i="54" s="1"/>
  <c r="N1846" i="54"/>
  <c r="M1846" i="54" s="1"/>
  <c r="N1845" i="54"/>
  <c r="M1845" i="54" s="1"/>
  <c r="N1844" i="54"/>
  <c r="M1844" i="54" s="1"/>
  <c r="N1843" i="54"/>
  <c r="M1843" i="54" s="1"/>
  <c r="N1842" i="54"/>
  <c r="M1842" i="54" s="1"/>
  <c r="N1841" i="54"/>
  <c r="M1841" i="54" s="1"/>
  <c r="N1840" i="54"/>
  <c r="M1840" i="54" s="1"/>
  <c r="N1839" i="54"/>
  <c r="M1839" i="54" s="1"/>
  <c r="N1838" i="54"/>
  <c r="M1838" i="54" s="1"/>
  <c r="N1837" i="54"/>
  <c r="M1837" i="54" s="1"/>
  <c r="N1836" i="54"/>
  <c r="M1836" i="54" s="1"/>
  <c r="N1835" i="54"/>
  <c r="M1835" i="54" s="1"/>
  <c r="N1834" i="54"/>
  <c r="M1834" i="54" s="1"/>
  <c r="N1833" i="54"/>
  <c r="M1833" i="54" s="1"/>
  <c r="N1832" i="54"/>
  <c r="M1832" i="54" s="1"/>
  <c r="N1831" i="54"/>
  <c r="M1831" i="54" s="1"/>
  <c r="N1830" i="54"/>
  <c r="M1830" i="54" s="1"/>
  <c r="N1829" i="54"/>
  <c r="M1829" i="54" s="1"/>
  <c r="N1828" i="54"/>
  <c r="M1828" i="54" s="1"/>
  <c r="N1827" i="54"/>
  <c r="M1827" i="54" s="1"/>
  <c r="N1826" i="54"/>
  <c r="M1826" i="54" s="1"/>
  <c r="N1825" i="54"/>
  <c r="M1825" i="54" s="1"/>
  <c r="N1824" i="54"/>
  <c r="M1824" i="54" s="1"/>
  <c r="N1823" i="54"/>
  <c r="M1823" i="54" s="1"/>
  <c r="N1822" i="54"/>
  <c r="M1822" i="54" s="1"/>
  <c r="N1821" i="54"/>
  <c r="M1821" i="54" s="1"/>
  <c r="N1820" i="54"/>
  <c r="M1820" i="54" s="1"/>
  <c r="N1819" i="54"/>
  <c r="M1819" i="54" s="1"/>
  <c r="N1818" i="54"/>
  <c r="M1818" i="54" s="1"/>
  <c r="N1817" i="54"/>
  <c r="M1817" i="54" s="1"/>
  <c r="N1816" i="54"/>
  <c r="M1816" i="54" s="1"/>
  <c r="N1815" i="54"/>
  <c r="M1815" i="54" s="1"/>
  <c r="N1814" i="54"/>
  <c r="M1814" i="54" s="1"/>
  <c r="N1813" i="54"/>
  <c r="M1813" i="54" s="1"/>
  <c r="N1812" i="54"/>
  <c r="M1812" i="54" s="1"/>
  <c r="N1811" i="54"/>
  <c r="M1811" i="54" s="1"/>
  <c r="N1810" i="54"/>
  <c r="M1810" i="54" s="1"/>
  <c r="N1809" i="54"/>
  <c r="M1809" i="54" s="1"/>
  <c r="N1808" i="54"/>
  <c r="M1808" i="54" s="1"/>
  <c r="N1807" i="54"/>
  <c r="M1807" i="54" s="1"/>
  <c r="N1806" i="54"/>
  <c r="M1806" i="54" s="1"/>
  <c r="N1805" i="54"/>
  <c r="M1805" i="54" s="1"/>
  <c r="N1804" i="54"/>
  <c r="M1804" i="54" s="1"/>
  <c r="N1803" i="54"/>
  <c r="M1803" i="54" s="1"/>
  <c r="N1802" i="54"/>
  <c r="M1802" i="54" s="1"/>
  <c r="N1801" i="54"/>
  <c r="M1801" i="54" s="1"/>
  <c r="N1800" i="54"/>
  <c r="M1800" i="54" s="1"/>
  <c r="N1799" i="54"/>
  <c r="M1799" i="54" s="1"/>
  <c r="N1798" i="54"/>
  <c r="M1798" i="54" s="1"/>
  <c r="N1797" i="54"/>
  <c r="M1797" i="54" s="1"/>
  <c r="N1796" i="54"/>
  <c r="M1796" i="54" s="1"/>
  <c r="N1795" i="54"/>
  <c r="M1795" i="54" s="1"/>
  <c r="N1794" i="54"/>
  <c r="M1794" i="54" s="1"/>
  <c r="N1793" i="54"/>
  <c r="M1793" i="54" s="1"/>
  <c r="N1792" i="54"/>
  <c r="M1792" i="54" s="1"/>
  <c r="N1791" i="54"/>
  <c r="M1791" i="54" s="1"/>
  <c r="N1790" i="54"/>
  <c r="M1790" i="54" s="1"/>
  <c r="N1789" i="54"/>
  <c r="M1789" i="54" s="1"/>
  <c r="N1788" i="54"/>
  <c r="M1788" i="54" s="1"/>
  <c r="N1787" i="54"/>
  <c r="M1787" i="54" s="1"/>
  <c r="N1786" i="54"/>
  <c r="M1786" i="54" s="1"/>
  <c r="N1785" i="54"/>
  <c r="M1785" i="54" s="1"/>
  <c r="N1784" i="54"/>
  <c r="M1784" i="54" s="1"/>
  <c r="N1783" i="54"/>
  <c r="M1783" i="54" s="1"/>
  <c r="N1782" i="54"/>
  <c r="M1782" i="54" s="1"/>
  <c r="N1781" i="54"/>
  <c r="M1781" i="54" s="1"/>
  <c r="N1780" i="54"/>
  <c r="M1780" i="54" s="1"/>
  <c r="N1779" i="54"/>
  <c r="M1779" i="54" s="1"/>
  <c r="N1778" i="54"/>
  <c r="M1778" i="54" s="1"/>
  <c r="N1777" i="54"/>
  <c r="M1777" i="54" s="1"/>
  <c r="N1776" i="54"/>
  <c r="M1776" i="54" s="1"/>
  <c r="N1775" i="54"/>
  <c r="M1775" i="54" s="1"/>
  <c r="N1774" i="54"/>
  <c r="M1774" i="54" s="1"/>
  <c r="N1773" i="54"/>
  <c r="M1773" i="54" s="1"/>
  <c r="N1772" i="54"/>
  <c r="M1772" i="54" s="1"/>
  <c r="N1771" i="54"/>
  <c r="M1771" i="54" s="1"/>
  <c r="N1770" i="54"/>
  <c r="M1770" i="54" s="1"/>
  <c r="N1769" i="54"/>
  <c r="M1769" i="54" s="1"/>
  <c r="N1768" i="54"/>
  <c r="M1768" i="54" s="1"/>
  <c r="N1767" i="54"/>
  <c r="M1767" i="54" s="1"/>
  <c r="N1766" i="54"/>
  <c r="M1766" i="54" s="1"/>
  <c r="N1765" i="54"/>
  <c r="M1765" i="54" s="1"/>
  <c r="N1764" i="54"/>
  <c r="M1764" i="54" s="1"/>
  <c r="N1763" i="54"/>
  <c r="M1763" i="54" s="1"/>
  <c r="N1762" i="54"/>
  <c r="M1762" i="54" s="1"/>
  <c r="N1761" i="54"/>
  <c r="M1761" i="54" s="1"/>
  <c r="N1760" i="54"/>
  <c r="M1760" i="54" s="1"/>
  <c r="N1759" i="54"/>
  <c r="M1759" i="54" s="1"/>
  <c r="N1758" i="54"/>
  <c r="M1758" i="54" s="1"/>
  <c r="N1757" i="54"/>
  <c r="M1757" i="54" s="1"/>
  <c r="N1756" i="54"/>
  <c r="M1756" i="54" s="1"/>
  <c r="N1755" i="54"/>
  <c r="M1755" i="54" s="1"/>
  <c r="N1754" i="54"/>
  <c r="M1754" i="54" s="1"/>
  <c r="N1753" i="54"/>
  <c r="M1753" i="54" s="1"/>
  <c r="N1752" i="54"/>
  <c r="M1752" i="54" s="1"/>
  <c r="N1751" i="54"/>
  <c r="M1751" i="54" s="1"/>
  <c r="N1750" i="54"/>
  <c r="M1750" i="54" s="1"/>
  <c r="N1749" i="54"/>
  <c r="M1749" i="54" s="1"/>
  <c r="N1748" i="54"/>
  <c r="M1748" i="54" s="1"/>
  <c r="N1747" i="54"/>
  <c r="M1747" i="54" s="1"/>
  <c r="N1746" i="54"/>
  <c r="M1746" i="54" s="1"/>
  <c r="N1745" i="54"/>
  <c r="M1745" i="54" s="1"/>
  <c r="N1744" i="54"/>
  <c r="M1744" i="54" s="1"/>
  <c r="N1743" i="54"/>
  <c r="M1743" i="54" s="1"/>
  <c r="N1742" i="54"/>
  <c r="M1742" i="54" s="1"/>
  <c r="N1741" i="54"/>
  <c r="M1741" i="54" s="1"/>
  <c r="N1740" i="54"/>
  <c r="M1740" i="54" s="1"/>
  <c r="N1739" i="54"/>
  <c r="M1739" i="54" s="1"/>
  <c r="N1738" i="54"/>
  <c r="M1738" i="54" s="1"/>
  <c r="N1737" i="54"/>
  <c r="M1737" i="54" s="1"/>
  <c r="N1736" i="54"/>
  <c r="M1736" i="54" s="1"/>
  <c r="N1735" i="54"/>
  <c r="M1735" i="54" s="1"/>
  <c r="N1734" i="54"/>
  <c r="M1734" i="54" s="1"/>
  <c r="N1733" i="54"/>
  <c r="M1733" i="54" s="1"/>
  <c r="N1732" i="54"/>
  <c r="M1732" i="54" s="1"/>
  <c r="N1731" i="54"/>
  <c r="M1731" i="54" s="1"/>
  <c r="N1730" i="54"/>
  <c r="M1730" i="54" s="1"/>
  <c r="N1729" i="54"/>
  <c r="M1729" i="54" s="1"/>
  <c r="N1728" i="54"/>
  <c r="M1728" i="54" s="1"/>
  <c r="N1727" i="54"/>
  <c r="M1727" i="54" s="1"/>
  <c r="N1726" i="54"/>
  <c r="M1726" i="54" s="1"/>
  <c r="N1725" i="54"/>
  <c r="M1725" i="54" s="1"/>
  <c r="N1724" i="54"/>
  <c r="M1724" i="54" s="1"/>
  <c r="N1723" i="54"/>
  <c r="M1723" i="54" s="1"/>
  <c r="N1722" i="54"/>
  <c r="M1722" i="54" s="1"/>
  <c r="N1721" i="54"/>
  <c r="M1721" i="54" s="1"/>
  <c r="N1720" i="54"/>
  <c r="M1720" i="54" s="1"/>
  <c r="N1719" i="54"/>
  <c r="M1719" i="54" s="1"/>
  <c r="N1718" i="54"/>
  <c r="M1718" i="54" s="1"/>
  <c r="N1717" i="54"/>
  <c r="M1717" i="54" s="1"/>
  <c r="N1716" i="54"/>
  <c r="M1716" i="54" s="1"/>
  <c r="N1715" i="54"/>
  <c r="M1715" i="54" s="1"/>
  <c r="N1714" i="54"/>
  <c r="M1714" i="54" s="1"/>
  <c r="N1713" i="54"/>
  <c r="M1713" i="54" s="1"/>
  <c r="N1712" i="54"/>
  <c r="M1712" i="54" s="1"/>
  <c r="N1711" i="54"/>
  <c r="M1711" i="54" s="1"/>
  <c r="N1710" i="54"/>
  <c r="M1710" i="54" s="1"/>
  <c r="N1709" i="54"/>
  <c r="M1709" i="54" s="1"/>
  <c r="N1708" i="54"/>
  <c r="M1708" i="54" s="1"/>
  <c r="N1707" i="54"/>
  <c r="M1707" i="54" s="1"/>
  <c r="N1706" i="54"/>
  <c r="M1706" i="54" s="1"/>
  <c r="N1705" i="54"/>
  <c r="M1705" i="54" s="1"/>
  <c r="N1704" i="54"/>
  <c r="M1704" i="54" s="1"/>
  <c r="N1703" i="54"/>
  <c r="M1703" i="54" s="1"/>
  <c r="N1702" i="54"/>
  <c r="M1702" i="54" s="1"/>
  <c r="N1701" i="54"/>
  <c r="M1701" i="54" s="1"/>
  <c r="N1700" i="54"/>
  <c r="M1700" i="54" s="1"/>
  <c r="N1699" i="54"/>
  <c r="M1699" i="54" s="1"/>
  <c r="N1698" i="54"/>
  <c r="M1698" i="54" s="1"/>
  <c r="N1697" i="54"/>
  <c r="M1697" i="54" s="1"/>
  <c r="N1696" i="54"/>
  <c r="M1696" i="54" s="1"/>
  <c r="N1695" i="54"/>
  <c r="M1695" i="54" s="1"/>
  <c r="N1694" i="54"/>
  <c r="M1694" i="54" s="1"/>
  <c r="N1693" i="54"/>
  <c r="M1693" i="54" s="1"/>
  <c r="N1692" i="54"/>
  <c r="M1692" i="54" s="1"/>
  <c r="N1691" i="54"/>
  <c r="M1691" i="54" s="1"/>
  <c r="N1690" i="54"/>
  <c r="M1690" i="54" s="1"/>
  <c r="N1689" i="54"/>
  <c r="M1689" i="54" s="1"/>
  <c r="N1688" i="54"/>
  <c r="M1688" i="54" s="1"/>
  <c r="N1687" i="54"/>
  <c r="M1687" i="54" s="1"/>
  <c r="N1686" i="54"/>
  <c r="M1686" i="54" s="1"/>
  <c r="N1685" i="54"/>
  <c r="M1685" i="54" s="1"/>
  <c r="N1684" i="54"/>
  <c r="M1684" i="54" s="1"/>
  <c r="N1683" i="54"/>
  <c r="M1683" i="54" s="1"/>
  <c r="N1682" i="54"/>
  <c r="M1682" i="54" s="1"/>
  <c r="N1681" i="54"/>
  <c r="M1681" i="54" s="1"/>
  <c r="N1680" i="54"/>
  <c r="M1680" i="54" s="1"/>
  <c r="N1679" i="54"/>
  <c r="M1679" i="54" s="1"/>
  <c r="N1678" i="54"/>
  <c r="M1678" i="54" s="1"/>
  <c r="N1677" i="54"/>
  <c r="M1677" i="54" s="1"/>
  <c r="N1676" i="54"/>
  <c r="M1676" i="54" s="1"/>
  <c r="N1675" i="54"/>
  <c r="M1675" i="54" s="1"/>
  <c r="N1674" i="54"/>
  <c r="M1674" i="54" s="1"/>
  <c r="N1673" i="54"/>
  <c r="M1673" i="54" s="1"/>
  <c r="N1672" i="54"/>
  <c r="M1672" i="54" s="1"/>
  <c r="N1671" i="54"/>
  <c r="M1671" i="54" s="1"/>
  <c r="N1670" i="54"/>
  <c r="M1670" i="54" s="1"/>
  <c r="N1669" i="54"/>
  <c r="M1669" i="54" s="1"/>
  <c r="N1668" i="54"/>
  <c r="M1668" i="54" s="1"/>
  <c r="N1667" i="54"/>
  <c r="M1667" i="54" s="1"/>
  <c r="N1666" i="54"/>
  <c r="M1666" i="54" s="1"/>
  <c r="N1665" i="54"/>
  <c r="M1665" i="54" s="1"/>
  <c r="N1664" i="54"/>
  <c r="M1664" i="54" s="1"/>
  <c r="N1663" i="54"/>
  <c r="M1663" i="54" s="1"/>
  <c r="N1662" i="54"/>
  <c r="M1662" i="54" s="1"/>
  <c r="N1661" i="54"/>
  <c r="M1661" i="54" s="1"/>
  <c r="N1660" i="54"/>
  <c r="M1660" i="54" s="1"/>
  <c r="N1659" i="54"/>
  <c r="M1659" i="54" s="1"/>
  <c r="N1658" i="54"/>
  <c r="M1658" i="54" s="1"/>
  <c r="N1657" i="54"/>
  <c r="M1657" i="54" s="1"/>
  <c r="N1656" i="54"/>
  <c r="M1656" i="54" s="1"/>
  <c r="N1655" i="54"/>
  <c r="M1655" i="54" s="1"/>
  <c r="N1654" i="54"/>
  <c r="M1654" i="54" s="1"/>
  <c r="N1653" i="54"/>
  <c r="M1653" i="54" s="1"/>
  <c r="N1652" i="54"/>
  <c r="M1652" i="54" s="1"/>
  <c r="N1651" i="54"/>
  <c r="M1651" i="54" s="1"/>
  <c r="N1650" i="54"/>
  <c r="M1650" i="54" s="1"/>
  <c r="N1649" i="54"/>
  <c r="M1649" i="54" s="1"/>
  <c r="N1648" i="54"/>
  <c r="M1648" i="54" s="1"/>
  <c r="N1647" i="54"/>
  <c r="M1647" i="54" s="1"/>
  <c r="N1646" i="54"/>
  <c r="M1646" i="54" s="1"/>
  <c r="N1645" i="54"/>
  <c r="M1645" i="54" s="1"/>
  <c r="N1644" i="54"/>
  <c r="M1644" i="54" s="1"/>
  <c r="N1643" i="54"/>
  <c r="M1643" i="54" s="1"/>
  <c r="N1642" i="54"/>
  <c r="M1642" i="54" s="1"/>
  <c r="N1641" i="54"/>
  <c r="M1641" i="54" s="1"/>
  <c r="N1640" i="54"/>
  <c r="M1640" i="54" s="1"/>
  <c r="N1639" i="54"/>
  <c r="M1639" i="54" s="1"/>
  <c r="N1638" i="54"/>
  <c r="M1638" i="54" s="1"/>
  <c r="N1637" i="54"/>
  <c r="M1637" i="54" s="1"/>
  <c r="N1636" i="54"/>
  <c r="M1636" i="54" s="1"/>
  <c r="N1635" i="54"/>
  <c r="M1635" i="54" s="1"/>
  <c r="N1634" i="54"/>
  <c r="M1634" i="54" s="1"/>
  <c r="N1633" i="54"/>
  <c r="M1633" i="54" s="1"/>
  <c r="N1632" i="54"/>
  <c r="M1632" i="54" s="1"/>
  <c r="N1631" i="54"/>
  <c r="M1631" i="54" s="1"/>
  <c r="N1630" i="54"/>
  <c r="M1630" i="54" s="1"/>
  <c r="N1629" i="54"/>
  <c r="M1629" i="54" s="1"/>
  <c r="N1628" i="54"/>
  <c r="M1628" i="54" s="1"/>
  <c r="N1627" i="54"/>
  <c r="M1627" i="54" s="1"/>
  <c r="N1626" i="54"/>
  <c r="M1626" i="54" s="1"/>
  <c r="N1625" i="54"/>
  <c r="M1625" i="54" s="1"/>
  <c r="N1624" i="54"/>
  <c r="M1624" i="54" s="1"/>
  <c r="N1623" i="54"/>
  <c r="M1623" i="54" s="1"/>
  <c r="N1622" i="54"/>
  <c r="M1622" i="54" s="1"/>
  <c r="N1621" i="54"/>
  <c r="M1621" i="54" s="1"/>
  <c r="N1620" i="54"/>
  <c r="M1620" i="54" s="1"/>
  <c r="N1619" i="54"/>
  <c r="M1619" i="54" s="1"/>
  <c r="N1618" i="54"/>
  <c r="M1618" i="54" s="1"/>
  <c r="N1617" i="54"/>
  <c r="M1617" i="54" s="1"/>
  <c r="N1616" i="54"/>
  <c r="M1616" i="54" s="1"/>
  <c r="N1615" i="54"/>
  <c r="M1615" i="54" s="1"/>
  <c r="N1614" i="54"/>
  <c r="M1614" i="54" s="1"/>
  <c r="N1613" i="54"/>
  <c r="M1613" i="54" s="1"/>
  <c r="N1612" i="54"/>
  <c r="M1612" i="54" s="1"/>
  <c r="N1611" i="54"/>
  <c r="M1611" i="54" s="1"/>
  <c r="N1610" i="54"/>
  <c r="M1610" i="54" s="1"/>
  <c r="N1609" i="54"/>
  <c r="M1609" i="54" s="1"/>
  <c r="N1608" i="54"/>
  <c r="M1608" i="54" s="1"/>
  <c r="N1607" i="54"/>
  <c r="M1607" i="54" s="1"/>
  <c r="N1606" i="54"/>
  <c r="M1606" i="54" s="1"/>
  <c r="N1605" i="54"/>
  <c r="M1605" i="54" s="1"/>
  <c r="N1604" i="54"/>
  <c r="M1604" i="54" s="1"/>
  <c r="N1603" i="54"/>
  <c r="M1603" i="54" s="1"/>
  <c r="N1602" i="54"/>
  <c r="M1602" i="54" s="1"/>
  <c r="N1601" i="54"/>
  <c r="M1601" i="54" s="1"/>
  <c r="N1600" i="54"/>
  <c r="M1600" i="54" s="1"/>
  <c r="N1599" i="54"/>
  <c r="M1599" i="54" s="1"/>
  <c r="N1598" i="54"/>
  <c r="M1598" i="54" s="1"/>
  <c r="N1597" i="54"/>
  <c r="M1597" i="54" s="1"/>
  <c r="N1596" i="54"/>
  <c r="M1596" i="54" s="1"/>
  <c r="N1595" i="54"/>
  <c r="M1595" i="54" s="1"/>
  <c r="N1594" i="54"/>
  <c r="M1594" i="54" s="1"/>
  <c r="N1593" i="54"/>
  <c r="M1593" i="54" s="1"/>
  <c r="N1592" i="54"/>
  <c r="M1592" i="54" s="1"/>
  <c r="N1591" i="54"/>
  <c r="M1591" i="54" s="1"/>
  <c r="N1590" i="54"/>
  <c r="M1590" i="54" s="1"/>
  <c r="N1589" i="54"/>
  <c r="M1589" i="54" s="1"/>
  <c r="N1588" i="54"/>
  <c r="M1588" i="54" s="1"/>
  <c r="N1587" i="54"/>
  <c r="M1587" i="54" s="1"/>
  <c r="N1586" i="54"/>
  <c r="M1586" i="54" s="1"/>
  <c r="N1585" i="54"/>
  <c r="M1585" i="54" s="1"/>
  <c r="N1584" i="54"/>
  <c r="M1584" i="54" s="1"/>
  <c r="N1583" i="54"/>
  <c r="M1583" i="54" s="1"/>
  <c r="N1582" i="54"/>
  <c r="M1582" i="54" s="1"/>
  <c r="N1581" i="54"/>
  <c r="M1581" i="54" s="1"/>
  <c r="N1580" i="54"/>
  <c r="M1580" i="54" s="1"/>
  <c r="N1579" i="54"/>
  <c r="M1579" i="54" s="1"/>
  <c r="N1578" i="54"/>
  <c r="M1578" i="54" s="1"/>
  <c r="N1577" i="54"/>
  <c r="M1577" i="54" s="1"/>
  <c r="N1576" i="54"/>
  <c r="M1576" i="54" s="1"/>
  <c r="N1575" i="54"/>
  <c r="M1575" i="54" s="1"/>
  <c r="N1574" i="54"/>
  <c r="M1574" i="54" s="1"/>
  <c r="N1573" i="54"/>
  <c r="M1573" i="54" s="1"/>
  <c r="N1572" i="54"/>
  <c r="M1572" i="54" s="1"/>
  <c r="N1571" i="54"/>
  <c r="M1571" i="54" s="1"/>
  <c r="N1570" i="54"/>
  <c r="M1570" i="54" s="1"/>
  <c r="N1569" i="54"/>
  <c r="M1569" i="54" s="1"/>
  <c r="N1568" i="54"/>
  <c r="M1568" i="54" s="1"/>
  <c r="N1567" i="54"/>
  <c r="M1567" i="54" s="1"/>
  <c r="N1566" i="54"/>
  <c r="M1566" i="54" s="1"/>
  <c r="N1565" i="54"/>
  <c r="M1565" i="54" s="1"/>
  <c r="N1564" i="54"/>
  <c r="M1564" i="54" s="1"/>
  <c r="N1563" i="54"/>
  <c r="M1563" i="54" s="1"/>
  <c r="N1562" i="54"/>
  <c r="M1562" i="54" s="1"/>
  <c r="N1561" i="54"/>
  <c r="M1561" i="54" s="1"/>
  <c r="N1560" i="54"/>
  <c r="M1560" i="54" s="1"/>
  <c r="N1559" i="54"/>
  <c r="M1559" i="54" s="1"/>
  <c r="N1558" i="54"/>
  <c r="M1558" i="54" s="1"/>
  <c r="N1557" i="54"/>
  <c r="M1557" i="54" s="1"/>
  <c r="N1556" i="54"/>
  <c r="M1556" i="54" s="1"/>
  <c r="N1555" i="54"/>
  <c r="M1555" i="54" s="1"/>
  <c r="N1554" i="54"/>
  <c r="M1554" i="54" s="1"/>
  <c r="N1553" i="54"/>
  <c r="M1553" i="54" s="1"/>
  <c r="N1552" i="54"/>
  <c r="M1552" i="54" s="1"/>
  <c r="N1551" i="54"/>
  <c r="M1551" i="54" s="1"/>
  <c r="N1550" i="54"/>
  <c r="M1550" i="54" s="1"/>
  <c r="N1549" i="54"/>
  <c r="M1549" i="54" s="1"/>
  <c r="N1548" i="54"/>
  <c r="M1548" i="54" s="1"/>
  <c r="N1547" i="54"/>
  <c r="M1547" i="54" s="1"/>
  <c r="N1546" i="54"/>
  <c r="M1546" i="54" s="1"/>
  <c r="N1545" i="54"/>
  <c r="M1545" i="54" s="1"/>
  <c r="N1544" i="54"/>
  <c r="M1544" i="54" s="1"/>
  <c r="N1543" i="54"/>
  <c r="M1543" i="54" s="1"/>
  <c r="N1542" i="54"/>
  <c r="M1542" i="54" s="1"/>
  <c r="N1541" i="54"/>
  <c r="M1541" i="54" s="1"/>
  <c r="N1540" i="54"/>
  <c r="M1540" i="54" s="1"/>
  <c r="N1539" i="54"/>
  <c r="M1539" i="54" s="1"/>
  <c r="N1538" i="54"/>
  <c r="M1538" i="54" s="1"/>
  <c r="N1537" i="54"/>
  <c r="M1537" i="54" s="1"/>
  <c r="N1536" i="54"/>
  <c r="M1536" i="54" s="1"/>
  <c r="N1535" i="54"/>
  <c r="M1535" i="54" s="1"/>
  <c r="N1534" i="54"/>
  <c r="M1534" i="54" s="1"/>
  <c r="N1533" i="54"/>
  <c r="M1533" i="54" s="1"/>
  <c r="N1532" i="54"/>
  <c r="M1532" i="54" s="1"/>
  <c r="N1531" i="54"/>
  <c r="M1531" i="54" s="1"/>
  <c r="N1530" i="54"/>
  <c r="M1530" i="54" s="1"/>
  <c r="N1529" i="54"/>
  <c r="M1529" i="54" s="1"/>
  <c r="N1528" i="54"/>
  <c r="M1528" i="54" s="1"/>
  <c r="N1527" i="54"/>
  <c r="M1527" i="54" s="1"/>
  <c r="N1526" i="54"/>
  <c r="M1526" i="54" s="1"/>
  <c r="N1525" i="54"/>
  <c r="M1525" i="54" s="1"/>
  <c r="N1524" i="54"/>
  <c r="M1524" i="54" s="1"/>
  <c r="N1523" i="54"/>
  <c r="M1523" i="54" s="1"/>
  <c r="N1522" i="54"/>
  <c r="M1522" i="54" s="1"/>
  <c r="N1521" i="54"/>
  <c r="M1521" i="54" s="1"/>
  <c r="N1520" i="54"/>
  <c r="M1520" i="54" s="1"/>
  <c r="N1519" i="54"/>
  <c r="M1519" i="54" s="1"/>
  <c r="N1518" i="54"/>
  <c r="M1518" i="54" s="1"/>
  <c r="N1517" i="54"/>
  <c r="M1517" i="54" s="1"/>
  <c r="N1516" i="54"/>
  <c r="M1516" i="54" s="1"/>
  <c r="N1515" i="54"/>
  <c r="M1515" i="54" s="1"/>
  <c r="N1514" i="54"/>
  <c r="M1514" i="54" s="1"/>
  <c r="N1513" i="54"/>
  <c r="M1513" i="54" s="1"/>
  <c r="N1512" i="54"/>
  <c r="M1512" i="54" s="1"/>
  <c r="N1511" i="54"/>
  <c r="M1511" i="54" s="1"/>
  <c r="N1510" i="54"/>
  <c r="M1510" i="54" s="1"/>
  <c r="N1509" i="54"/>
  <c r="M1509" i="54" s="1"/>
  <c r="N1508" i="54"/>
  <c r="M1508" i="54" s="1"/>
  <c r="N1507" i="54"/>
  <c r="M1507" i="54" s="1"/>
  <c r="N1506" i="54"/>
  <c r="M1506" i="54" s="1"/>
  <c r="N1505" i="54"/>
  <c r="M1505" i="54" s="1"/>
  <c r="N1504" i="54"/>
  <c r="M1504" i="54" s="1"/>
  <c r="N1503" i="54"/>
  <c r="M1503" i="54" s="1"/>
  <c r="N1502" i="54"/>
  <c r="M1502" i="54" s="1"/>
  <c r="N1501" i="54"/>
  <c r="M1501" i="54" s="1"/>
  <c r="N1500" i="54"/>
  <c r="M1500" i="54" s="1"/>
  <c r="N1499" i="54"/>
  <c r="M1499" i="54" s="1"/>
  <c r="N1498" i="54"/>
  <c r="M1498" i="54" s="1"/>
  <c r="N1497" i="54"/>
  <c r="M1497" i="54" s="1"/>
  <c r="N1496" i="54"/>
  <c r="M1496" i="54" s="1"/>
  <c r="N1495" i="54"/>
  <c r="M1495" i="54" s="1"/>
  <c r="N1494" i="54"/>
  <c r="M1494" i="54" s="1"/>
  <c r="N1493" i="54"/>
  <c r="M1493" i="54" s="1"/>
  <c r="N1492" i="54"/>
  <c r="M1492" i="54" s="1"/>
  <c r="N1491" i="54"/>
  <c r="M1491" i="54" s="1"/>
  <c r="N1490" i="54"/>
  <c r="M1490" i="54" s="1"/>
  <c r="N1489" i="54"/>
  <c r="M1489" i="54" s="1"/>
  <c r="N1488" i="54"/>
  <c r="M1488" i="54" s="1"/>
  <c r="N1487" i="54"/>
  <c r="M1487" i="54" s="1"/>
  <c r="N1486" i="54"/>
  <c r="M1486" i="54" s="1"/>
  <c r="N1485" i="54"/>
  <c r="M1485" i="54" s="1"/>
  <c r="N1484" i="54"/>
  <c r="M1484" i="54" s="1"/>
  <c r="N1483" i="54"/>
  <c r="M1483" i="54" s="1"/>
  <c r="N1482" i="54"/>
  <c r="M1482" i="54" s="1"/>
  <c r="N1481" i="54"/>
  <c r="M1481" i="54" s="1"/>
  <c r="N1480" i="54"/>
  <c r="M1480" i="54" s="1"/>
  <c r="N1479" i="54"/>
  <c r="M1479" i="54" s="1"/>
  <c r="N1478" i="54"/>
  <c r="M1478" i="54" s="1"/>
  <c r="N1477" i="54"/>
  <c r="M1477" i="54" s="1"/>
  <c r="N1476" i="54"/>
  <c r="M1476" i="54" s="1"/>
  <c r="N1475" i="54"/>
  <c r="M1475" i="54" s="1"/>
  <c r="N1474" i="54"/>
  <c r="M1474" i="54" s="1"/>
  <c r="N1473" i="54"/>
  <c r="M1473" i="54" s="1"/>
  <c r="N1472" i="54"/>
  <c r="M1472" i="54" s="1"/>
  <c r="N1471" i="54"/>
  <c r="M1471" i="54" s="1"/>
  <c r="N1470" i="54"/>
  <c r="M1470" i="54" s="1"/>
  <c r="N1469" i="54"/>
  <c r="M1469" i="54" s="1"/>
  <c r="N1468" i="54"/>
  <c r="M1468" i="54" s="1"/>
  <c r="N1467" i="54"/>
  <c r="M1467" i="54" s="1"/>
  <c r="N1466" i="54"/>
  <c r="M1466" i="54" s="1"/>
  <c r="N1465" i="54"/>
  <c r="M1465" i="54" s="1"/>
  <c r="N1464" i="54"/>
  <c r="M1464" i="54" s="1"/>
  <c r="N1463" i="54"/>
  <c r="M1463" i="54" s="1"/>
  <c r="N1462" i="54"/>
  <c r="M1462" i="54" s="1"/>
  <c r="N1461" i="54"/>
  <c r="M1461" i="54" s="1"/>
  <c r="N1460" i="54"/>
  <c r="M1460" i="54" s="1"/>
  <c r="N1459" i="54"/>
  <c r="M1459" i="54" s="1"/>
  <c r="N1458" i="54"/>
  <c r="M1458" i="54" s="1"/>
  <c r="N1457" i="54"/>
  <c r="M1457" i="54" s="1"/>
  <c r="N1456" i="54"/>
  <c r="M1456" i="54" s="1"/>
  <c r="N1455" i="54"/>
  <c r="M1455" i="54" s="1"/>
  <c r="N1454" i="54"/>
  <c r="M1454" i="54" s="1"/>
  <c r="N1453" i="54"/>
  <c r="M1453" i="54" s="1"/>
  <c r="N1452" i="54"/>
  <c r="M1452" i="54" s="1"/>
  <c r="N1451" i="54"/>
  <c r="M1451" i="54" s="1"/>
  <c r="N1450" i="54"/>
  <c r="M1450" i="54" s="1"/>
  <c r="N1449" i="54"/>
  <c r="M1449" i="54" s="1"/>
  <c r="N1448" i="54"/>
  <c r="M1448" i="54" s="1"/>
  <c r="N1447" i="54"/>
  <c r="M1447" i="54" s="1"/>
  <c r="N1446" i="54"/>
  <c r="M1446" i="54" s="1"/>
  <c r="N1445" i="54"/>
  <c r="M1445" i="54" s="1"/>
  <c r="N1444" i="54"/>
  <c r="M1444" i="54" s="1"/>
  <c r="N1443" i="54"/>
  <c r="M1443" i="54" s="1"/>
  <c r="N1442" i="54"/>
  <c r="M1442" i="54" s="1"/>
  <c r="N1441" i="54"/>
  <c r="M1441" i="54" s="1"/>
  <c r="N1440" i="54"/>
  <c r="M1440" i="54" s="1"/>
  <c r="N1439" i="54"/>
  <c r="M1439" i="54" s="1"/>
  <c r="N1438" i="54"/>
  <c r="M1438" i="54" s="1"/>
  <c r="N1437" i="54"/>
  <c r="M1437" i="54" s="1"/>
  <c r="N1436" i="54"/>
  <c r="M1436" i="54" s="1"/>
  <c r="N1435" i="54"/>
  <c r="M1435" i="54" s="1"/>
  <c r="N1434" i="54"/>
  <c r="M1434" i="54" s="1"/>
  <c r="N1433" i="54"/>
  <c r="M1433" i="54" s="1"/>
  <c r="N1432" i="54"/>
  <c r="M1432" i="54" s="1"/>
  <c r="N1431" i="54"/>
  <c r="M1431" i="54" s="1"/>
  <c r="N1430" i="54"/>
  <c r="M1430" i="54" s="1"/>
  <c r="N1429" i="54"/>
  <c r="M1429" i="54" s="1"/>
  <c r="N1428" i="54"/>
  <c r="M1428" i="54" s="1"/>
  <c r="N1427" i="54"/>
  <c r="M1427" i="54" s="1"/>
  <c r="N1426" i="54"/>
  <c r="M1426" i="54" s="1"/>
  <c r="N1425" i="54"/>
  <c r="M1425" i="54" s="1"/>
  <c r="N1424" i="54"/>
  <c r="M1424" i="54" s="1"/>
  <c r="N1423" i="54"/>
  <c r="M1423" i="54" s="1"/>
  <c r="N1422" i="54"/>
  <c r="M1422" i="54" s="1"/>
  <c r="N1421" i="54"/>
  <c r="M1421" i="54" s="1"/>
  <c r="N1420" i="54"/>
  <c r="M1420" i="54" s="1"/>
  <c r="N1419" i="54"/>
  <c r="M1419" i="54" s="1"/>
  <c r="N1418" i="54"/>
  <c r="M1418" i="54" s="1"/>
  <c r="N1417" i="54"/>
  <c r="M1417" i="54" s="1"/>
  <c r="N1416" i="54"/>
  <c r="M1416" i="54" s="1"/>
  <c r="N1415" i="54"/>
  <c r="M1415" i="54" s="1"/>
  <c r="N1414" i="54"/>
  <c r="M1414" i="54" s="1"/>
  <c r="N1413" i="54"/>
  <c r="M1413" i="54" s="1"/>
  <c r="N1412" i="54"/>
  <c r="M1412" i="54" s="1"/>
  <c r="N1411" i="54"/>
  <c r="M1411" i="54" s="1"/>
  <c r="N1410" i="54"/>
  <c r="M1410" i="54" s="1"/>
  <c r="N1409" i="54"/>
  <c r="M1409" i="54" s="1"/>
  <c r="N1408" i="54"/>
  <c r="M1408" i="54" s="1"/>
  <c r="N1407" i="54"/>
  <c r="M1407" i="54" s="1"/>
  <c r="N1406" i="54"/>
  <c r="M1406" i="54" s="1"/>
  <c r="N1405" i="54"/>
  <c r="M1405" i="54" s="1"/>
  <c r="N1404" i="54"/>
  <c r="M1404" i="54" s="1"/>
  <c r="N1403" i="54"/>
  <c r="M1403" i="54" s="1"/>
  <c r="N1402" i="54"/>
  <c r="M1402" i="54" s="1"/>
  <c r="N1401" i="54"/>
  <c r="M1401" i="54" s="1"/>
  <c r="N1400" i="54"/>
  <c r="M1400" i="54" s="1"/>
  <c r="N1399" i="54"/>
  <c r="M1399" i="54" s="1"/>
  <c r="N1398" i="54"/>
  <c r="M1398" i="54" s="1"/>
  <c r="N1397" i="54"/>
  <c r="M1397" i="54" s="1"/>
  <c r="N1396" i="54"/>
  <c r="M1396" i="54" s="1"/>
  <c r="N1395" i="54"/>
  <c r="M1395" i="54" s="1"/>
  <c r="N1394" i="54"/>
  <c r="M1394" i="54" s="1"/>
  <c r="N1393" i="54"/>
  <c r="M1393" i="54" s="1"/>
  <c r="N1392" i="54"/>
  <c r="M1392" i="54" s="1"/>
  <c r="N1391" i="54"/>
  <c r="M1391" i="54" s="1"/>
  <c r="N1390" i="54"/>
  <c r="M1390" i="54" s="1"/>
  <c r="N1389" i="54"/>
  <c r="M1389" i="54" s="1"/>
  <c r="N1388" i="54"/>
  <c r="M1388" i="54" s="1"/>
  <c r="N1387" i="54"/>
  <c r="M1387" i="54" s="1"/>
  <c r="N1386" i="54"/>
  <c r="M1386" i="54" s="1"/>
  <c r="N1385" i="54"/>
  <c r="M1385" i="54" s="1"/>
  <c r="N1384" i="54"/>
  <c r="M1384" i="54" s="1"/>
  <c r="N1383" i="54"/>
  <c r="M1383" i="54" s="1"/>
  <c r="N1382" i="54"/>
  <c r="M1382" i="54" s="1"/>
  <c r="N1381" i="54"/>
  <c r="M1381" i="54" s="1"/>
  <c r="N1380" i="54"/>
  <c r="M1380" i="54" s="1"/>
  <c r="N1379" i="54"/>
  <c r="M1379" i="54" s="1"/>
  <c r="N1378" i="54"/>
  <c r="M1378" i="54" s="1"/>
  <c r="N1377" i="54"/>
  <c r="M1377" i="54" s="1"/>
  <c r="N1376" i="54"/>
  <c r="M1376" i="54" s="1"/>
  <c r="N1375" i="54"/>
  <c r="M1375" i="54" s="1"/>
  <c r="N1374" i="54"/>
  <c r="M1374" i="54" s="1"/>
  <c r="N1373" i="54"/>
  <c r="M1373" i="54" s="1"/>
  <c r="N1372" i="54"/>
  <c r="M1372" i="54" s="1"/>
  <c r="N1371" i="54"/>
  <c r="M1371" i="54" s="1"/>
  <c r="N1370" i="54"/>
  <c r="M1370" i="54" s="1"/>
  <c r="N1369" i="54"/>
  <c r="M1369" i="54" s="1"/>
  <c r="N1368" i="54"/>
  <c r="M1368" i="54" s="1"/>
  <c r="N1367" i="54"/>
  <c r="M1367" i="54" s="1"/>
  <c r="N1366" i="54"/>
  <c r="M1366" i="54" s="1"/>
  <c r="N1365" i="54"/>
  <c r="M1365" i="54" s="1"/>
  <c r="N1364" i="54"/>
  <c r="M1364" i="54" s="1"/>
  <c r="N1363" i="54"/>
  <c r="M1363" i="54" s="1"/>
  <c r="N1362" i="54"/>
  <c r="M1362" i="54" s="1"/>
  <c r="N1361" i="54"/>
  <c r="M1361" i="54" s="1"/>
  <c r="N1360" i="54"/>
  <c r="M1360" i="54" s="1"/>
  <c r="N1359" i="54"/>
  <c r="M1359" i="54" s="1"/>
  <c r="N1358" i="54"/>
  <c r="M1358" i="54" s="1"/>
  <c r="N1357" i="54"/>
  <c r="M1357" i="54" s="1"/>
  <c r="N1356" i="54"/>
  <c r="M1356" i="54" s="1"/>
  <c r="N1355" i="54"/>
  <c r="M1355" i="54" s="1"/>
  <c r="N1354" i="54"/>
  <c r="M1354" i="54" s="1"/>
  <c r="N1353" i="54"/>
  <c r="M1353" i="54" s="1"/>
  <c r="N1352" i="54"/>
  <c r="M1352" i="54" s="1"/>
  <c r="N1351" i="54"/>
  <c r="M1351" i="54" s="1"/>
  <c r="N1350" i="54"/>
  <c r="M1350" i="54" s="1"/>
  <c r="N1349" i="54"/>
  <c r="M1349" i="54" s="1"/>
  <c r="N1348" i="54"/>
  <c r="M1348" i="54" s="1"/>
  <c r="N1347" i="54"/>
  <c r="M1347" i="54" s="1"/>
  <c r="N1346" i="54"/>
  <c r="M1346" i="54" s="1"/>
  <c r="N1345" i="54"/>
  <c r="M1345" i="54" s="1"/>
  <c r="N1344" i="54"/>
  <c r="M1344" i="54" s="1"/>
  <c r="N1343" i="54"/>
  <c r="M1343" i="54" s="1"/>
  <c r="N1342" i="54"/>
  <c r="M1342" i="54" s="1"/>
  <c r="N1341" i="54"/>
  <c r="M1341" i="54" s="1"/>
  <c r="N1340" i="54"/>
  <c r="M1340" i="54" s="1"/>
  <c r="N1339" i="54"/>
  <c r="M1339" i="54" s="1"/>
  <c r="N1338" i="54"/>
  <c r="M1338" i="54" s="1"/>
  <c r="N1337" i="54"/>
  <c r="M1337" i="54" s="1"/>
  <c r="N1336" i="54"/>
  <c r="M1336" i="54" s="1"/>
  <c r="N1335" i="54"/>
  <c r="M1335" i="54" s="1"/>
  <c r="N1334" i="54"/>
  <c r="M1334" i="54" s="1"/>
  <c r="N1333" i="54"/>
  <c r="M1333" i="54" s="1"/>
  <c r="N1332" i="54"/>
  <c r="M1332" i="54" s="1"/>
  <c r="N1331" i="54"/>
  <c r="M1331" i="54" s="1"/>
  <c r="N1330" i="54"/>
  <c r="M1330" i="54" s="1"/>
  <c r="N1329" i="54"/>
  <c r="M1329" i="54" s="1"/>
  <c r="N1328" i="54"/>
  <c r="M1328" i="54" s="1"/>
  <c r="N1327" i="54"/>
  <c r="M1327" i="54" s="1"/>
  <c r="N1326" i="54"/>
  <c r="M1326" i="54" s="1"/>
  <c r="N1325" i="54"/>
  <c r="M1325" i="54" s="1"/>
  <c r="N1324" i="54"/>
  <c r="M1324" i="54" s="1"/>
  <c r="N1323" i="54"/>
  <c r="M1323" i="54" s="1"/>
  <c r="N1322" i="54"/>
  <c r="M1322" i="54" s="1"/>
  <c r="N1321" i="54"/>
  <c r="M1321" i="54" s="1"/>
  <c r="N1320" i="54"/>
  <c r="M1320" i="54" s="1"/>
  <c r="N1319" i="54"/>
  <c r="M1319" i="54" s="1"/>
  <c r="N1318" i="54"/>
  <c r="M1318" i="54" s="1"/>
  <c r="N1317" i="54"/>
  <c r="M1317" i="54" s="1"/>
  <c r="N1316" i="54"/>
  <c r="M1316" i="54" s="1"/>
  <c r="N1315" i="54"/>
  <c r="M1315" i="54" s="1"/>
  <c r="N1314" i="54"/>
  <c r="M1314" i="54" s="1"/>
  <c r="N1313" i="54"/>
  <c r="M1313" i="54" s="1"/>
  <c r="N1312" i="54"/>
  <c r="M1312" i="54" s="1"/>
  <c r="N1311" i="54"/>
  <c r="M1311" i="54" s="1"/>
  <c r="N1310" i="54"/>
  <c r="M1310" i="54" s="1"/>
  <c r="N1309" i="54"/>
  <c r="M1309" i="54" s="1"/>
  <c r="N1308" i="54"/>
  <c r="M1308" i="54" s="1"/>
  <c r="N1307" i="54"/>
  <c r="M1307" i="54" s="1"/>
  <c r="N1306" i="54"/>
  <c r="M1306" i="54" s="1"/>
  <c r="N1305" i="54"/>
  <c r="M1305" i="54" s="1"/>
  <c r="N1304" i="54"/>
  <c r="M1304" i="54" s="1"/>
  <c r="N1303" i="54"/>
  <c r="M1303" i="54" s="1"/>
  <c r="N1302" i="54"/>
  <c r="M1302" i="54" s="1"/>
  <c r="N1301" i="54"/>
  <c r="M1301" i="54" s="1"/>
  <c r="N1300" i="54"/>
  <c r="M1300" i="54" s="1"/>
  <c r="N1299" i="54"/>
  <c r="M1299" i="54" s="1"/>
  <c r="N1298" i="54"/>
  <c r="M1298" i="54" s="1"/>
  <c r="N1297" i="54"/>
  <c r="M1297" i="54" s="1"/>
  <c r="N1296" i="54"/>
  <c r="M1296" i="54" s="1"/>
  <c r="N1295" i="54"/>
  <c r="M1295" i="54" s="1"/>
  <c r="N1294" i="54"/>
  <c r="M1294" i="54" s="1"/>
  <c r="N1293" i="54"/>
  <c r="M1293" i="54" s="1"/>
  <c r="N1292" i="54"/>
  <c r="M1292" i="54" s="1"/>
  <c r="N1291" i="54"/>
  <c r="M1291" i="54" s="1"/>
  <c r="N1290" i="54"/>
  <c r="M1290" i="54" s="1"/>
  <c r="N1289" i="54"/>
  <c r="M1289" i="54" s="1"/>
  <c r="N1288" i="54"/>
  <c r="M1288" i="54" s="1"/>
  <c r="N1287" i="54"/>
  <c r="M1287" i="54" s="1"/>
  <c r="N1286" i="54"/>
  <c r="M1286" i="54" s="1"/>
  <c r="N1285" i="54"/>
  <c r="M1285" i="54" s="1"/>
  <c r="N1284" i="54"/>
  <c r="M1284" i="54" s="1"/>
  <c r="N1283" i="54"/>
  <c r="M1283" i="54" s="1"/>
  <c r="N1282" i="54"/>
  <c r="M1282" i="54" s="1"/>
  <c r="N1281" i="54"/>
  <c r="M1281" i="54" s="1"/>
  <c r="N1280" i="54"/>
  <c r="M1280" i="54" s="1"/>
  <c r="N1279" i="54"/>
  <c r="M1279" i="54" s="1"/>
  <c r="N1278" i="54"/>
  <c r="M1278" i="54" s="1"/>
  <c r="N1277" i="54"/>
  <c r="M1277" i="54" s="1"/>
  <c r="N1276" i="54"/>
  <c r="M1276" i="54" s="1"/>
  <c r="N1275" i="54"/>
  <c r="M1275" i="54" s="1"/>
  <c r="N1274" i="54"/>
  <c r="M1274" i="54" s="1"/>
  <c r="N1273" i="54"/>
  <c r="M1273" i="54" s="1"/>
  <c r="N1272" i="54"/>
  <c r="M1272" i="54" s="1"/>
  <c r="N1271" i="54"/>
  <c r="M1271" i="54" s="1"/>
  <c r="N1270" i="54"/>
  <c r="M1270" i="54" s="1"/>
  <c r="N1269" i="54"/>
  <c r="M1269" i="54" s="1"/>
  <c r="N1268" i="54"/>
  <c r="M1268" i="54" s="1"/>
  <c r="N1267" i="54"/>
  <c r="M1267" i="54" s="1"/>
  <c r="N1266" i="54"/>
  <c r="M1266" i="54" s="1"/>
  <c r="N1265" i="54"/>
  <c r="M1265" i="54" s="1"/>
  <c r="N1264" i="54"/>
  <c r="M1264" i="54" s="1"/>
  <c r="N1263" i="54"/>
  <c r="M1263" i="54" s="1"/>
  <c r="N1262" i="54"/>
  <c r="M1262" i="54" s="1"/>
  <c r="N1261" i="54"/>
  <c r="M1261" i="54" s="1"/>
  <c r="N1260" i="54"/>
  <c r="M1260" i="54" s="1"/>
  <c r="N1259" i="54"/>
  <c r="M1259" i="54" s="1"/>
  <c r="N1258" i="54"/>
  <c r="M1258" i="54" s="1"/>
  <c r="N1257" i="54"/>
  <c r="M1257" i="54" s="1"/>
  <c r="N1256" i="54"/>
  <c r="M1256" i="54" s="1"/>
  <c r="N1255" i="54"/>
  <c r="M1255" i="54" s="1"/>
  <c r="N1254" i="54"/>
  <c r="M1254" i="54" s="1"/>
  <c r="N1253" i="54"/>
  <c r="M1253" i="54" s="1"/>
  <c r="N1252" i="54"/>
  <c r="M1252" i="54" s="1"/>
  <c r="N1251" i="54"/>
  <c r="M1251" i="54" s="1"/>
  <c r="N1250" i="54"/>
  <c r="M1250" i="54" s="1"/>
  <c r="N1249" i="54"/>
  <c r="M1249" i="54" s="1"/>
  <c r="N1248" i="54"/>
  <c r="M1248" i="54" s="1"/>
  <c r="N1247" i="54"/>
  <c r="M1247" i="54" s="1"/>
  <c r="N1246" i="54"/>
  <c r="M1246" i="54" s="1"/>
  <c r="N1245" i="54"/>
  <c r="M1245" i="54" s="1"/>
  <c r="N1244" i="54"/>
  <c r="M1244" i="54" s="1"/>
  <c r="N1243" i="54"/>
  <c r="M1243" i="54" s="1"/>
  <c r="N1242" i="54"/>
  <c r="M1242" i="54" s="1"/>
  <c r="N1241" i="54"/>
  <c r="M1241" i="54" s="1"/>
  <c r="N1240" i="54"/>
  <c r="M1240" i="54" s="1"/>
  <c r="N1239" i="54"/>
  <c r="M1239" i="54" s="1"/>
  <c r="N1238" i="54"/>
  <c r="M1238" i="54" s="1"/>
  <c r="N1237" i="54"/>
  <c r="M1237" i="54" s="1"/>
  <c r="N1236" i="54"/>
  <c r="M1236" i="54" s="1"/>
  <c r="N1235" i="54"/>
  <c r="M1235" i="54" s="1"/>
  <c r="N1234" i="54"/>
  <c r="M1234" i="54" s="1"/>
  <c r="N1233" i="54"/>
  <c r="M1233" i="54" s="1"/>
  <c r="N1232" i="54"/>
  <c r="M1232" i="54" s="1"/>
  <c r="N1231" i="54"/>
  <c r="M1231" i="54" s="1"/>
  <c r="N1230" i="54"/>
  <c r="M1230" i="54" s="1"/>
  <c r="N1229" i="54"/>
  <c r="M1229" i="54" s="1"/>
  <c r="N1228" i="54"/>
  <c r="M1228" i="54" s="1"/>
  <c r="N1227" i="54"/>
  <c r="M1227" i="54" s="1"/>
  <c r="N1226" i="54"/>
  <c r="M1226" i="54" s="1"/>
  <c r="N1225" i="54"/>
  <c r="M1225" i="54" s="1"/>
  <c r="N1224" i="54"/>
  <c r="M1224" i="54" s="1"/>
  <c r="N1223" i="54"/>
  <c r="M1223" i="54" s="1"/>
  <c r="N1222" i="54"/>
  <c r="M1222" i="54" s="1"/>
  <c r="N1221" i="54"/>
  <c r="M1221" i="54" s="1"/>
  <c r="N1220" i="54"/>
  <c r="M1220" i="54" s="1"/>
  <c r="N1219" i="54"/>
  <c r="M1219" i="54" s="1"/>
  <c r="N1218" i="54"/>
  <c r="M1218" i="54" s="1"/>
  <c r="N1217" i="54"/>
  <c r="M1217" i="54" s="1"/>
  <c r="N1216" i="54"/>
  <c r="M1216" i="54" s="1"/>
  <c r="N1215" i="54"/>
  <c r="M1215" i="54" s="1"/>
  <c r="N1214" i="54"/>
  <c r="M1214" i="54" s="1"/>
  <c r="N1213" i="54"/>
  <c r="M1213" i="54" s="1"/>
  <c r="N1212" i="54"/>
  <c r="M1212" i="54" s="1"/>
  <c r="N1211" i="54"/>
  <c r="M1211" i="54" s="1"/>
  <c r="N1210" i="54"/>
  <c r="M1210" i="54" s="1"/>
  <c r="N1209" i="54"/>
  <c r="M1209" i="54" s="1"/>
  <c r="N1208" i="54"/>
  <c r="M1208" i="54" s="1"/>
  <c r="N1207" i="54"/>
  <c r="M1207" i="54" s="1"/>
  <c r="N1206" i="54"/>
  <c r="M1206" i="54" s="1"/>
  <c r="N1205" i="54"/>
  <c r="M1205" i="54" s="1"/>
  <c r="N1204" i="54"/>
  <c r="M1204" i="54" s="1"/>
  <c r="N1203" i="54"/>
  <c r="M1203" i="54" s="1"/>
  <c r="N1202" i="54"/>
  <c r="M1202" i="54" s="1"/>
  <c r="N1201" i="54"/>
  <c r="M1201" i="54" s="1"/>
  <c r="N1200" i="54"/>
  <c r="M1200" i="54" s="1"/>
  <c r="N1199" i="54"/>
  <c r="M1199" i="54" s="1"/>
  <c r="N1198" i="54"/>
  <c r="M1198" i="54" s="1"/>
  <c r="N1197" i="54"/>
  <c r="M1197" i="54" s="1"/>
  <c r="N1196" i="54"/>
  <c r="M1196" i="54" s="1"/>
  <c r="N1195" i="54"/>
  <c r="M1195" i="54" s="1"/>
  <c r="N1194" i="54"/>
  <c r="M1194" i="54" s="1"/>
  <c r="N1193" i="54"/>
  <c r="M1193" i="54" s="1"/>
  <c r="N1192" i="54"/>
  <c r="M1192" i="54" s="1"/>
  <c r="N1191" i="54"/>
  <c r="M1191" i="54" s="1"/>
  <c r="N1190" i="54"/>
  <c r="M1190" i="54" s="1"/>
  <c r="N1189" i="54"/>
  <c r="M1189" i="54" s="1"/>
  <c r="N1188" i="54"/>
  <c r="M1188" i="54" s="1"/>
  <c r="N1187" i="54"/>
  <c r="M1187" i="54" s="1"/>
  <c r="N1186" i="54"/>
  <c r="M1186" i="54" s="1"/>
  <c r="N1185" i="54"/>
  <c r="M1185" i="54" s="1"/>
  <c r="N1184" i="54"/>
  <c r="M1184" i="54" s="1"/>
  <c r="N1183" i="54"/>
  <c r="M1183" i="54" s="1"/>
  <c r="N1182" i="54"/>
  <c r="M1182" i="54" s="1"/>
  <c r="N1181" i="54"/>
  <c r="M1181" i="54" s="1"/>
  <c r="N1180" i="54"/>
  <c r="M1180" i="54" s="1"/>
  <c r="N1179" i="54"/>
  <c r="M1179" i="54" s="1"/>
  <c r="N1178" i="54"/>
  <c r="M1178" i="54" s="1"/>
  <c r="N1177" i="54"/>
  <c r="M1177" i="54" s="1"/>
  <c r="N1176" i="54"/>
  <c r="M1176" i="54" s="1"/>
  <c r="N1175" i="54"/>
  <c r="M1175" i="54" s="1"/>
  <c r="N1174" i="54"/>
  <c r="M1174" i="54" s="1"/>
  <c r="N1173" i="54"/>
  <c r="M1173" i="54" s="1"/>
  <c r="N1172" i="54"/>
  <c r="M1172" i="54" s="1"/>
  <c r="N1171" i="54"/>
  <c r="M1171" i="54" s="1"/>
  <c r="N1170" i="54"/>
  <c r="M1170" i="54" s="1"/>
  <c r="N1169" i="54"/>
  <c r="M1169" i="54" s="1"/>
  <c r="N1168" i="54"/>
  <c r="M1168" i="54" s="1"/>
  <c r="N1167" i="54"/>
  <c r="M1167" i="54" s="1"/>
  <c r="N1166" i="54"/>
  <c r="M1166" i="54" s="1"/>
  <c r="N1165" i="54"/>
  <c r="M1165" i="54" s="1"/>
  <c r="N1164" i="54"/>
  <c r="M1164" i="54" s="1"/>
  <c r="N1163" i="54"/>
  <c r="M1163" i="54" s="1"/>
  <c r="N1162" i="54"/>
  <c r="M1162" i="54" s="1"/>
  <c r="N1161" i="54"/>
  <c r="M1161" i="54" s="1"/>
  <c r="N1160" i="54"/>
  <c r="M1160" i="54" s="1"/>
  <c r="N1159" i="54"/>
  <c r="M1159" i="54" s="1"/>
  <c r="N1158" i="54"/>
  <c r="M1158" i="54" s="1"/>
  <c r="N1157" i="54"/>
  <c r="M1157" i="54" s="1"/>
  <c r="N1156" i="54"/>
  <c r="M1156" i="54" s="1"/>
  <c r="N1155" i="54"/>
  <c r="M1155" i="54" s="1"/>
  <c r="N1154" i="54"/>
  <c r="M1154" i="54" s="1"/>
  <c r="N1153" i="54"/>
  <c r="M1153" i="54" s="1"/>
  <c r="N1152" i="54"/>
  <c r="M1152" i="54" s="1"/>
  <c r="N1151" i="54"/>
  <c r="M1151" i="54" s="1"/>
  <c r="N1150" i="54"/>
  <c r="M1150" i="54" s="1"/>
  <c r="N1149" i="54"/>
  <c r="M1149" i="54" s="1"/>
  <c r="N1148" i="54"/>
  <c r="M1148" i="54" s="1"/>
  <c r="N1147" i="54"/>
  <c r="M1147" i="54" s="1"/>
  <c r="N1146" i="54"/>
  <c r="M1146" i="54" s="1"/>
  <c r="N1145" i="54"/>
  <c r="M1145" i="54" s="1"/>
  <c r="N1144" i="54"/>
  <c r="M1144" i="54" s="1"/>
  <c r="N1143" i="54"/>
  <c r="M1143" i="54" s="1"/>
  <c r="N1142" i="54"/>
  <c r="M1142" i="54" s="1"/>
  <c r="N1141" i="54"/>
  <c r="M1141" i="54" s="1"/>
  <c r="N1140" i="54"/>
  <c r="M1140" i="54" s="1"/>
  <c r="N1139" i="54"/>
  <c r="M1139" i="54" s="1"/>
  <c r="N1138" i="54"/>
  <c r="M1138" i="54" s="1"/>
  <c r="N1137" i="54"/>
  <c r="M1137" i="54" s="1"/>
  <c r="N1136" i="54"/>
  <c r="M1136" i="54" s="1"/>
  <c r="N1135" i="54"/>
  <c r="M1135" i="54" s="1"/>
  <c r="N1134" i="54"/>
  <c r="M1134" i="54" s="1"/>
  <c r="N1133" i="54"/>
  <c r="M1133" i="54" s="1"/>
  <c r="N1132" i="54"/>
  <c r="M1132" i="54" s="1"/>
  <c r="N1131" i="54"/>
  <c r="M1131" i="54" s="1"/>
  <c r="N1130" i="54"/>
  <c r="M1130" i="54" s="1"/>
  <c r="N1129" i="54"/>
  <c r="M1129" i="54" s="1"/>
  <c r="N1128" i="54"/>
  <c r="M1128" i="54" s="1"/>
  <c r="N1127" i="54"/>
  <c r="M1127" i="54" s="1"/>
  <c r="N1126" i="54"/>
  <c r="M1126" i="54" s="1"/>
  <c r="N1125" i="54"/>
  <c r="M1125" i="54" s="1"/>
  <c r="N1124" i="54"/>
  <c r="M1124" i="54" s="1"/>
  <c r="N1123" i="54"/>
  <c r="M1123" i="54" s="1"/>
  <c r="N1122" i="54"/>
  <c r="M1122" i="54" s="1"/>
  <c r="N1121" i="54"/>
  <c r="M1121" i="54" s="1"/>
  <c r="N1120" i="54"/>
  <c r="M1120" i="54" s="1"/>
  <c r="N1119" i="54"/>
  <c r="M1119" i="54" s="1"/>
  <c r="N1118" i="54"/>
  <c r="M1118" i="54" s="1"/>
  <c r="N1117" i="54"/>
  <c r="M1117" i="54" s="1"/>
  <c r="N1116" i="54"/>
  <c r="M1116" i="54" s="1"/>
  <c r="N1115" i="54"/>
  <c r="M1115" i="54" s="1"/>
  <c r="N1114" i="54"/>
  <c r="M1114" i="54" s="1"/>
  <c r="N1113" i="54"/>
  <c r="M1113" i="54" s="1"/>
  <c r="N1112" i="54"/>
  <c r="M1112" i="54" s="1"/>
  <c r="N1111" i="54"/>
  <c r="M1111" i="54" s="1"/>
  <c r="M979" i="54" l="1"/>
  <c r="M907" i="54"/>
  <c r="M969" i="54"/>
  <c r="M897" i="54"/>
  <c r="M835" i="54"/>
  <c r="M825" i="54"/>
  <c r="M763" i="54"/>
  <c r="M566" i="54"/>
  <c r="M537" i="54"/>
  <c r="M344" i="54"/>
  <c r="M1077" i="54"/>
  <c r="M56" i="54"/>
  <c r="M1065" i="54"/>
  <c r="M1053" i="54"/>
  <c r="M967" i="54"/>
  <c r="M895" i="54"/>
  <c r="M823" i="54"/>
  <c r="M717" i="54"/>
  <c r="M530" i="54"/>
  <c r="M296" i="54"/>
  <c r="M14" i="54"/>
  <c r="M1041" i="54"/>
  <c r="M957" i="54"/>
  <c r="M885" i="54"/>
  <c r="M813" i="54"/>
  <c r="M715" i="54"/>
  <c r="M501" i="54"/>
  <c r="M254" i="54"/>
  <c r="M8" i="54"/>
  <c r="M302" i="54"/>
  <c r="M1029" i="54"/>
  <c r="M955" i="54"/>
  <c r="M883" i="54"/>
  <c r="M811" i="54"/>
  <c r="M691" i="54"/>
  <c r="M494" i="54"/>
  <c r="M248" i="54"/>
  <c r="L1068" i="54"/>
  <c r="M1068" i="54" s="1"/>
  <c r="M1017" i="54"/>
  <c r="M945" i="54"/>
  <c r="M873" i="54"/>
  <c r="M801" i="54"/>
  <c r="M685" i="54"/>
  <c r="M465" i="54"/>
  <c r="M206" i="54"/>
  <c r="M1015" i="54"/>
  <c r="M943" i="54"/>
  <c r="M871" i="54"/>
  <c r="M799" i="54"/>
  <c r="M661" i="54"/>
  <c r="M458" i="54"/>
  <c r="M200" i="54"/>
  <c r="M1005" i="54"/>
  <c r="M933" i="54"/>
  <c r="M861" i="54"/>
  <c r="M789" i="54"/>
  <c r="M656" i="54"/>
  <c r="M429" i="54"/>
  <c r="M158" i="54"/>
  <c r="L1008" i="54"/>
  <c r="M1008" i="54" s="1"/>
  <c r="M1003" i="54"/>
  <c r="M931" i="54"/>
  <c r="M859" i="54"/>
  <c r="M787" i="54"/>
  <c r="M632" i="54"/>
  <c r="M422" i="54"/>
  <c r="M152" i="54"/>
  <c r="M1062" i="54"/>
  <c r="M993" i="54"/>
  <c r="M921" i="54"/>
  <c r="M849" i="54"/>
  <c r="M777" i="54"/>
  <c r="M626" i="54"/>
  <c r="M393" i="54"/>
  <c r="M110" i="54"/>
  <c r="M746" i="54"/>
  <c r="M905" i="54"/>
  <c r="M869" i="54"/>
  <c r="M1101" i="54"/>
  <c r="M991" i="54"/>
  <c r="M919" i="54"/>
  <c r="M847" i="54"/>
  <c r="M775" i="54"/>
  <c r="M602" i="54"/>
  <c r="M386" i="54"/>
  <c r="M104" i="54"/>
  <c r="M1089" i="54"/>
  <c r="M981" i="54"/>
  <c r="M909" i="54"/>
  <c r="M837" i="54"/>
  <c r="M765" i="54"/>
  <c r="M573" i="54"/>
  <c r="M350" i="54"/>
  <c r="M62" i="54"/>
  <c r="L683" i="54"/>
  <c r="M683" i="54" s="1"/>
  <c r="L503" i="54"/>
  <c r="M503" i="54" s="1"/>
  <c r="L371" i="54"/>
  <c r="M371" i="54" s="1"/>
  <c r="L239" i="54"/>
  <c r="M239" i="54" s="1"/>
  <c r="L95" i="54"/>
  <c r="M95" i="54" s="1"/>
  <c r="L373" i="54"/>
  <c r="M373" i="54" s="1"/>
  <c r="L361" i="54"/>
  <c r="M361" i="54" s="1"/>
  <c r="L349" i="54"/>
  <c r="M349" i="54" s="1"/>
  <c r="L337" i="54"/>
  <c r="M337" i="54" s="1"/>
  <c r="L325" i="54"/>
  <c r="M325" i="54" s="1"/>
  <c r="L313" i="54"/>
  <c r="M313" i="54" s="1"/>
  <c r="L301" i="54"/>
  <c r="M301" i="54" s="1"/>
  <c r="L289" i="54"/>
  <c r="M289" i="54" s="1"/>
  <c r="L277" i="54"/>
  <c r="M277" i="54" s="1"/>
  <c r="L265" i="54"/>
  <c r="M265" i="54" s="1"/>
  <c r="L253" i="54"/>
  <c r="M253" i="54" s="1"/>
  <c r="L241" i="54"/>
  <c r="M241" i="54" s="1"/>
  <c r="L229" i="54"/>
  <c r="M229" i="54" s="1"/>
  <c r="L217" i="54"/>
  <c r="M217" i="54" s="1"/>
  <c r="L205" i="54"/>
  <c r="M205" i="54" s="1"/>
  <c r="L193" i="54"/>
  <c r="M193" i="54" s="1"/>
  <c r="L181" i="54"/>
  <c r="M181" i="54" s="1"/>
  <c r="L169" i="54"/>
  <c r="M169" i="54" s="1"/>
  <c r="L157" i="54"/>
  <c r="M157" i="54" s="1"/>
  <c r="L145" i="54"/>
  <c r="M145" i="54" s="1"/>
  <c r="L133" i="54"/>
  <c r="M133" i="54" s="1"/>
  <c r="L121" i="54"/>
  <c r="M121" i="54" s="1"/>
  <c r="L109" i="54"/>
  <c r="M109" i="54" s="1"/>
  <c r="L97" i="54"/>
  <c r="M97" i="54" s="1"/>
  <c r="L85" i="54"/>
  <c r="M85" i="54" s="1"/>
  <c r="L73" i="54"/>
  <c r="M73" i="54" s="1"/>
  <c r="L61" i="54"/>
  <c r="M61" i="54" s="1"/>
  <c r="L49" i="54"/>
  <c r="M49" i="54" s="1"/>
  <c r="L37" i="54"/>
  <c r="M37" i="54" s="1"/>
  <c r="L25" i="54"/>
  <c r="M25" i="54" s="1"/>
  <c r="L13" i="54"/>
  <c r="M13" i="54" s="1"/>
  <c r="M1103" i="54"/>
  <c r="M1091" i="54"/>
  <c r="M1079" i="54"/>
  <c r="M1067" i="54"/>
  <c r="M1055" i="54"/>
  <c r="M1043" i="54"/>
  <c r="M1031" i="54"/>
  <c r="M1019" i="54"/>
  <c r="M1007" i="54"/>
  <c r="M995" i="54"/>
  <c r="M983" i="54"/>
  <c r="M971" i="54"/>
  <c r="M959" i="54"/>
  <c r="M947" i="54"/>
  <c r="M935" i="54"/>
  <c r="M923" i="54"/>
  <c r="M911" i="54"/>
  <c r="M899" i="54"/>
  <c r="M887" i="54"/>
  <c r="M875" i="54"/>
  <c r="M863" i="54"/>
  <c r="M851" i="54"/>
  <c r="M839" i="54"/>
  <c r="M827" i="54"/>
  <c r="M815" i="54"/>
  <c r="M803" i="54"/>
  <c r="M791" i="54"/>
  <c r="M779" i="54"/>
  <c r="M767" i="54"/>
  <c r="M752" i="54"/>
  <c r="M722" i="54"/>
  <c r="M693" i="54"/>
  <c r="M667" i="54"/>
  <c r="M637" i="54"/>
  <c r="M608" i="54"/>
  <c r="M578" i="54"/>
  <c r="M542" i="54"/>
  <c r="M506" i="54"/>
  <c r="M470" i="54"/>
  <c r="M434" i="54"/>
  <c r="M398" i="54"/>
  <c r="M357" i="54"/>
  <c r="M309" i="54"/>
  <c r="M261" i="54"/>
  <c r="M213" i="54"/>
  <c r="M165" i="54"/>
  <c r="M117" i="54"/>
  <c r="M69" i="54"/>
  <c r="M21" i="54"/>
  <c r="L937" i="54"/>
  <c r="M937" i="54" s="1"/>
  <c r="L755" i="54"/>
  <c r="M755" i="54" s="1"/>
  <c r="L635" i="54"/>
  <c r="M635" i="54" s="1"/>
  <c r="L527" i="54"/>
  <c r="M527" i="54" s="1"/>
  <c r="L407" i="54"/>
  <c r="M407" i="54" s="1"/>
  <c r="L299" i="54"/>
  <c r="M299" i="54" s="1"/>
  <c r="L179" i="54"/>
  <c r="M179" i="54" s="1"/>
  <c r="L47" i="54"/>
  <c r="M47" i="54" s="1"/>
  <c r="L756" i="54"/>
  <c r="M756" i="54" s="1"/>
  <c r="L744" i="54"/>
  <c r="M744" i="54" s="1"/>
  <c r="L732" i="54"/>
  <c r="M732" i="54" s="1"/>
  <c r="L720" i="54"/>
  <c r="M720" i="54" s="1"/>
  <c r="L708" i="54"/>
  <c r="M708" i="54" s="1"/>
  <c r="L696" i="54"/>
  <c r="M696" i="54" s="1"/>
  <c r="L684" i="54"/>
  <c r="M684" i="54" s="1"/>
  <c r="L672" i="54"/>
  <c r="M672" i="54" s="1"/>
  <c r="L660" i="54"/>
  <c r="M660" i="54" s="1"/>
  <c r="L648" i="54"/>
  <c r="M648" i="54" s="1"/>
  <c r="L636" i="54"/>
  <c r="M636" i="54" s="1"/>
  <c r="L624" i="54"/>
  <c r="M624" i="54" s="1"/>
  <c r="L612" i="54"/>
  <c r="M612" i="54" s="1"/>
  <c r="L600" i="54"/>
  <c r="M600" i="54" s="1"/>
  <c r="L588" i="54"/>
  <c r="M588" i="54" s="1"/>
  <c r="L576" i="54"/>
  <c r="M576" i="54" s="1"/>
  <c r="L564" i="54"/>
  <c r="M564" i="54" s="1"/>
  <c r="L552" i="54"/>
  <c r="M552" i="54" s="1"/>
  <c r="L540" i="54"/>
  <c r="M540" i="54" s="1"/>
  <c r="L528" i="54"/>
  <c r="M528" i="54" s="1"/>
  <c r="L516" i="54"/>
  <c r="M516" i="54" s="1"/>
  <c r="L504" i="54"/>
  <c r="M504" i="54" s="1"/>
  <c r="L492" i="54"/>
  <c r="M492" i="54" s="1"/>
  <c r="L480" i="54"/>
  <c r="M480" i="54" s="1"/>
  <c r="L468" i="54"/>
  <c r="M468" i="54" s="1"/>
  <c r="L456" i="54"/>
  <c r="M456" i="54" s="1"/>
  <c r="L444" i="54"/>
  <c r="M444" i="54" s="1"/>
  <c r="L432" i="54"/>
  <c r="M432" i="54" s="1"/>
  <c r="L420" i="54"/>
  <c r="M420" i="54" s="1"/>
  <c r="L408" i="54"/>
  <c r="M408" i="54" s="1"/>
  <c r="L396" i="54"/>
  <c r="M396" i="54" s="1"/>
  <c r="L384" i="54"/>
  <c r="M384" i="54" s="1"/>
  <c r="L372" i="54"/>
  <c r="M372" i="54" s="1"/>
  <c r="L360" i="54"/>
  <c r="M360" i="54" s="1"/>
  <c r="L348" i="54"/>
  <c r="M348" i="54" s="1"/>
  <c r="L336" i="54"/>
  <c r="M336" i="54" s="1"/>
  <c r="L324" i="54"/>
  <c r="M324" i="54" s="1"/>
  <c r="L312" i="54"/>
  <c r="M312" i="54" s="1"/>
  <c r="L300" i="54"/>
  <c r="M300" i="54" s="1"/>
  <c r="L288" i="54"/>
  <c r="M288" i="54" s="1"/>
  <c r="L276" i="54"/>
  <c r="M276" i="54" s="1"/>
  <c r="L264" i="54"/>
  <c r="M264" i="54" s="1"/>
  <c r="L252" i="54"/>
  <c r="M252" i="54" s="1"/>
  <c r="L240" i="54"/>
  <c r="M240" i="54" s="1"/>
  <c r="L228" i="54"/>
  <c r="M228" i="54" s="1"/>
  <c r="L216" i="54"/>
  <c r="M216" i="54" s="1"/>
  <c r="L204" i="54"/>
  <c r="M204" i="54" s="1"/>
  <c r="L192" i="54"/>
  <c r="M192" i="54" s="1"/>
  <c r="L180" i="54"/>
  <c r="M180" i="54" s="1"/>
  <c r="L168" i="54"/>
  <c r="M168" i="54" s="1"/>
  <c r="L156" i="54"/>
  <c r="M156" i="54" s="1"/>
  <c r="L144" i="54"/>
  <c r="M144" i="54" s="1"/>
  <c r="L132" i="54"/>
  <c r="M132" i="54" s="1"/>
  <c r="L120" i="54"/>
  <c r="M120" i="54" s="1"/>
  <c r="L108" i="54"/>
  <c r="M108" i="54" s="1"/>
  <c r="L96" i="54"/>
  <c r="M96" i="54" s="1"/>
  <c r="L84" i="54"/>
  <c r="M84" i="54" s="1"/>
  <c r="L72" i="54"/>
  <c r="M72" i="54" s="1"/>
  <c r="L60" i="54"/>
  <c r="M60" i="54" s="1"/>
  <c r="L48" i="54"/>
  <c r="M48" i="54" s="1"/>
  <c r="L36" i="54"/>
  <c r="M36" i="54" s="1"/>
  <c r="L24" i="54"/>
  <c r="M24" i="54" s="1"/>
  <c r="L12" i="54"/>
  <c r="M12" i="54" s="1"/>
  <c r="M1102" i="54"/>
  <c r="M1090" i="54"/>
  <c r="M1078" i="54"/>
  <c r="M1066" i="54"/>
  <c r="M1054" i="54"/>
  <c r="M1042" i="54"/>
  <c r="M1030" i="54"/>
  <c r="M1018" i="54"/>
  <c r="M1006" i="54"/>
  <c r="M994" i="54"/>
  <c r="M982" i="54"/>
  <c r="M970" i="54"/>
  <c r="M958" i="54"/>
  <c r="M946" i="54"/>
  <c r="M934" i="54"/>
  <c r="M922" i="54"/>
  <c r="M910" i="54"/>
  <c r="M898" i="54"/>
  <c r="M886" i="54"/>
  <c r="M874" i="54"/>
  <c r="M862" i="54"/>
  <c r="M850" i="54"/>
  <c r="M838" i="54"/>
  <c r="M826" i="54"/>
  <c r="M814" i="54"/>
  <c r="M802" i="54"/>
  <c r="M790" i="54"/>
  <c r="M778" i="54"/>
  <c r="M766" i="54"/>
  <c r="M751" i="54"/>
  <c r="M721" i="54"/>
  <c r="M692" i="54"/>
  <c r="M662" i="54"/>
  <c r="M633" i="54"/>
  <c r="M607" i="54"/>
  <c r="M577" i="54"/>
  <c r="M541" i="54"/>
  <c r="M505" i="54"/>
  <c r="M469" i="54"/>
  <c r="M433" i="54"/>
  <c r="M397" i="54"/>
  <c r="M356" i="54"/>
  <c r="M308" i="54"/>
  <c r="M260" i="54"/>
  <c r="M212" i="54"/>
  <c r="M164" i="54"/>
  <c r="M116" i="54"/>
  <c r="M68" i="54"/>
  <c r="M20" i="54"/>
  <c r="L1074" i="54"/>
  <c r="M1074" i="54" s="1"/>
  <c r="L1026" i="54"/>
  <c r="M1026" i="54" s="1"/>
  <c r="L936" i="54"/>
  <c r="M936" i="54" s="1"/>
  <c r="L754" i="54"/>
  <c r="M754" i="54" s="1"/>
  <c r="L742" i="54"/>
  <c r="M742" i="54" s="1"/>
  <c r="L730" i="54"/>
  <c r="M730" i="54" s="1"/>
  <c r="L718" i="54"/>
  <c r="M718" i="54" s="1"/>
  <c r="L706" i="54"/>
  <c r="M706" i="54" s="1"/>
  <c r="L694" i="54"/>
  <c r="M694" i="54" s="1"/>
  <c r="L682" i="54"/>
  <c r="M682" i="54" s="1"/>
  <c r="L670" i="54"/>
  <c r="M670" i="54" s="1"/>
  <c r="L658" i="54"/>
  <c r="M658" i="54" s="1"/>
  <c r="L646" i="54"/>
  <c r="M646" i="54" s="1"/>
  <c r="L634" i="54"/>
  <c r="M634" i="54" s="1"/>
  <c r="L622" i="54"/>
  <c r="M622" i="54" s="1"/>
  <c r="L610" i="54"/>
  <c r="M610" i="54" s="1"/>
  <c r="L598" i="54"/>
  <c r="M598" i="54" s="1"/>
  <c r="L586" i="54"/>
  <c r="M586" i="54" s="1"/>
  <c r="L574" i="54"/>
  <c r="M574" i="54" s="1"/>
  <c r="L562" i="54"/>
  <c r="M562" i="54" s="1"/>
  <c r="L550" i="54"/>
  <c r="M550" i="54" s="1"/>
  <c r="L538" i="54"/>
  <c r="M538" i="54" s="1"/>
  <c r="L526" i="54"/>
  <c r="M526" i="54" s="1"/>
  <c r="L514" i="54"/>
  <c r="M514" i="54" s="1"/>
  <c r="L502" i="54"/>
  <c r="M502" i="54" s="1"/>
  <c r="L490" i="54"/>
  <c r="M490" i="54" s="1"/>
  <c r="L478" i="54"/>
  <c r="M478" i="54" s="1"/>
  <c r="L466" i="54"/>
  <c r="M466" i="54" s="1"/>
  <c r="L454" i="54"/>
  <c r="M454" i="54" s="1"/>
  <c r="L442" i="54"/>
  <c r="M442" i="54" s="1"/>
  <c r="L430" i="54"/>
  <c r="M430" i="54" s="1"/>
  <c r="L418" i="54"/>
  <c r="M418" i="54" s="1"/>
  <c r="L406" i="54"/>
  <c r="M406" i="54" s="1"/>
  <c r="L394" i="54"/>
  <c r="M394" i="54" s="1"/>
  <c r="L382" i="54"/>
  <c r="M382" i="54" s="1"/>
  <c r="L370" i="54"/>
  <c r="M370" i="54" s="1"/>
  <c r="L358" i="54"/>
  <c r="M358" i="54" s="1"/>
  <c r="L346" i="54"/>
  <c r="M346" i="54" s="1"/>
  <c r="L334" i="54"/>
  <c r="M334" i="54" s="1"/>
  <c r="L322" i="54"/>
  <c r="M322" i="54" s="1"/>
  <c r="L310" i="54"/>
  <c r="M310" i="54" s="1"/>
  <c r="L298" i="54"/>
  <c r="M298" i="54" s="1"/>
  <c r="L286" i="54"/>
  <c r="M286" i="54" s="1"/>
  <c r="L274" i="54"/>
  <c r="M274" i="54" s="1"/>
  <c r="L262" i="54"/>
  <c r="M262" i="54" s="1"/>
  <c r="L250" i="54"/>
  <c r="M250" i="54" s="1"/>
  <c r="L238" i="54"/>
  <c r="M238" i="54" s="1"/>
  <c r="L226" i="54"/>
  <c r="M226" i="54" s="1"/>
  <c r="L214" i="54"/>
  <c r="M214" i="54" s="1"/>
  <c r="L202" i="54"/>
  <c r="M202" i="54" s="1"/>
  <c r="L190" i="54"/>
  <c r="M190" i="54" s="1"/>
  <c r="L178" i="54"/>
  <c r="M178" i="54" s="1"/>
  <c r="L166" i="54"/>
  <c r="M166" i="54" s="1"/>
  <c r="L154" i="54"/>
  <c r="M154" i="54" s="1"/>
  <c r="L142" i="54"/>
  <c r="M142" i="54" s="1"/>
  <c r="L130" i="54"/>
  <c r="M130" i="54" s="1"/>
  <c r="L118" i="54"/>
  <c r="M118" i="54" s="1"/>
  <c r="L106" i="54"/>
  <c r="M106" i="54" s="1"/>
  <c r="L94" i="54"/>
  <c r="M94" i="54" s="1"/>
  <c r="L82" i="54"/>
  <c r="M82" i="54" s="1"/>
  <c r="L70" i="54"/>
  <c r="M70" i="54" s="1"/>
  <c r="L58" i="54"/>
  <c r="M58" i="54" s="1"/>
  <c r="L46" i="54"/>
  <c r="M46" i="54" s="1"/>
  <c r="L34" i="54"/>
  <c r="M34" i="54" s="1"/>
  <c r="L22" i="54"/>
  <c r="M22" i="54" s="1"/>
  <c r="L10" i="54"/>
  <c r="M10" i="54" s="1"/>
  <c r="M1100" i="54"/>
  <c r="M1088" i="54"/>
  <c r="M1076" i="54"/>
  <c r="M1064" i="54"/>
  <c r="M1052" i="54"/>
  <c r="M1040" i="54"/>
  <c r="M1028" i="54"/>
  <c r="M1016" i="54"/>
  <c r="M1004" i="54"/>
  <c r="M992" i="54"/>
  <c r="M980" i="54"/>
  <c r="M968" i="54"/>
  <c r="M956" i="54"/>
  <c r="M944" i="54"/>
  <c r="M932" i="54"/>
  <c r="M920" i="54"/>
  <c r="M908" i="54"/>
  <c r="M896" i="54"/>
  <c r="M884" i="54"/>
  <c r="M872" i="54"/>
  <c r="M860" i="54"/>
  <c r="M848" i="54"/>
  <c r="M836" i="54"/>
  <c r="M824" i="54"/>
  <c r="M812" i="54"/>
  <c r="M800" i="54"/>
  <c r="M788" i="54"/>
  <c r="M776" i="54"/>
  <c r="M764" i="54"/>
  <c r="M745" i="54"/>
  <c r="M716" i="54"/>
  <c r="M686" i="54"/>
  <c r="M657" i="54"/>
  <c r="M631" i="54"/>
  <c r="M601" i="54"/>
  <c r="M572" i="54"/>
  <c r="M536" i="54"/>
  <c r="M500" i="54"/>
  <c r="M464" i="54"/>
  <c r="M428" i="54"/>
  <c r="M392" i="54"/>
  <c r="M345" i="54"/>
  <c r="M297" i="54"/>
  <c r="M249" i="54"/>
  <c r="M201" i="54"/>
  <c r="M153" i="54"/>
  <c r="M105" i="54"/>
  <c r="M57" i="54"/>
  <c r="M9" i="54"/>
  <c r="L1009" i="54"/>
  <c r="M1009" i="54" s="1"/>
  <c r="L903" i="54"/>
  <c r="M903" i="54" s="1"/>
  <c r="L707" i="54"/>
  <c r="M707" i="54" s="1"/>
  <c r="L587" i="54"/>
  <c r="M587" i="54" s="1"/>
  <c r="L467" i="54"/>
  <c r="M467" i="54" s="1"/>
  <c r="L347" i="54"/>
  <c r="M347" i="54" s="1"/>
  <c r="L251" i="54"/>
  <c r="M251" i="54" s="1"/>
  <c r="L155" i="54"/>
  <c r="M155" i="54" s="1"/>
  <c r="L35" i="54"/>
  <c r="M35" i="54" s="1"/>
  <c r="M741" i="54"/>
  <c r="M597" i="54"/>
  <c r="L671" i="54"/>
  <c r="M671" i="54" s="1"/>
  <c r="L431" i="54"/>
  <c r="M431" i="54" s="1"/>
  <c r="L227" i="54"/>
  <c r="M227" i="54" s="1"/>
  <c r="L11" i="54"/>
  <c r="M11" i="54" s="1"/>
  <c r="M1098" i="54"/>
  <c r="M1086" i="54"/>
  <c r="M1050" i="54"/>
  <c r="M1038" i="54"/>
  <c r="M1014" i="54"/>
  <c r="M1002" i="54"/>
  <c r="M990" i="54"/>
  <c r="M978" i="54"/>
  <c r="M966" i="54"/>
  <c r="M954" i="54"/>
  <c r="M942" i="54"/>
  <c r="M930" i="54"/>
  <c r="M918" i="54"/>
  <c r="M906" i="54"/>
  <c r="M894" i="54"/>
  <c r="M882" i="54"/>
  <c r="M870" i="54"/>
  <c r="M858" i="54"/>
  <c r="M846" i="54"/>
  <c r="M834" i="54"/>
  <c r="M822" i="54"/>
  <c r="M810" i="54"/>
  <c r="M798" i="54"/>
  <c r="M786" i="54"/>
  <c r="M774" i="54"/>
  <c r="M762" i="54"/>
  <c r="M740" i="54"/>
  <c r="M710" i="54"/>
  <c r="M681" i="54"/>
  <c r="M655" i="54"/>
  <c r="M625" i="54"/>
  <c r="M596" i="54"/>
  <c r="M565" i="54"/>
  <c r="M529" i="54"/>
  <c r="M493" i="54"/>
  <c r="M457" i="54"/>
  <c r="M421" i="54"/>
  <c r="M385" i="54"/>
  <c r="M338" i="54"/>
  <c r="M290" i="54"/>
  <c r="M242" i="54"/>
  <c r="M194" i="54"/>
  <c r="M146" i="54"/>
  <c r="M98" i="54"/>
  <c r="M50" i="54"/>
  <c r="L1104" i="54"/>
  <c r="M1104" i="54" s="1"/>
  <c r="L1056" i="54"/>
  <c r="M1056" i="54" s="1"/>
  <c r="L996" i="54"/>
  <c r="M996" i="54" s="1"/>
  <c r="L867" i="54"/>
  <c r="M867" i="54" s="1"/>
  <c r="L743" i="54"/>
  <c r="M743" i="54" s="1"/>
  <c r="L623" i="54"/>
  <c r="M623" i="54" s="1"/>
  <c r="L539" i="54"/>
  <c r="M539" i="54" s="1"/>
  <c r="L443" i="54"/>
  <c r="M443" i="54" s="1"/>
  <c r="L335" i="54"/>
  <c r="M335" i="54" s="1"/>
  <c r="L191" i="54"/>
  <c r="M191" i="54" s="1"/>
  <c r="L71" i="54"/>
  <c r="M71" i="54" s="1"/>
  <c r="L571" i="54"/>
  <c r="M571" i="54" s="1"/>
  <c r="L559" i="54"/>
  <c r="M559" i="54" s="1"/>
  <c r="L547" i="54"/>
  <c r="M547" i="54" s="1"/>
  <c r="L535" i="54"/>
  <c r="M535" i="54" s="1"/>
  <c r="L523" i="54"/>
  <c r="M523" i="54" s="1"/>
  <c r="L511" i="54"/>
  <c r="M511" i="54" s="1"/>
  <c r="L499" i="54"/>
  <c r="M499" i="54" s="1"/>
  <c r="L487" i="54"/>
  <c r="M487" i="54" s="1"/>
  <c r="L475" i="54"/>
  <c r="M475" i="54" s="1"/>
  <c r="L463" i="54"/>
  <c r="M463" i="54" s="1"/>
  <c r="L451" i="54"/>
  <c r="M451" i="54" s="1"/>
  <c r="L439" i="54"/>
  <c r="M439" i="54" s="1"/>
  <c r="L427" i="54"/>
  <c r="M427" i="54" s="1"/>
  <c r="L415" i="54"/>
  <c r="M415" i="54" s="1"/>
  <c r="L403" i="54"/>
  <c r="M403" i="54" s="1"/>
  <c r="L391" i="54"/>
  <c r="M391" i="54" s="1"/>
  <c r="L379" i="54"/>
  <c r="M379" i="54" s="1"/>
  <c r="L367" i="54"/>
  <c r="M367" i="54" s="1"/>
  <c r="L355" i="54"/>
  <c r="M355" i="54" s="1"/>
  <c r="L343" i="54"/>
  <c r="M343" i="54" s="1"/>
  <c r="L331" i="54"/>
  <c r="M331" i="54" s="1"/>
  <c r="L319" i="54"/>
  <c r="M319" i="54" s="1"/>
  <c r="L307" i="54"/>
  <c r="M307" i="54" s="1"/>
  <c r="L295" i="54"/>
  <c r="M295" i="54" s="1"/>
  <c r="L283" i="54"/>
  <c r="M283" i="54" s="1"/>
  <c r="L271" i="54"/>
  <c r="M271" i="54" s="1"/>
  <c r="L259" i="54"/>
  <c r="M259" i="54" s="1"/>
  <c r="L247" i="54"/>
  <c r="M247" i="54" s="1"/>
  <c r="L235" i="54"/>
  <c r="M235" i="54" s="1"/>
  <c r="L223" i="54"/>
  <c r="M223" i="54" s="1"/>
  <c r="L211" i="54"/>
  <c r="M211" i="54" s="1"/>
  <c r="L199" i="54"/>
  <c r="M199" i="54" s="1"/>
  <c r="L187" i="54"/>
  <c r="M187" i="54" s="1"/>
  <c r="L175" i="54"/>
  <c r="M175" i="54" s="1"/>
  <c r="L163" i="54"/>
  <c r="M163" i="54" s="1"/>
  <c r="L151" i="54"/>
  <c r="M151" i="54" s="1"/>
  <c r="L139" i="54"/>
  <c r="M139" i="54" s="1"/>
  <c r="L127" i="54"/>
  <c r="M127" i="54" s="1"/>
  <c r="L115" i="54"/>
  <c r="M115" i="54" s="1"/>
  <c r="L103" i="54"/>
  <c r="M103" i="54" s="1"/>
  <c r="L91" i="54"/>
  <c r="M91" i="54" s="1"/>
  <c r="L79" i="54"/>
  <c r="M79" i="54" s="1"/>
  <c r="L67" i="54"/>
  <c r="M67" i="54" s="1"/>
  <c r="L55" i="54"/>
  <c r="M55" i="54" s="1"/>
  <c r="L43" i="54"/>
  <c r="M43" i="54" s="1"/>
  <c r="L31" i="54"/>
  <c r="M31" i="54" s="1"/>
  <c r="L19" i="54"/>
  <c r="M19" i="54" s="1"/>
  <c r="L7" i="54"/>
  <c r="M7" i="54" s="1"/>
  <c r="M1097" i="54"/>
  <c r="M1085" i="54"/>
  <c r="M1073" i="54"/>
  <c r="M1061" i="54"/>
  <c r="M1049" i="54"/>
  <c r="M1037" i="54"/>
  <c r="M1025" i="54"/>
  <c r="M1013" i="54"/>
  <c r="M1001" i="54"/>
  <c r="M989" i="54"/>
  <c r="M977" i="54"/>
  <c r="M965" i="54"/>
  <c r="M953" i="54"/>
  <c r="M941" i="54"/>
  <c r="M929" i="54"/>
  <c r="M917" i="54"/>
  <c r="M893" i="54"/>
  <c r="M881" i="54"/>
  <c r="M857" i="54"/>
  <c r="M845" i="54"/>
  <c r="M833" i="54"/>
  <c r="M821" i="54"/>
  <c r="M809" i="54"/>
  <c r="M797" i="54"/>
  <c r="M785" i="54"/>
  <c r="M773" i="54"/>
  <c r="M761" i="54"/>
  <c r="M739" i="54"/>
  <c r="M709" i="54"/>
  <c r="M680" i="54"/>
  <c r="M650" i="54"/>
  <c r="M621" i="54"/>
  <c r="M595" i="54"/>
  <c r="M561" i="54"/>
  <c r="M525" i="54"/>
  <c r="M489" i="54"/>
  <c r="M453" i="54"/>
  <c r="M417" i="54"/>
  <c r="M381" i="54"/>
  <c r="M333" i="54"/>
  <c r="M285" i="54"/>
  <c r="M237" i="54"/>
  <c r="M189" i="54"/>
  <c r="M141" i="54"/>
  <c r="M93" i="54"/>
  <c r="M45" i="54"/>
  <c r="L985" i="54"/>
  <c r="M985" i="54" s="1"/>
  <c r="L695" i="54"/>
  <c r="M695" i="54" s="1"/>
  <c r="L563" i="54"/>
  <c r="M563" i="54" s="1"/>
  <c r="L419" i="54"/>
  <c r="M419" i="54" s="1"/>
  <c r="L263" i="54"/>
  <c r="M263" i="54" s="1"/>
  <c r="L107" i="54"/>
  <c r="M107" i="54" s="1"/>
  <c r="L750" i="54"/>
  <c r="M750" i="54" s="1"/>
  <c r="L738" i="54"/>
  <c r="M738" i="54" s="1"/>
  <c r="L726" i="54"/>
  <c r="M726" i="54" s="1"/>
  <c r="L714" i="54"/>
  <c r="M714" i="54" s="1"/>
  <c r="L702" i="54"/>
  <c r="M702" i="54" s="1"/>
  <c r="L690" i="54"/>
  <c r="M690" i="54" s="1"/>
  <c r="L678" i="54"/>
  <c r="M678" i="54" s="1"/>
  <c r="L666" i="54"/>
  <c r="M666" i="54" s="1"/>
  <c r="L654" i="54"/>
  <c r="M654" i="54" s="1"/>
  <c r="L642" i="54"/>
  <c r="M642" i="54" s="1"/>
  <c r="L630" i="54"/>
  <c r="M630" i="54" s="1"/>
  <c r="L618" i="54"/>
  <c r="M618" i="54" s="1"/>
  <c r="L606" i="54"/>
  <c r="M606" i="54" s="1"/>
  <c r="L594" i="54"/>
  <c r="M594" i="54" s="1"/>
  <c r="L582" i="54"/>
  <c r="M582" i="54" s="1"/>
  <c r="L570" i="54"/>
  <c r="M570" i="54" s="1"/>
  <c r="L558" i="54"/>
  <c r="M558" i="54" s="1"/>
  <c r="L546" i="54"/>
  <c r="M546" i="54" s="1"/>
  <c r="L534" i="54"/>
  <c r="M534" i="54" s="1"/>
  <c r="L522" i="54"/>
  <c r="M522" i="54" s="1"/>
  <c r="L510" i="54"/>
  <c r="M510" i="54" s="1"/>
  <c r="L498" i="54"/>
  <c r="M498" i="54" s="1"/>
  <c r="L486" i="54"/>
  <c r="M486" i="54" s="1"/>
  <c r="L474" i="54"/>
  <c r="M474" i="54" s="1"/>
  <c r="L462" i="54"/>
  <c r="M462" i="54" s="1"/>
  <c r="L450" i="54"/>
  <c r="M450" i="54" s="1"/>
  <c r="L438" i="54"/>
  <c r="M438" i="54" s="1"/>
  <c r="L426" i="54"/>
  <c r="M426" i="54" s="1"/>
  <c r="L414" i="54"/>
  <c r="M414" i="54" s="1"/>
  <c r="L402" i="54"/>
  <c r="M402" i="54" s="1"/>
  <c r="L390" i="54"/>
  <c r="M390" i="54" s="1"/>
  <c r="L378" i="54"/>
  <c r="M378" i="54" s="1"/>
  <c r="L366" i="54"/>
  <c r="M366" i="54" s="1"/>
  <c r="L354" i="54"/>
  <c r="M354" i="54" s="1"/>
  <c r="L342" i="54"/>
  <c r="M342" i="54" s="1"/>
  <c r="L330" i="54"/>
  <c r="M330" i="54" s="1"/>
  <c r="L318" i="54"/>
  <c r="M318" i="54" s="1"/>
  <c r="L306" i="54"/>
  <c r="M306" i="54" s="1"/>
  <c r="L294" i="54"/>
  <c r="M294" i="54" s="1"/>
  <c r="L282" i="54"/>
  <c r="M282" i="54" s="1"/>
  <c r="L270" i="54"/>
  <c r="M270" i="54" s="1"/>
  <c r="L258" i="54"/>
  <c r="M258" i="54" s="1"/>
  <c r="L246" i="54"/>
  <c r="M246" i="54" s="1"/>
  <c r="L234" i="54"/>
  <c r="M234" i="54" s="1"/>
  <c r="L222" i="54"/>
  <c r="M222" i="54" s="1"/>
  <c r="L210" i="54"/>
  <c r="M210" i="54" s="1"/>
  <c r="L198" i="54"/>
  <c r="M198" i="54" s="1"/>
  <c r="L186" i="54"/>
  <c r="M186" i="54" s="1"/>
  <c r="L174" i="54"/>
  <c r="M174" i="54" s="1"/>
  <c r="L162" i="54"/>
  <c r="M162" i="54" s="1"/>
  <c r="L150" i="54"/>
  <c r="M150" i="54" s="1"/>
  <c r="L138" i="54"/>
  <c r="M138" i="54" s="1"/>
  <c r="L126" i="54"/>
  <c r="M126" i="54" s="1"/>
  <c r="L114" i="54"/>
  <c r="M114" i="54" s="1"/>
  <c r="L102" i="54"/>
  <c r="M102" i="54" s="1"/>
  <c r="L90" i="54"/>
  <c r="M90" i="54" s="1"/>
  <c r="L78" i="54"/>
  <c r="M78" i="54" s="1"/>
  <c r="L66" i="54"/>
  <c r="M66" i="54" s="1"/>
  <c r="L54" i="54"/>
  <c r="M54" i="54" s="1"/>
  <c r="L42" i="54"/>
  <c r="M42" i="54" s="1"/>
  <c r="L30" i="54"/>
  <c r="M30" i="54" s="1"/>
  <c r="L18" i="54"/>
  <c r="M18" i="54" s="1"/>
  <c r="L6" i="54"/>
  <c r="M6" i="54" s="1"/>
  <c r="M1096" i="54"/>
  <c r="M1084" i="54"/>
  <c r="M1072" i="54"/>
  <c r="M1060" i="54"/>
  <c r="M1048" i="54"/>
  <c r="M1036" i="54"/>
  <c r="M1024" i="54"/>
  <c r="M1012" i="54"/>
  <c r="M1000" i="54"/>
  <c r="M988" i="54"/>
  <c r="M976" i="54"/>
  <c r="M964" i="54"/>
  <c r="M952" i="54"/>
  <c r="M940" i="54"/>
  <c r="M928" i="54"/>
  <c r="M916" i="54"/>
  <c r="M904" i="54"/>
  <c r="M892" i="54"/>
  <c r="M880" i="54"/>
  <c r="M868" i="54"/>
  <c r="M856" i="54"/>
  <c r="M844" i="54"/>
  <c r="M832" i="54"/>
  <c r="M820" i="54"/>
  <c r="M808" i="54"/>
  <c r="M796" i="54"/>
  <c r="M784" i="54"/>
  <c r="M772" i="54"/>
  <c r="M760" i="54"/>
  <c r="M734" i="54"/>
  <c r="M705" i="54"/>
  <c r="M679" i="54"/>
  <c r="M649" i="54"/>
  <c r="M620" i="54"/>
  <c r="M590" i="54"/>
  <c r="M560" i="54"/>
  <c r="M524" i="54"/>
  <c r="M488" i="54"/>
  <c r="M452" i="54"/>
  <c r="M416" i="54"/>
  <c r="M380" i="54"/>
  <c r="M332" i="54"/>
  <c r="M284" i="54"/>
  <c r="M236" i="54"/>
  <c r="M188" i="54"/>
  <c r="M140" i="54"/>
  <c r="M92" i="54"/>
  <c r="M44" i="54"/>
  <c r="L984" i="54"/>
  <c r="M984" i="54" s="1"/>
  <c r="L795" i="54"/>
  <c r="M795" i="54" s="1"/>
  <c r="L659" i="54"/>
  <c r="M659" i="54" s="1"/>
  <c r="L515" i="54"/>
  <c r="M515" i="54" s="1"/>
  <c r="L383" i="54"/>
  <c r="M383" i="54" s="1"/>
  <c r="L287" i="54"/>
  <c r="M287" i="54" s="1"/>
  <c r="L167" i="54"/>
  <c r="M167" i="54" s="1"/>
  <c r="L23" i="54"/>
  <c r="M23" i="54" s="1"/>
  <c r="L749" i="54"/>
  <c r="M749" i="54" s="1"/>
  <c r="L737" i="54"/>
  <c r="M737" i="54" s="1"/>
  <c r="L713" i="54"/>
  <c r="M713" i="54" s="1"/>
  <c r="L701" i="54"/>
  <c r="M701" i="54" s="1"/>
  <c r="L689" i="54"/>
  <c r="M689" i="54" s="1"/>
  <c r="L677" i="54"/>
  <c r="M677" i="54" s="1"/>
  <c r="L665" i="54"/>
  <c r="M665" i="54" s="1"/>
  <c r="L641" i="54"/>
  <c r="M641" i="54" s="1"/>
  <c r="L629" i="54"/>
  <c r="M629" i="54" s="1"/>
  <c r="L617" i="54"/>
  <c r="M617" i="54" s="1"/>
  <c r="L605" i="54"/>
  <c r="M605" i="54" s="1"/>
  <c r="L593" i="54"/>
  <c r="M593" i="54" s="1"/>
  <c r="M581" i="54"/>
  <c r="L569" i="54"/>
  <c r="M569" i="54" s="1"/>
  <c r="L557" i="54"/>
  <c r="M557" i="54" s="1"/>
  <c r="L545" i="54"/>
  <c r="M545" i="54" s="1"/>
  <c r="L533" i="54"/>
  <c r="M533" i="54" s="1"/>
  <c r="L521" i="54"/>
  <c r="M521" i="54" s="1"/>
  <c r="M509" i="54"/>
  <c r="L497" i="54"/>
  <c r="M497" i="54" s="1"/>
  <c r="L485" i="54"/>
  <c r="M485" i="54" s="1"/>
  <c r="L473" i="54"/>
  <c r="M473" i="54" s="1"/>
  <c r="L461" i="54"/>
  <c r="M461" i="54" s="1"/>
  <c r="L449" i="54"/>
  <c r="M449" i="54" s="1"/>
  <c r="M437" i="54"/>
  <c r="L425" i="54"/>
  <c r="M425" i="54" s="1"/>
  <c r="L413" i="54"/>
  <c r="M413" i="54" s="1"/>
  <c r="L401" i="54"/>
  <c r="M401" i="54" s="1"/>
  <c r="L389" i="54"/>
  <c r="M389" i="54" s="1"/>
  <c r="L377" i="54"/>
  <c r="M377" i="54" s="1"/>
  <c r="M365" i="54"/>
  <c r="L353" i="54"/>
  <c r="M353" i="54" s="1"/>
  <c r="L341" i="54"/>
  <c r="M341" i="54" s="1"/>
  <c r="L329" i="54"/>
  <c r="M329" i="54" s="1"/>
  <c r="L317" i="54"/>
  <c r="M317" i="54" s="1"/>
  <c r="L305" i="54"/>
  <c r="M305" i="54" s="1"/>
  <c r="L293" i="54"/>
  <c r="M293" i="54" s="1"/>
  <c r="L281" i="54"/>
  <c r="M281" i="54" s="1"/>
  <c r="L269" i="54"/>
  <c r="M269" i="54" s="1"/>
  <c r="L257" i="54"/>
  <c r="M257" i="54" s="1"/>
  <c r="L245" i="54"/>
  <c r="M245" i="54" s="1"/>
  <c r="L233" i="54"/>
  <c r="M233" i="54" s="1"/>
  <c r="L221" i="54"/>
  <c r="M221" i="54" s="1"/>
  <c r="L209" i="54"/>
  <c r="M209" i="54" s="1"/>
  <c r="L197" i="54"/>
  <c r="M197" i="54" s="1"/>
  <c r="L185" i="54"/>
  <c r="M185" i="54" s="1"/>
  <c r="L173" i="54"/>
  <c r="M173" i="54" s="1"/>
  <c r="L161" i="54"/>
  <c r="M161" i="54" s="1"/>
  <c r="L149" i="54"/>
  <c r="M149" i="54" s="1"/>
  <c r="L137" i="54"/>
  <c r="M137" i="54" s="1"/>
  <c r="L125" i="54"/>
  <c r="M125" i="54" s="1"/>
  <c r="L113" i="54"/>
  <c r="M113" i="54" s="1"/>
  <c r="L101" i="54"/>
  <c r="M101" i="54" s="1"/>
  <c r="L89" i="54"/>
  <c r="M89" i="54" s="1"/>
  <c r="L77" i="54"/>
  <c r="M77" i="54" s="1"/>
  <c r="L65" i="54"/>
  <c r="M65" i="54" s="1"/>
  <c r="L53" i="54"/>
  <c r="M53" i="54" s="1"/>
  <c r="L41" i="54"/>
  <c r="M41" i="54" s="1"/>
  <c r="L29" i="54"/>
  <c r="M29" i="54" s="1"/>
  <c r="L17" i="54"/>
  <c r="M17" i="54" s="1"/>
  <c r="M1107" i="54"/>
  <c r="M1095" i="54"/>
  <c r="M1083" i="54"/>
  <c r="M1071" i="54"/>
  <c r="M1059" i="54"/>
  <c r="M1047" i="54"/>
  <c r="M1035" i="54"/>
  <c r="M1023" i="54"/>
  <c r="M1011" i="54"/>
  <c r="M999" i="54"/>
  <c r="M987" i="54"/>
  <c r="M975" i="54"/>
  <c r="M963" i="54"/>
  <c r="M951" i="54"/>
  <c r="M939" i="54"/>
  <c r="M927" i="54"/>
  <c r="M915" i="54"/>
  <c r="M891" i="54"/>
  <c r="M879" i="54"/>
  <c r="M855" i="54"/>
  <c r="M843" i="54"/>
  <c r="M831" i="54"/>
  <c r="M819" i="54"/>
  <c r="M807" i="54"/>
  <c r="M783" i="54"/>
  <c r="M771" i="54"/>
  <c r="M759" i="54"/>
  <c r="M733" i="54"/>
  <c r="M704" i="54"/>
  <c r="M674" i="54"/>
  <c r="M645" i="54"/>
  <c r="M619" i="54"/>
  <c r="M589" i="54"/>
  <c r="M554" i="54"/>
  <c r="M518" i="54"/>
  <c r="M482" i="54"/>
  <c r="M446" i="54"/>
  <c r="M410" i="54"/>
  <c r="M374" i="54"/>
  <c r="M326" i="54"/>
  <c r="M278" i="54"/>
  <c r="M230" i="54"/>
  <c r="M182" i="54"/>
  <c r="M134" i="54"/>
  <c r="M86" i="54"/>
  <c r="M38" i="54"/>
  <c r="L1092" i="54"/>
  <c r="M1092" i="54" s="1"/>
  <c r="L1044" i="54"/>
  <c r="M1044" i="54" s="1"/>
  <c r="L972" i="54"/>
  <c r="M972" i="54" s="1"/>
  <c r="L725" i="54"/>
  <c r="M725" i="54" s="1"/>
  <c r="L599" i="54"/>
  <c r="M599" i="54" s="1"/>
  <c r="L455" i="54"/>
  <c r="M455" i="54" s="1"/>
  <c r="L275" i="54"/>
  <c r="M275" i="54" s="1"/>
  <c r="L119" i="54"/>
  <c r="M119" i="54" s="1"/>
  <c r="L748" i="54"/>
  <c r="M748" i="54" s="1"/>
  <c r="L736" i="54"/>
  <c r="M736" i="54" s="1"/>
  <c r="L724" i="54"/>
  <c r="M724" i="54" s="1"/>
  <c r="L712" i="54"/>
  <c r="M712" i="54" s="1"/>
  <c r="L700" i="54"/>
  <c r="M700" i="54" s="1"/>
  <c r="L688" i="54"/>
  <c r="M688" i="54" s="1"/>
  <c r="L676" i="54"/>
  <c r="M676" i="54" s="1"/>
  <c r="L664" i="54"/>
  <c r="M664" i="54" s="1"/>
  <c r="L652" i="54"/>
  <c r="M652" i="54" s="1"/>
  <c r="L640" i="54"/>
  <c r="M640" i="54" s="1"/>
  <c r="L628" i="54"/>
  <c r="M628" i="54" s="1"/>
  <c r="L616" i="54"/>
  <c r="M616" i="54" s="1"/>
  <c r="L604" i="54"/>
  <c r="M604" i="54" s="1"/>
  <c r="L592" i="54"/>
  <c r="M592" i="54" s="1"/>
  <c r="L580" i="54"/>
  <c r="M580" i="54" s="1"/>
  <c r="L568" i="54"/>
  <c r="M568" i="54" s="1"/>
  <c r="L556" i="54"/>
  <c r="M556" i="54" s="1"/>
  <c r="L544" i="54"/>
  <c r="M544" i="54" s="1"/>
  <c r="L532" i="54"/>
  <c r="M532" i="54" s="1"/>
  <c r="L520" i="54"/>
  <c r="M520" i="54" s="1"/>
  <c r="L508" i="54"/>
  <c r="M508" i="54" s="1"/>
  <c r="L496" i="54"/>
  <c r="M496" i="54" s="1"/>
  <c r="L484" i="54"/>
  <c r="M484" i="54" s="1"/>
  <c r="L472" i="54"/>
  <c r="M472" i="54" s="1"/>
  <c r="L460" i="54"/>
  <c r="M460" i="54" s="1"/>
  <c r="L448" i="54"/>
  <c r="M448" i="54" s="1"/>
  <c r="L436" i="54"/>
  <c r="M436" i="54" s="1"/>
  <c r="L424" i="54"/>
  <c r="M424" i="54" s="1"/>
  <c r="L412" i="54"/>
  <c r="M412" i="54" s="1"/>
  <c r="L400" i="54"/>
  <c r="M400" i="54" s="1"/>
  <c r="L388" i="54"/>
  <c r="M388" i="54" s="1"/>
  <c r="L376" i="54"/>
  <c r="M376" i="54" s="1"/>
  <c r="L364" i="54"/>
  <c r="M364" i="54" s="1"/>
  <c r="L352" i="54"/>
  <c r="M352" i="54" s="1"/>
  <c r="L340" i="54"/>
  <c r="M340" i="54" s="1"/>
  <c r="L328" i="54"/>
  <c r="M328" i="54" s="1"/>
  <c r="L316" i="54"/>
  <c r="M316" i="54" s="1"/>
  <c r="L304" i="54"/>
  <c r="M304" i="54" s="1"/>
  <c r="L292" i="54"/>
  <c r="M292" i="54" s="1"/>
  <c r="L280" i="54"/>
  <c r="M280" i="54" s="1"/>
  <c r="L268" i="54"/>
  <c r="M268" i="54" s="1"/>
  <c r="L256" i="54"/>
  <c r="M256" i="54" s="1"/>
  <c r="L244" i="54"/>
  <c r="M244" i="54" s="1"/>
  <c r="L232" i="54"/>
  <c r="M232" i="54" s="1"/>
  <c r="L220" i="54"/>
  <c r="M220" i="54" s="1"/>
  <c r="L208" i="54"/>
  <c r="M208" i="54" s="1"/>
  <c r="L196" i="54"/>
  <c r="M196" i="54" s="1"/>
  <c r="L184" i="54"/>
  <c r="M184" i="54" s="1"/>
  <c r="L172" i="54"/>
  <c r="M172" i="54" s="1"/>
  <c r="L160" i="54"/>
  <c r="M160" i="54" s="1"/>
  <c r="L148" i="54"/>
  <c r="M148" i="54" s="1"/>
  <c r="L136" i="54"/>
  <c r="M136" i="54" s="1"/>
  <c r="L124" i="54"/>
  <c r="M124" i="54" s="1"/>
  <c r="L112" i="54"/>
  <c r="M112" i="54" s="1"/>
  <c r="L100" i="54"/>
  <c r="M100" i="54" s="1"/>
  <c r="L88" i="54"/>
  <c r="M88" i="54" s="1"/>
  <c r="L76" i="54"/>
  <c r="M76" i="54" s="1"/>
  <c r="L64" i="54"/>
  <c r="M64" i="54" s="1"/>
  <c r="L52" i="54"/>
  <c r="M52" i="54" s="1"/>
  <c r="L40" i="54"/>
  <c r="M40" i="54" s="1"/>
  <c r="L28" i="54"/>
  <c r="M28" i="54" s="1"/>
  <c r="L16" i="54"/>
  <c r="M16" i="54" s="1"/>
  <c r="M1106" i="54"/>
  <c r="M1094" i="54"/>
  <c r="M1082" i="54"/>
  <c r="M1070" i="54"/>
  <c r="M1058" i="54"/>
  <c r="M1046" i="54"/>
  <c r="M1034" i="54"/>
  <c r="M1022" i="54"/>
  <c r="M1010" i="54"/>
  <c r="M998" i="54"/>
  <c r="M986" i="54"/>
  <c r="M974" i="54"/>
  <c r="M962" i="54"/>
  <c r="M950" i="54"/>
  <c r="M938" i="54"/>
  <c r="M926" i="54"/>
  <c r="M914" i="54"/>
  <c r="M902" i="54"/>
  <c r="M890" i="54"/>
  <c r="M878" i="54"/>
  <c r="M866" i="54"/>
  <c r="M854" i="54"/>
  <c r="M842" i="54"/>
  <c r="M830" i="54"/>
  <c r="M818" i="54"/>
  <c r="M806" i="54"/>
  <c r="M794" i="54"/>
  <c r="M782" i="54"/>
  <c r="M770" i="54"/>
  <c r="M758" i="54"/>
  <c r="M729" i="54"/>
  <c r="M703" i="54"/>
  <c r="M673" i="54"/>
  <c r="M644" i="54"/>
  <c r="M614" i="54"/>
  <c r="M585" i="54"/>
  <c r="M553" i="54"/>
  <c r="M517" i="54"/>
  <c r="M481" i="54"/>
  <c r="M445" i="54"/>
  <c r="M409" i="54"/>
  <c r="M369" i="54"/>
  <c r="M321" i="54"/>
  <c r="M273" i="54"/>
  <c r="M225" i="54"/>
  <c r="M177" i="54"/>
  <c r="M129" i="54"/>
  <c r="M81" i="54"/>
  <c r="M33" i="54"/>
  <c r="L961" i="54"/>
  <c r="M961" i="54" s="1"/>
  <c r="L731" i="54"/>
  <c r="M731" i="54" s="1"/>
  <c r="L647" i="54"/>
  <c r="M647" i="54" s="1"/>
  <c r="L575" i="54"/>
  <c r="M575" i="54" s="1"/>
  <c r="L491" i="54"/>
  <c r="M491" i="54" s="1"/>
  <c r="L395" i="54"/>
  <c r="M395" i="54" s="1"/>
  <c r="L323" i="54"/>
  <c r="M323" i="54" s="1"/>
  <c r="L203" i="54"/>
  <c r="M203" i="54" s="1"/>
  <c r="L143" i="54"/>
  <c r="M143" i="54" s="1"/>
  <c r="L83" i="54"/>
  <c r="M83" i="54" s="1"/>
  <c r="L747" i="54"/>
  <c r="M747" i="54" s="1"/>
  <c r="L735" i="54"/>
  <c r="M735" i="54" s="1"/>
  <c r="M723" i="54"/>
  <c r="L711" i="54"/>
  <c r="M711" i="54" s="1"/>
  <c r="L699" i="54"/>
  <c r="M699" i="54" s="1"/>
  <c r="L687" i="54"/>
  <c r="M687" i="54" s="1"/>
  <c r="L675" i="54"/>
  <c r="M675" i="54" s="1"/>
  <c r="L663" i="54"/>
  <c r="M663" i="54" s="1"/>
  <c r="L639" i="54"/>
  <c r="M639" i="54" s="1"/>
  <c r="L627" i="54"/>
  <c r="M627" i="54" s="1"/>
  <c r="L615" i="54"/>
  <c r="M615" i="54" s="1"/>
  <c r="L603" i="54"/>
  <c r="M603" i="54" s="1"/>
  <c r="L591" i="54"/>
  <c r="M591" i="54" s="1"/>
  <c r="M579" i="54"/>
  <c r="L567" i="54"/>
  <c r="M567" i="54" s="1"/>
  <c r="L555" i="54"/>
  <c r="M555" i="54" s="1"/>
  <c r="L543" i="54"/>
  <c r="M543" i="54" s="1"/>
  <c r="L531" i="54"/>
  <c r="M531" i="54" s="1"/>
  <c r="L519" i="54"/>
  <c r="M519" i="54" s="1"/>
  <c r="M507" i="54"/>
  <c r="L495" i="54"/>
  <c r="M495" i="54" s="1"/>
  <c r="L483" i="54"/>
  <c r="M483" i="54" s="1"/>
  <c r="L471" i="54"/>
  <c r="M471" i="54" s="1"/>
  <c r="L459" i="54"/>
  <c r="M459" i="54" s="1"/>
  <c r="L447" i="54"/>
  <c r="M447" i="54" s="1"/>
  <c r="M435" i="54"/>
  <c r="L423" i="54"/>
  <c r="M423" i="54" s="1"/>
  <c r="L411" i="54"/>
  <c r="M411" i="54" s="1"/>
  <c r="L399" i="54"/>
  <c r="M399" i="54" s="1"/>
  <c r="L387" i="54"/>
  <c r="M387" i="54" s="1"/>
  <c r="L375" i="54"/>
  <c r="M375" i="54" s="1"/>
  <c r="M363" i="54"/>
  <c r="L351" i="54"/>
  <c r="M351" i="54" s="1"/>
  <c r="L339" i="54"/>
  <c r="M339" i="54" s="1"/>
  <c r="L327" i="54"/>
  <c r="M327" i="54" s="1"/>
  <c r="L315" i="54"/>
  <c r="M315" i="54" s="1"/>
  <c r="L303" i="54"/>
  <c r="M303" i="54" s="1"/>
  <c r="L291" i="54"/>
  <c r="M291" i="54" s="1"/>
  <c r="L279" i="54"/>
  <c r="M279" i="54" s="1"/>
  <c r="L267" i="54"/>
  <c r="M267" i="54" s="1"/>
  <c r="L255" i="54"/>
  <c r="M255" i="54" s="1"/>
  <c r="M243" i="54"/>
  <c r="M231" i="54"/>
  <c r="L219" i="54"/>
  <c r="M219" i="54" s="1"/>
  <c r="L207" i="54"/>
  <c r="M207" i="54" s="1"/>
  <c r="L195" i="54"/>
  <c r="M195" i="54" s="1"/>
  <c r="L183" i="54"/>
  <c r="M183" i="54" s="1"/>
  <c r="L171" i="54"/>
  <c r="M171" i="54" s="1"/>
  <c r="L159" i="54"/>
  <c r="M159" i="54" s="1"/>
  <c r="L147" i="54"/>
  <c r="M147" i="54" s="1"/>
  <c r="L135" i="54"/>
  <c r="M135" i="54" s="1"/>
  <c r="L123" i="54"/>
  <c r="M123" i="54" s="1"/>
  <c r="L111" i="54"/>
  <c r="M111" i="54" s="1"/>
  <c r="L75" i="54"/>
  <c r="M75" i="54" s="1"/>
  <c r="L63" i="54"/>
  <c r="M63" i="54" s="1"/>
  <c r="L51" i="54"/>
  <c r="M51" i="54" s="1"/>
  <c r="L39" i="54"/>
  <c r="M39" i="54" s="1"/>
  <c r="L27" i="54"/>
  <c r="M27" i="54" s="1"/>
  <c r="L15" i="54"/>
  <c r="M15" i="54" s="1"/>
  <c r="M1105" i="54"/>
  <c r="M1093" i="54"/>
  <c r="M1081" i="54"/>
  <c r="M1069" i="54"/>
  <c r="M1057" i="54"/>
  <c r="M1045" i="54"/>
  <c r="M1033" i="54"/>
  <c r="M1021" i="54"/>
  <c r="M997" i="54"/>
  <c r="M973" i="54"/>
  <c r="M949" i="54"/>
  <c r="M925" i="54"/>
  <c r="M913" i="54"/>
  <c r="M901" i="54"/>
  <c r="M889" i="54"/>
  <c r="M877" i="54"/>
  <c r="M865" i="54"/>
  <c r="M853" i="54"/>
  <c r="M841" i="54"/>
  <c r="M829" i="54"/>
  <c r="M817" i="54"/>
  <c r="M805" i="54"/>
  <c r="M793" i="54"/>
  <c r="M781" i="54"/>
  <c r="M769" i="54"/>
  <c r="M757" i="54"/>
  <c r="M728" i="54"/>
  <c r="M698" i="54"/>
  <c r="M669" i="54"/>
  <c r="M643" i="54"/>
  <c r="M613" i="54"/>
  <c r="M584" i="54"/>
  <c r="M549" i="54"/>
  <c r="M513" i="54"/>
  <c r="M477" i="54"/>
  <c r="M441" i="54"/>
  <c r="M405" i="54"/>
  <c r="M368" i="54"/>
  <c r="M320" i="54"/>
  <c r="M272" i="54"/>
  <c r="M224" i="54"/>
  <c r="M176" i="54"/>
  <c r="M128" i="54"/>
  <c r="M80" i="54"/>
  <c r="L960" i="54"/>
  <c r="M960" i="54" s="1"/>
  <c r="L653" i="54"/>
  <c r="M653" i="54" s="1"/>
  <c r="L99" i="54"/>
  <c r="M99" i="54" s="1"/>
  <c r="L719" i="54"/>
  <c r="M719" i="54" s="1"/>
  <c r="L611" i="54"/>
  <c r="M611" i="54" s="1"/>
  <c r="L551" i="54"/>
  <c r="M551" i="54" s="1"/>
  <c r="L479" i="54"/>
  <c r="M479" i="54" s="1"/>
  <c r="L359" i="54"/>
  <c r="M359" i="54" s="1"/>
  <c r="L311" i="54"/>
  <c r="M311" i="54" s="1"/>
  <c r="L215" i="54"/>
  <c r="M215" i="54" s="1"/>
  <c r="L131" i="54"/>
  <c r="M131" i="54" s="1"/>
  <c r="L59" i="54"/>
  <c r="M59" i="54" s="1"/>
  <c r="M1080" i="54"/>
  <c r="M1032" i="54"/>
  <c r="M1020" i="54"/>
  <c r="M948" i="54"/>
  <c r="M924" i="54"/>
  <c r="M912" i="54"/>
  <c r="M900" i="54"/>
  <c r="M888" i="54"/>
  <c r="M876" i="54"/>
  <c r="M864" i="54"/>
  <c r="M852" i="54"/>
  <c r="M840" i="54"/>
  <c r="M828" i="54"/>
  <c r="M816" i="54"/>
  <c r="M804" i="54"/>
  <c r="M792" i="54"/>
  <c r="M780" i="54"/>
  <c r="M768" i="54"/>
  <c r="M753" i="54"/>
  <c r="M727" i="54"/>
  <c r="M697" i="54"/>
  <c r="M668" i="54"/>
  <c r="M638" i="54"/>
  <c r="M609" i="54"/>
  <c r="M583" i="54"/>
  <c r="M548" i="54"/>
  <c r="M512" i="54"/>
  <c r="M476" i="54"/>
  <c r="M440" i="54"/>
  <c r="M404" i="54"/>
  <c r="M362" i="54"/>
  <c r="M314" i="54"/>
  <c r="M266" i="54"/>
  <c r="M218" i="54"/>
  <c r="M170" i="54"/>
  <c r="M122" i="54"/>
  <c r="M74" i="54"/>
  <c r="M26" i="54"/>
  <c r="L651" i="54"/>
  <c r="M651" i="54" s="1"/>
  <c r="L87" i="54"/>
  <c r="M87" i="5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6FED39-B3C7-4050-B7C9-25C3CFF5AA90}" keepAlive="1" name="Query - data_2" description="Connection to the 'data_2' query in the workbook." type="5" refreshedVersion="7" background="1" saveData="1">
    <dbPr connection="Provider=Microsoft.Mashup.OleDb.1;Data Source=$Workbook$;Location=data_2;Extended Properties=&quot;&quot;" command="SELECT * FROM [data_2]"/>
  </connection>
</connections>
</file>

<file path=xl/sharedStrings.xml><?xml version="1.0" encoding="utf-8"?>
<sst xmlns="http://schemas.openxmlformats.org/spreadsheetml/2006/main" count="6996" uniqueCount="1239">
  <si>
    <t>Award Title</t>
  </si>
  <si>
    <t>Branch</t>
  </si>
  <si>
    <t>Phase</t>
  </si>
  <si>
    <t>Proposal Award Date</t>
  </si>
  <si>
    <t>Contract End Date</t>
  </si>
  <si>
    <t>Award Year</t>
  </si>
  <si>
    <t>Award Amount</t>
  </si>
  <si>
    <t>PI Name</t>
  </si>
  <si>
    <t>Department of Defense</t>
  </si>
  <si>
    <t>Army</t>
  </si>
  <si>
    <t>Phase I</t>
  </si>
  <si>
    <t>Office of the Secretary of Defense</t>
  </si>
  <si>
    <t>Office for Chemical and Biological Defense</t>
  </si>
  <si>
    <t>Air Force</t>
  </si>
  <si>
    <t>Special Operations Command</t>
  </si>
  <si>
    <t>Navy</t>
  </si>
  <si>
    <t>Ilya Agurok</t>
  </si>
  <si>
    <t>Defense Threat Reduction Agency</t>
  </si>
  <si>
    <t>Defense Advanced Research Projects Agency</t>
  </si>
  <si>
    <t>Tin Aye</t>
  </si>
  <si>
    <t>Missile Defense Agency</t>
  </si>
  <si>
    <t>Phase II</t>
  </si>
  <si>
    <t>Ninad Patnekar</t>
  </si>
  <si>
    <t>Gregory Zeltser</t>
  </si>
  <si>
    <t>Stephen Kupiec</t>
  </si>
  <si>
    <t>Paul Shnitser</t>
  </si>
  <si>
    <t>Gordon Drew</t>
  </si>
  <si>
    <t>Kevin Yu</t>
  </si>
  <si>
    <t>Chung-Yen Chao</t>
  </si>
  <si>
    <t>Alexander Milovanov</t>
  </si>
  <si>
    <t>Wind Resource Assessment Lidar</t>
  </si>
  <si>
    <t>Ponniah Sivanesan</t>
  </si>
  <si>
    <t>Kang-Bin Chua</t>
  </si>
  <si>
    <t>Centers for Disease Control and Prevention</t>
  </si>
  <si>
    <t>Leonid Bukshpun</t>
  </si>
  <si>
    <t>Alexander Parfenov</t>
  </si>
  <si>
    <t>Michael Reznikov</t>
  </si>
  <si>
    <t>Fedor Dimov</t>
  </si>
  <si>
    <t>Andrew Kostrzewski</t>
  </si>
  <si>
    <t>Jason Holmstedt</t>
  </si>
  <si>
    <t>Ranjit Pradhan</t>
  </si>
  <si>
    <t>Eric Gans</t>
  </si>
  <si>
    <t>Alexander Naumov</t>
  </si>
  <si>
    <t>Yunlu Zou</t>
  </si>
  <si>
    <t>Naresh Menon</t>
  </si>
  <si>
    <t>Naibing Ma</t>
  </si>
  <si>
    <t>Holographic Collimating Display Screen for Ultra High Resolution Simulator Systems</t>
  </si>
  <si>
    <t>Wide Field of View Imaging System Based on Adaptive Lens With Controllable Aperture Location</t>
  </si>
  <si>
    <t>Alex Naumov</t>
  </si>
  <si>
    <t>Wenjian Wang</t>
  </si>
  <si>
    <t>Submarine Detection by Acoustic Retina Network</t>
  </si>
  <si>
    <t>Kang Lee</t>
  </si>
  <si>
    <t>Keehoon Kim</t>
  </si>
  <si>
    <t>Compact and Intelligent Robotic System</t>
  </si>
  <si>
    <t>Sookwang Ro</t>
  </si>
  <si>
    <t>Multiaxis Strain Sensor and Fiber Optic Network</t>
  </si>
  <si>
    <t>Russell Kurtz</t>
  </si>
  <si>
    <t>Wireless Personal Information Carrier System</t>
  </si>
  <si>
    <t>Optical Proximity Sensor</t>
  </si>
  <si>
    <t>Sergey Sandomirsky</t>
  </si>
  <si>
    <t>Marvin Niimura</t>
  </si>
  <si>
    <t>Shelly Mechery</t>
  </si>
  <si>
    <t>-</t>
  </si>
  <si>
    <t>Gary Mikaelian</t>
  </si>
  <si>
    <t>Xiaowei Xia</t>
  </si>
  <si>
    <t>John Matthews</t>
  </si>
  <si>
    <t>Fiber Optic High Temperature Seismic Sensor</t>
  </si>
  <si>
    <t>Baolong Yu</t>
  </si>
  <si>
    <t>Evgeni Poliakov</t>
  </si>
  <si>
    <t>Fang Zhang</t>
  </si>
  <si>
    <t>Recovery Act- Thermally Assisted PhotoElectrochemical Hydrogen Generation using a Holographic Concentrator</t>
  </si>
  <si>
    <t>Juan Hodelin</t>
  </si>
  <si>
    <t>Recovery Act- Hybrid Electrical And Thermal Energy System</t>
  </si>
  <si>
    <t>Recovery Act- High-Temperature Material Microstructure Nondestructive Evaluation Compton Imaging Tomography System</t>
  </si>
  <si>
    <t>Volodymyr Romanov</t>
  </si>
  <si>
    <t>Large-Format Autostereo Volume Integrating Synthetic Holographic 3D Visualization System</t>
  </si>
  <si>
    <t>Millimeter Wave Inspection Tool for Wind Turbine Components</t>
  </si>
  <si>
    <t>Wireless Seebeck Power</t>
  </si>
  <si>
    <t>Daniel Bock</t>
  </si>
  <si>
    <t>Dam Inspection Artificial Intelligence System</t>
  </si>
  <si>
    <t>Shahzad Khalid</t>
  </si>
  <si>
    <t>Radiation Contamination Visualization and Mapping (RaCOM) System</t>
  </si>
  <si>
    <t>Prachee Sharma</t>
  </si>
  <si>
    <t>4a. Large-scale Computing Distributed Intrusion Detection System</t>
  </si>
  <si>
    <t>Large-scale Computing Distributed Intrusion Detection System</t>
  </si>
  <si>
    <t>Transparent, High-Resolution, Real-time X-ray Beam Imaging System</t>
  </si>
  <si>
    <t>Dielectrophoretic Enhancement of Dewatering</t>
  </si>
  <si>
    <t>Integrated Sensor Unit for Signalized Intersections</t>
  </si>
  <si>
    <t>Armen Gholian</t>
  </si>
  <si>
    <t>Hydrogen by Osmotic Disparity</t>
  </si>
  <si>
    <t>In-Situ NDE System for Structural Integrity Inspection of Nuclear Graphite Components</t>
  </si>
  <si>
    <t>Victor Grubsky</t>
  </si>
  <si>
    <t>3D Multi-Channel Networked Visualization System for National LambdaRail</t>
  </si>
  <si>
    <t>Three-Dimensional Cockpit Display System for Improved Situational Awareness</t>
  </si>
  <si>
    <t>Holographic Optical Element-Based Laser Diode Source System for Direct Metal Deposition in Space</t>
  </si>
  <si>
    <t>Short Pulse Holographic Interferometric Reconstruction Three-Dimensional Flow Field Sensor</t>
  </si>
  <si>
    <t>Michael Gertsenshteyn</t>
  </si>
  <si>
    <t>Mass Analyzer for Liquid Phase Selenium</t>
  </si>
  <si>
    <t>Haider Rasool</t>
  </si>
  <si>
    <t>Holographic Spectrometer/Counter for Ice Nuclei Detection</t>
  </si>
  <si>
    <t>Reinforced Radiation-Resistant SiC-SiC Composites for Nuclear Reactors and Fuel Cladding</t>
  </si>
  <si>
    <t>Tori Kennard</t>
  </si>
  <si>
    <t>Data Ingestion, Analysis, and Situational Awareness Tool</t>
  </si>
  <si>
    <t>Olga Kuklina</t>
  </si>
  <si>
    <t>Intelligent Solar Energy Devices Cybersecurity System</t>
  </si>
  <si>
    <t>Large Scale Intelligent Intrusion Detection</t>
  </si>
  <si>
    <t>In-situ Subsurface Soil Analyzer</t>
  </si>
  <si>
    <t>Jae Choi</t>
  </si>
  <si>
    <t>Low-Power Micro Ceilometer</t>
  </si>
  <si>
    <t>Chris Ulmer</t>
  </si>
  <si>
    <t>Fiber Optic Network Signal Integrity Analyzer</t>
  </si>
  <si>
    <t>Vladimir Esterkin</t>
  </si>
  <si>
    <t>Ceramic-Metal Joining of Components Used at High Temperature and High Pressure</t>
  </si>
  <si>
    <t>Kenneth Levin</t>
  </si>
  <si>
    <t>Distributed Secure Anonymous Ledger System</t>
  </si>
  <si>
    <t>Rare Earth Element Mass Analyzer</t>
  </si>
  <si>
    <t>Mark Harrison</t>
  </si>
  <si>
    <t>Light-alerting Personal Noise Dosimeter</t>
  </si>
  <si>
    <t>High Resolution Miniature Multiband Spectroradiometer for UAS Platforms</t>
  </si>
  <si>
    <t>Compact Nephelometer for Atmospheric Research with UAV</t>
  </si>
  <si>
    <t>Ceramic-Metal Joining of Components Used at High-Temperature and High Pressure</t>
  </si>
  <si>
    <t>Reinforced Radiation Resistant SiC-SiC Composites for Nuclear Reactors and Fuel Cladding</t>
  </si>
  <si>
    <t>Mass Spectroscopy for Atmospheric Gas Analysis</t>
  </si>
  <si>
    <t>Regenerative Capacitive Electro-Desalination System (RECED)</t>
  </si>
  <si>
    <t>Alex Kolessov</t>
  </si>
  <si>
    <t>High-Efficiency Micro-Structured Scintillator</t>
  </si>
  <si>
    <t>Novel Magnetic Oxygen Distiller</t>
  </si>
  <si>
    <t>Large-Area Low-Cost Monitoring of Carbon Dioxide</t>
  </si>
  <si>
    <t>Nondestructive Nuclear Fuel Examination System</t>
  </si>
  <si>
    <t>Carbon Sensor Network System</t>
  </si>
  <si>
    <t>Geothermal Alternative Thermoelectric Electricity Regeneration</t>
  </si>
  <si>
    <t>Multispectral Omnidirectional Small Vessel Identification Imaging and Tracking Camera System</t>
  </si>
  <si>
    <t>Multistage Dielectrophoretic Sample Preparation System</t>
  </si>
  <si>
    <t>Visor-Enhanced SCBA Transparent Armor Lens System</t>
  </si>
  <si>
    <t>Dielectric Relaxation Analyzing Probe</t>
  </si>
  <si>
    <t>Web-based Intelligent Extraction of Symbology based on Contextual Information</t>
  </si>
  <si>
    <t>Helmet Embedded Conformal Augmented Display</t>
  </si>
  <si>
    <t>Nanoionic Thermoelectric Regeneration</t>
  </si>
  <si>
    <t>Context-Sensitive Situational Awareness Server/Client</t>
  </si>
  <si>
    <t>Kevin Degrood</t>
  </si>
  <si>
    <t>Method of Intruder Deception Using Simulated Network</t>
  </si>
  <si>
    <t>Photonic Versatile Magnetometer Array System</t>
  </si>
  <si>
    <t>Silicon Microchannel Nanocrystal Multiresonator Laser</t>
  </si>
  <si>
    <t>Gennady Medvedkin</t>
  </si>
  <si>
    <t>Photonic Magnetometer-based Electric Current Perturbation Nondestructive Inspection System</t>
  </si>
  <si>
    <t>Combined LIBS/Raman Underwater Contaminants Assessment System</t>
  </si>
  <si>
    <t>3D Optical Defectoscope System</t>
  </si>
  <si>
    <t>Passive Single-Aperture Rifle Scope for 3D Rangefinding</t>
  </si>
  <si>
    <t>Min-Yi Shih</t>
  </si>
  <si>
    <t>Advanced Optics Zoom Hyperspectral Sensor</t>
  </si>
  <si>
    <t>Iouri Kompaniets</t>
  </si>
  <si>
    <t>Wireless Battery Charging by Adaptive Inductive Coupling</t>
  </si>
  <si>
    <t>Wireless UltraMiniature Smart Sensor</t>
  </si>
  <si>
    <t>Fast Steering Mirror</t>
  </si>
  <si>
    <t>Optical Bearing Strength Autonomous Measurement System</t>
  </si>
  <si>
    <t>Miniature Flight Actuator</t>
  </si>
  <si>
    <t>Multi-Functional Laser Heat Source</t>
  </si>
  <si>
    <t>Pulsed Laser Holographic Tomography Velocity Sensor System</t>
  </si>
  <si>
    <t>High Power Tunable Agile Notch Filter</t>
  </si>
  <si>
    <t>Enhanced Trace Explosive Sampling and Collection System for VBIED Detection</t>
  </si>
  <si>
    <t>Optical Amplifier Based on Liquid Crystal Holographic Fabry-Perot Etalon</t>
  </si>
  <si>
    <t>Silicon Digital Propulsion System</t>
  </si>
  <si>
    <t>Photoreceiver Based on SiGe Nanostructure on Silicon</t>
  </si>
  <si>
    <t>Gamma Focal Plane Array</t>
  </si>
  <si>
    <t>Washable Wool Products for Individual Protection</t>
  </si>
  <si>
    <t>Anna Asanbaeva</t>
  </si>
  <si>
    <t>Wireless Flight Data Download System</t>
  </si>
  <si>
    <t>Organically Modified Sol-Gel Nanocomposite for Lightweight Optically Clear Armor Protection</t>
  </si>
  <si>
    <t>Adaptive Turbofan Noise Active Control</t>
  </si>
  <si>
    <t>Viewbox Enhanced Wave-Guided Helmet Mounted Display Visor Optics</t>
  </si>
  <si>
    <t>Wound Curing Dressing</t>
  </si>
  <si>
    <t>Adaptive Noncoherent Dazzler Floodlight</t>
  </si>
  <si>
    <t>Selectable Error-Free Analog and Digital Operations Grid Connector</t>
  </si>
  <si>
    <t>Hardened Encryption Routing to Mitigate External Susceptibility</t>
  </si>
  <si>
    <t>Deep Learning-based Vehicle Tracking with Multiple Sensors</t>
  </si>
  <si>
    <t>Locomotive Flashing Light for Trespassers and Pedestrians Warning</t>
  </si>
  <si>
    <t>Metal-Insulator-Semiconductor Gallium Nitride Detector</t>
  </si>
  <si>
    <t>Real-Time Holographic Structural Instability Evaluation System</t>
  </si>
  <si>
    <t>Hansheng Zhang</t>
  </si>
  <si>
    <t>Earth Virtual-Environment Immersive Scene Display System</t>
  </si>
  <si>
    <t>Membrane Interferometric Carbon Dioxide Sensor</t>
  </si>
  <si>
    <t>Holographic Optical Element-Based Laser Diode Source</t>
  </si>
  <si>
    <t>Photonic Magnetometer and Infrared Imaging System</t>
  </si>
  <si>
    <t>Rickettsiae Detection Dipstick</t>
  </si>
  <si>
    <t>Digital Explosive Ordance Detection System</t>
  </si>
  <si>
    <t>Wondwosen Mengesha</t>
  </si>
  <si>
    <t>Performance Optimized Solar Energy Generation Technology</t>
  </si>
  <si>
    <t>Protective Equipment-Integrated Automatic Lightweight Safety Restraint System</t>
  </si>
  <si>
    <t>Fiber Optic Detonation Sensor</t>
  </si>
  <si>
    <t>Digital Electronic Scanning Holographic Particles Sensor</t>
  </si>
  <si>
    <t>Standardized Ultraportable Rugged Fuel-Cell Automa</t>
  </si>
  <si>
    <t>Spinning Inertia Energy Scavenger by Thin-Film Alt</t>
  </si>
  <si>
    <t>Combined Multi-Biometric Service System</t>
  </si>
  <si>
    <t>Dielectrometric Explosive Mixture Analyzer</t>
  </si>
  <si>
    <t>Context-Intensive Software Toolkit for Data Abstra</t>
  </si>
  <si>
    <t>Motion Sickness Reduction System</t>
  </si>
  <si>
    <t>Inline Fuel Contaminant Sensor</t>
  </si>
  <si>
    <t>Miniature Multiple Aperture Camera</t>
  </si>
  <si>
    <t>Extended Realistic Network Optimization with Terrian Fading Model</t>
  </si>
  <si>
    <t>Seebeck-Utilizing Charge-Collecting Undergarment Battery Unattended Source</t>
  </si>
  <si>
    <t>Wind Energy Transforming Electrostatic Reaper</t>
  </si>
  <si>
    <t>Electric and Magnetic Photonic Sensor System for Small UAVs</t>
  </si>
  <si>
    <t>Nanostructure-Enhanced Modular Cooler</t>
  </si>
  <si>
    <t>In-Line Electro-Sieve Oil Debris Analyzer</t>
  </si>
  <si>
    <t>Head-Shaped Neurological Simulator System</t>
  </si>
  <si>
    <t>Ultraviolet Focal Plane Array Detector</t>
  </si>
  <si>
    <t>Multifunctional Antisense Therapeutics Nanocarrier and Inhalation Device</t>
  </si>
  <si>
    <t>Super Resolution Image Stabilized Video System with 3D Extension</t>
  </si>
  <si>
    <t>Adaptive Data Visualization and Optimally Relevant Interface System</t>
  </si>
  <si>
    <t>Miniature Residual Life Indicator</t>
  </si>
  <si>
    <t>Screening of Cerebral Autoregulation and Neuroelectric Signals Through Hemodynamic Impedance Measurement and Electrocephalography</t>
  </si>
  <si>
    <t>Alireza Shapoury</t>
  </si>
  <si>
    <t>3D Microfluidic Platform for in vitro Hematopoietic Stem Cell (HSC) Culture</t>
  </si>
  <si>
    <t>Mahsa Rouhanizadeh</t>
  </si>
  <si>
    <t>Quasi-Orthogonal Burst Enhanced Radar Tomography</t>
  </si>
  <si>
    <t>Transmit-Receive Extremely Low Frequency to Very Low Frequency Directional Antenna System</t>
  </si>
  <si>
    <t>Easy-Cooling Hypothermia Device</t>
  </si>
  <si>
    <t>Microfluidic Dielectrophoretic Screening System</t>
  </si>
  <si>
    <t>Miniature UV Sources for Imaging Applications</t>
  </si>
  <si>
    <t>Infrared Nanoscale Polymer-Dispersed Liquid Crystal Focal Plane Array</t>
  </si>
  <si>
    <t>Holographic Waveguided Eye Tracker</t>
  </si>
  <si>
    <t>Low Coherence Interferometric Scanning System</t>
  </si>
  <si>
    <t>Secure Wireless Digital Proxy</t>
  </si>
  <si>
    <t>Efficient Fiber Optic Examination and Cleaning Tool</t>
  </si>
  <si>
    <t>Nanosilicon Explosive Device for Micro Air Vehicles</t>
  </si>
  <si>
    <t>Roman Ostroumov</t>
  </si>
  <si>
    <t>Nanoparticles-Doped Isotropic Liquid Crystal Optical Switch</t>
  </si>
  <si>
    <t>Wideband Hyperspectral Optical Satellite Identifier</t>
  </si>
  <si>
    <t>Ihor Berezhnyy</t>
  </si>
  <si>
    <t>Flexible Infrared Curing System</t>
  </si>
  <si>
    <t>Shilpa Pradhan</t>
  </si>
  <si>
    <t>Thermoshearographic Methodology for Strain Mapping</t>
  </si>
  <si>
    <t>Dielectrophoretic Microfluidic Protein Analysis System</t>
  </si>
  <si>
    <t>Wide FOV Processor Integrated Conformal Holographic Tiling Helmet-Mounted Display</t>
  </si>
  <si>
    <t>Miniature Encrypted Random Addressing Holographic Memory Cube Data Storage System</t>
  </si>
  <si>
    <t>Compound Eye Spectral Imager</t>
  </si>
  <si>
    <t>Fully Flexible Information Technology Assistant</t>
  </si>
  <si>
    <t>Infrared to Visible Light Upconversion by Nanostructures Confined in Microporous Alumina</t>
  </si>
  <si>
    <t>Pneumothorax Diagnostic Chest Dressing Pad</t>
  </si>
  <si>
    <t>Piezoelectric Canard Actuation System</t>
  </si>
  <si>
    <t>Oleg Galkin</t>
  </si>
  <si>
    <t>Liquid Crystal Infrared Microcamera</t>
  </si>
  <si>
    <t>Pericyclic Magnetic Continuously Adjustable Transmission</t>
  </si>
  <si>
    <t>Portable Electric Capacitive Desalination</t>
  </si>
  <si>
    <t>Optics-Based Surgical Debridement Assist Probe System</t>
  </si>
  <si>
    <t>Micromechanically Stabilized Surveillance Platform</t>
  </si>
  <si>
    <t>Aqua-Ionic Detector</t>
  </si>
  <si>
    <t>Automatic Real-Time, Reconfigurable Interface Generalization Hardware Multiprotocol Data Recorder</t>
  </si>
  <si>
    <t>Time-of-Flight Surface Acoustic Wave Sensor</t>
  </si>
  <si>
    <t>Adaptive Data Interface Generation System</t>
  </si>
  <si>
    <t>Vladimir Sevastyanov</t>
  </si>
  <si>
    <t>Nonscanning Compton Backscattered X-Ray Corrosion Evaluation and Monitoring System</t>
  </si>
  <si>
    <t>Self-Orienting Low-Drag UHF Nanosatellite Antenna</t>
  </si>
  <si>
    <t>Magnetic Imaging Compatible Hypo-Hyperbaric System</t>
  </si>
  <si>
    <t>Hybrid Self-Control and Power-Harvesting Tile</t>
  </si>
  <si>
    <t>Nathanael Kim</t>
  </si>
  <si>
    <t>Integrated Autonomous Sense-and-Avoid System</t>
  </si>
  <si>
    <t>Yunping Yang</t>
  </si>
  <si>
    <t>Holographic Volume Multiplex 3D Visualization System</t>
  </si>
  <si>
    <t>Compton Imaging Tomography System for In-Process Submerged Arc Welding Quality Control</t>
  </si>
  <si>
    <t>Conformal Agile Shore-Based Mooring System</t>
  </si>
  <si>
    <t>Advance Hybrid Air Scrubber</t>
  </si>
  <si>
    <t>MEMS-Based Intelligent Gearbox Condition Monitoring System</t>
  </si>
  <si>
    <t>Alternating Injected Charge Electrospray</t>
  </si>
  <si>
    <t>Backend Error-Correction Algorithm Unit for Superconducting ADCs</t>
  </si>
  <si>
    <t>In-Stream Total Residual Oxidant Detector</t>
  </si>
  <si>
    <t>Memristor-Based Morphware Technology For Software Defined Radio</t>
  </si>
  <si>
    <t>Cryogenic Liquid Operational Seal Enhanced Rotary Union</t>
  </si>
  <si>
    <t>Self-Mixing Laser Anemometer</t>
  </si>
  <si>
    <t>Dual Gain Gating Imaging Sensor</t>
  </si>
  <si>
    <t>Rotorcraft Airspeed Measurement System</t>
  </si>
  <si>
    <t>Resource Allocation By Intelligent Task Distribution Protocol</t>
  </si>
  <si>
    <t>Parallel Emulating Switching Topology Management and Embedding</t>
  </si>
  <si>
    <t>Wave Energy Transducer</t>
  </si>
  <si>
    <t>Pedram Boghrat</t>
  </si>
  <si>
    <t>Power Generation and Load Balancing</t>
  </si>
  <si>
    <t>Multilayered and Arrayed Sensor Suite for Engine Control and Diagnostics</t>
  </si>
  <si>
    <t>Sensor for Identification of Distant Nuclear Materials</t>
  </si>
  <si>
    <t>Nanoparticle Adhesive Deposition Process for Metal Hydroxide Nanoplatelets</t>
  </si>
  <si>
    <t>Optical Wave Guide Integrated Weather Sensor</t>
  </si>
  <si>
    <t>Corrosion Monitoring and Fatigue Life Prediction System</t>
  </si>
  <si>
    <t>Cryo-Vacuum Infrared Projection System</t>
  </si>
  <si>
    <t>Hierarchical Intelligent Energy Resource Controlle</t>
  </si>
  <si>
    <t>Automatic Microsurface Terrain Acquisition and Modeling System</t>
  </si>
  <si>
    <t>Electrophoretic Water Extractor</t>
  </si>
  <si>
    <t>Speckle Reduction by Optical Modulating Phase Array for Coherent Imaging Systems</t>
  </si>
  <si>
    <t>Regenerative Enzymatic Biofuel Cell in a Multi-array Microfluidic Configuration</t>
  </si>
  <si>
    <t>Soldier Information Technology Assistant for Flexible Displays</t>
  </si>
  <si>
    <t>Universal Active Noise Patch Cancellation</t>
  </si>
  <si>
    <t>Liner and Electroactive Polymer Prosthetic Socket</t>
  </si>
  <si>
    <t>Alternating Nanostructured Multilayer Optical Limiter</t>
  </si>
  <si>
    <t>Ultra Lightweight EO Sensor System with JMMES Capability</t>
  </si>
  <si>
    <t>Conductive Ink Circuit Antitampering</t>
  </si>
  <si>
    <t>Linked List Archiving Protocol</t>
  </si>
  <si>
    <t>Remote Acoustic Signatures Analyzer for Sealed Container Inspection</t>
  </si>
  <si>
    <t>Synthetic Holographic Integral Voxel Addressing 3D Display</t>
  </si>
  <si>
    <t>Stand Alone Gamma Protective Clothing</t>
  </si>
  <si>
    <t>Extremely Lightweight Infrared Payload System</t>
  </si>
  <si>
    <t>Biologically Enabled Non-Homogeneous Distributed Processing through Evaluation of Resources</t>
  </si>
  <si>
    <t>Thermostabilization of Adaptive Optics</t>
  </si>
  <si>
    <t>Heated Arm Sleeve for Forearm, Palm, and Wrist Heating to Maintain Dexterity</t>
  </si>
  <si>
    <t>Justin Bishop</t>
  </si>
  <si>
    <t>Smart Optical Proximity Fuze</t>
  </si>
  <si>
    <t>Wireless Fire Identification</t>
  </si>
  <si>
    <t>Tunable Terahertz Source and Spectrometer</t>
  </si>
  <si>
    <t>Rapid Electrical Self-Sealing Snap-Connector Technology</t>
  </si>
  <si>
    <t>Augmented Reality Gaze-Under-control Super-resolution Head Mounted Display</t>
  </si>
  <si>
    <t>Chemical Agent Detector</t>
  </si>
  <si>
    <t>Acoustic Technology for Localization and Active Separation of Sources</t>
  </si>
  <si>
    <t>Media Application Codec Hierarchy Using Embedded Active Transform Hardware</t>
  </si>
  <si>
    <t>Person Authentication Security System</t>
  </si>
  <si>
    <t>Liquid Crystal Infrared (LC-IR) Microcamera</t>
  </si>
  <si>
    <t>X-Ray Compton Backscattering Computed Tomography System for One-Side in situ High-Pressure Submarine Hull Inspection</t>
  </si>
  <si>
    <t>Bimodal Standoff Biometric Collection System</t>
  </si>
  <si>
    <t>Combined Dielectrophoretic Microfluidic System</t>
  </si>
  <si>
    <t>Large Array Thermocouple Scanner</t>
  </si>
  <si>
    <t>Thermo-Acoustic Unyielding Refrigerator</t>
  </si>
  <si>
    <t>Medical Audio Logger</t>
  </si>
  <si>
    <t>Range-Improving, Mid-IR Time Domain Spectroscopic Transceiver for SNM</t>
  </si>
  <si>
    <t>High Power Quantum Cascade Laser Array (HPQCLA)</t>
  </si>
  <si>
    <t>Detector and Locator of Booby Trap Optical Triggers</t>
  </si>
  <si>
    <t>Alexander Khaydarov</t>
  </si>
  <si>
    <t>Sensor-Fused Multispectral Adaptive Imaging Low-Power Low-Weight Helmet-Mounted Display</t>
  </si>
  <si>
    <t>Multiplex Biomarker Detection Device</t>
  </si>
  <si>
    <t>Positive Pressure Environmental Boundary System</t>
  </si>
  <si>
    <t>Antimicrobial Polymer Deposition Process for Enhanced Textile Adhesion</t>
  </si>
  <si>
    <t>Hyperspectral Funduscopic Imaging Device with Wavelength Selective Illumination</t>
  </si>
  <si>
    <t>Blackboard Pattern-Enabled Integrated Intelligent Toolset</t>
  </si>
  <si>
    <t>Intelligent Textiles</t>
  </si>
  <si>
    <t>Gigahertz Digital Synthesizer</t>
  </si>
  <si>
    <t>Holographic Light-in-Flight Interferometric Camera</t>
  </si>
  <si>
    <t>Scanning X-Ray Diffraction Microscope</t>
  </si>
  <si>
    <t>Leptospirosis Detection Dipstick</t>
  </si>
  <si>
    <t>Advanced Head-Mounting Flight Environmental Device for Night Vision Goggles</t>
  </si>
  <si>
    <t>Advanced Head Mounting Environmental Device for NVG</t>
  </si>
  <si>
    <t>Intelligent Noise Artifact Parallel Analysis Reduction</t>
  </si>
  <si>
    <t>Ionizing Brownout Mitigation System</t>
  </si>
  <si>
    <t>High-Performance Hearing Protection and Communication</t>
  </si>
  <si>
    <t>Micro-Optics Lens Array-Based Eyepiece and Objective Lens</t>
  </si>
  <si>
    <t>Spontaneously Tunable Acoustic Smart Arrays</t>
  </si>
  <si>
    <t>Multi-Sensor Based Superresolution Hyperspectral Imaging Ladar System</t>
  </si>
  <si>
    <t>Wei Peng</t>
  </si>
  <si>
    <t>Non-Lethal Electrical Swimmer Deterrent System</t>
  </si>
  <si>
    <t>Digital Ear Canal Scanning Technology</t>
  </si>
  <si>
    <t>Holographic Brownout Condition Adaptive Symbology System for Day/Night HMDs</t>
  </si>
  <si>
    <t>Engineered Metamaterial for Acoustic Cloaking</t>
  </si>
  <si>
    <t>Muscle Tissue Oxygenation Monitoring (MTOM) System</t>
  </si>
  <si>
    <t>Anya Asanbaeva</t>
  </si>
  <si>
    <t>Fleet Aircraft Strain Sensor Calibration System</t>
  </si>
  <si>
    <t>Edward Patton</t>
  </si>
  <si>
    <t>Urban Noise Signature Analysis</t>
  </si>
  <si>
    <t>Gyroscopic Null-Offset Accelerometer</t>
  </si>
  <si>
    <t>High Isolation Transmit and Receive Antennas for Advanced Electronic Warfare and Communications Applications</t>
  </si>
  <si>
    <t>Davis Tran</t>
  </si>
  <si>
    <t>Comprehensive Vehicle Health Monitoring Sensor System</t>
  </si>
  <si>
    <t>Submarine Commandable, Integrated and Flexible System</t>
  </si>
  <si>
    <t>Broadband Non-Planar Octave Nested Array</t>
  </si>
  <si>
    <t>Optical Heterodyne Based Hybrid Lidar-Radar Signal Receiver</t>
  </si>
  <si>
    <t>Fused Optical Railgun Diagnostic Sensor</t>
  </si>
  <si>
    <t>Programmable Adaptive Metrology for Conformal Optics Testing</t>
  </si>
  <si>
    <t>Self-Contained, Portable Laser Bonded Mark Application and Data Capture System</t>
  </si>
  <si>
    <t>Steve Wong</t>
  </si>
  <si>
    <t>Oxidized Macroporous Silicon Based Tunable Filter</t>
  </si>
  <si>
    <t>Extremely Lightweight Infrared Payload (ELIP) System</t>
  </si>
  <si>
    <t>Compton Backscattering Focusing X-Ray System for Nondestructive Evaluation/Testing</t>
  </si>
  <si>
    <t>Sensor-Fusion Landing Augmentation Three-Dimensional Display System</t>
  </si>
  <si>
    <t>Miniature Robust Hybrid Connector</t>
  </si>
  <si>
    <t>Novel Information Assurance and Antitamper System Based on Collaborative Intelligence</t>
  </si>
  <si>
    <t>Vijay Bandekar</t>
  </si>
  <si>
    <t>Steerable Laser Rangefinder</t>
  </si>
  <si>
    <t>In-Line Toxicity Monitoring System</t>
  </si>
  <si>
    <t>Dynamic Holography Droplet Clouds Analysis System</t>
  </si>
  <si>
    <t>Unmanned Vehicle Stability Control and Sensor Integration System</t>
  </si>
  <si>
    <t>Smart, Universal, and Intelligent Vibration Sensor System</t>
  </si>
  <si>
    <t>Thermal Imaging Laser Speckle Interferometric Sensor</t>
  </si>
  <si>
    <t>Multispectral Universal Infrared Scene Projector</t>
  </si>
  <si>
    <t>Data-Over-Chaos Sensor Web with Advanced Trust System</t>
  </si>
  <si>
    <t>Tunable Achromatic Metamaterials Imaging Lens</t>
  </si>
  <si>
    <t>Compton Backscattered Focusing X-Ray Corrosion Detection System</t>
  </si>
  <si>
    <t>Secure Location-Based Information Network</t>
  </si>
  <si>
    <t>Secure, Multi-Channel High-Speed Wireless 3D-Video Transmission</t>
  </si>
  <si>
    <t>Respiratory Function Measurement System</t>
  </si>
  <si>
    <t>Flexible UV Light Curing System for Protective Coatings</t>
  </si>
  <si>
    <t>Widely Distributed Optical Clock</t>
  </si>
  <si>
    <t>Fiber Optic Gyro Performance Improvement</t>
  </si>
  <si>
    <t>Flexible, Lightweight, Intelligent Power Distribution System</t>
  </si>
  <si>
    <t>Preshot Sniper Detection</t>
  </si>
  <si>
    <t>Portable Terahertz Imaging System</t>
  </si>
  <si>
    <t>Laser-Assisted Coating Repair</t>
  </si>
  <si>
    <t>Polarization Diversity in situ Lidar for Cloud Particle Mapping</t>
  </si>
  <si>
    <t>Multifunctional Portable Laser Wire Stripper</t>
  </si>
  <si>
    <t>Novel Automated Masking System</t>
  </si>
  <si>
    <t>Real-Time Holographic-Optical-Element-Based Damage Assessment for HEL Weapon Systems</t>
  </si>
  <si>
    <t>Contraflow Vortex Air Precleaner</t>
  </si>
  <si>
    <t>Vibro-Electric Converter (VEC)</t>
  </si>
  <si>
    <t>Brian Xu</t>
  </si>
  <si>
    <t>Mechanically Activated Insignia Data Display</t>
  </si>
  <si>
    <t>Magneto-Optic Ground Vehicle Identification and Detection System</t>
  </si>
  <si>
    <t>Yungping Yang</t>
  </si>
  <si>
    <t>Automatic Microsurface Terrain Acquisition and Modeling</t>
  </si>
  <si>
    <t>Lenka Stepan</t>
  </si>
  <si>
    <t>Man-Portable Universal Real-Time Hyperspectral Sensor</t>
  </si>
  <si>
    <t>Ultra-Compact Field Enhanced Thermal Superconductor</t>
  </si>
  <si>
    <t>Matthew Rickard</t>
  </si>
  <si>
    <t>Miniaturized Fiber-Optic Spectroscopic Corrosive Sensor System</t>
  </si>
  <si>
    <t>Self Assembling Environmental Shield</t>
  </si>
  <si>
    <t>Single-Body Direction-of-Arrival Sensor</t>
  </si>
  <si>
    <t>Micro and Nano Structured Anti-Icing Coating</t>
  </si>
  <si>
    <t>Infrared to Visible Light Upconversion by Nano-Structures Confined in Microporous Alumina</t>
  </si>
  <si>
    <t>Horizontal Precision Enhancement System</t>
  </si>
  <si>
    <t>Handheld Highly Sensitive Explosives, Chemical Agent, and Radiation Detector</t>
  </si>
  <si>
    <t>Pauline Paki Amouzou</t>
  </si>
  <si>
    <t>Respiratory Function Measurement System for Nonhuman Primates</t>
  </si>
  <si>
    <t>Multispectral Synthetic Aperture Satellite Attitude Sensor System</t>
  </si>
  <si>
    <t>Ballistic and Flying Object Finding/Identifying/Tracking Software</t>
  </si>
  <si>
    <t>Vitaliy Khizhnichenko</t>
  </si>
  <si>
    <t>Adaptive Cancellation of Magnetic Background Noise for Anti-Submarine Warfare</t>
  </si>
  <si>
    <t>Affordable Network-Ready Virtual Reality System for Shipbuilding Ship Repair Industry</t>
  </si>
  <si>
    <t>Jimmy Luo</t>
  </si>
  <si>
    <t>Hierarchical Intelligent Energy Resource Controller</t>
  </si>
  <si>
    <t>Fringing Capacitive Array Sensor for Evaluation of Fiber Coatings</t>
  </si>
  <si>
    <t>Anthropomorphic Multi-Sensory Dummy</t>
  </si>
  <si>
    <t>Remote Vital Signs Detector</t>
  </si>
  <si>
    <t>Laser Ultrasound Noncontact Seismic System</t>
  </si>
  <si>
    <t>Dual Optical Ultrawide Band Laser Eyeware Transmission Field Evaluation Device</t>
  </si>
  <si>
    <t>Field Portable Biomonitor</t>
  </si>
  <si>
    <t>Solid-State Mini-Marx Generator</t>
  </si>
  <si>
    <t>Flexible Organic Low-Cost Solar Cell Technology</t>
  </si>
  <si>
    <t>Nanoporous Photocatalytic Filter</t>
  </si>
  <si>
    <t>Roadside Explosive Device X-Ray Detecting System</t>
  </si>
  <si>
    <t>Micro-Sized Smart Material Earphone Driver</t>
  </si>
  <si>
    <t>Integrated Intelligent Decision and Information System</t>
  </si>
  <si>
    <t>Phase Conjugate Micromotion Detection-Based Interferometric Vibrometer</t>
  </si>
  <si>
    <t>Flexible Liquid Crystal Eye Protection System</t>
  </si>
  <si>
    <t>Advanced Radiation Detector</t>
  </si>
  <si>
    <t>Focusing X-ray Inspection System</t>
  </si>
  <si>
    <t>Parallel Reconfigured Line Image Scanning Miniature Super-High-Resolution Light Engine</t>
  </si>
  <si>
    <t>Technology for Producing GaAsP Transparent Photocathodes</t>
  </si>
  <si>
    <t>Simulated Turbine Airfoil Calibration Standards</t>
  </si>
  <si>
    <t>Tri-Spectral Image-Fused Binocular Night Goggles</t>
  </si>
  <si>
    <t>Multiple Bands Fiber Optic Test Image Selectable Source</t>
  </si>
  <si>
    <t>Pneumatic Surfactant Assisted Soil Digger</t>
  </si>
  <si>
    <t>Human Neocortex Inspired Intelligent Database</t>
  </si>
  <si>
    <t>Upconversion Mid Infared Detector for LADAR Application</t>
  </si>
  <si>
    <t>Multifunctional Phased Array Antenna System</t>
  </si>
  <si>
    <t>Raghbir Tahim</t>
  </si>
  <si>
    <t>Flexible Air Force Self-Sufficient Tent Technology</t>
  </si>
  <si>
    <t>Sorption Pumped Individual Cooling Element</t>
  </si>
  <si>
    <t>Multiarray Independent Dynamic Polarization Control Device</t>
  </si>
  <si>
    <t>Chilling Air Jet</t>
  </si>
  <si>
    <t>Photoionizing and Electrophoretic Oxygen Distiller</t>
  </si>
  <si>
    <t>High Speed Agile Optics Detection and Tracking System</t>
  </si>
  <si>
    <t>Smart Hyperspectral Imaging Laser Scalpel</t>
  </si>
  <si>
    <t>Solid-State LED Illumination System</t>
  </si>
  <si>
    <t>GPU Intensive Modular Cluster Rendering for Hardware In-the-Loop Sensor Simulation</t>
  </si>
  <si>
    <t>Todd Hester</t>
  </si>
  <si>
    <t>Self-Healing Textile-Based Autonomous Reconfigurable Network</t>
  </si>
  <si>
    <t>Waveguided Holographic Infrared Soldier-Mounted Eye Tracker</t>
  </si>
  <si>
    <t>Networked Intelligent Agents and Distributed Decision Aids for Net Centric Fires</t>
  </si>
  <si>
    <t>Autonomous Self-Configuring/Self-Regulating Smart Sensing Windscreen</t>
  </si>
  <si>
    <t>Self-Mixing Interferometric Speedometer</t>
  </si>
  <si>
    <t>Flexible Guided Light Array Scanning Textile-Mounted Display</t>
  </si>
  <si>
    <t>Self-Powered Incapacitator</t>
  </si>
  <si>
    <t>Broadband Multichannel Slipring</t>
  </si>
  <si>
    <t>Selective Laser Ionization Process</t>
  </si>
  <si>
    <t>Dielectrophoretic Raman Scattering Biosensor</t>
  </si>
  <si>
    <t>Real-Time Stereoscopic Catadioptric Omni-Detection System</t>
  </si>
  <si>
    <t>Scanning Second-Order Holographic Laser Acoustic System</t>
  </si>
  <si>
    <t>Albert Okorogu</t>
  </si>
  <si>
    <t>Flexible Low-Cost Plastic Photovoltaic Solar Cell Technology</t>
  </si>
  <si>
    <t>Anti-Tamper Optical Secure Read/Write/Erase Memory</t>
  </si>
  <si>
    <t>Smart Polymer Impact Detection Coating System</t>
  </si>
  <si>
    <t>Nanostructured Fog-Free Coating Technology for Transparent Armor Systems</t>
  </si>
  <si>
    <t>Mutual Injection Fiber Laser Array</t>
  </si>
  <si>
    <t>Synthesized Aperture Multimodule Adaptive Telescope for Characterization of Resident Space Objects</t>
  </si>
  <si>
    <t>Swing Electrostatic Desalinator</t>
  </si>
  <si>
    <t>Stitching Absolute Distance Inteferometer</t>
  </si>
  <si>
    <t>Stabilized Laser Rangefinder Built into a Binocular</t>
  </si>
  <si>
    <t>Affordable Multimode Seeker Dome Integration Technology</t>
  </si>
  <si>
    <t>Operational Military Networked Individual Tracking in Residential Area Confines</t>
  </si>
  <si>
    <t>High-Speed Optical Switch Based on Isotropic Liquid Crystals</t>
  </si>
  <si>
    <t>Blade Trace Tracking Sensor System</t>
  </si>
  <si>
    <t>Automated Cueing Using Motion Detection and Extraction</t>
  </si>
  <si>
    <t>Hyperspectral Omnidirectional Periscope</t>
  </si>
  <si>
    <t>Distributed Modular Networked Devices</t>
  </si>
  <si>
    <t>Versatile Agent Detection/Decontamination System</t>
  </si>
  <si>
    <t>Self-Powered Miniature Acceleration Sensor</t>
  </si>
  <si>
    <t>Nonintrusive Structure Blueprinting</t>
  </si>
  <si>
    <t>Tunable Micro-Phased Array Laser Scanner</t>
  </si>
  <si>
    <t>Body Air Ventilation System</t>
  </si>
  <si>
    <t>Laser Acoustic Disbond Detection</t>
  </si>
  <si>
    <t>Interferometric Subsurface Evaluation System</t>
  </si>
  <si>
    <t>Versatile, Expandable, Strategic, and Tactical Equipment Carrier</t>
  </si>
  <si>
    <t>Lobster Eye X-Ray Imaging Underwater Scatterometer</t>
  </si>
  <si>
    <t>Soil Texture Classification Imaging System</t>
  </si>
  <si>
    <t>Solar Cogeneration Using Holographic Concentrators for Heating and Electricity</t>
  </si>
  <si>
    <t>Flexible Polymer Guided Light Array Scanning Textile-Mounted Display</t>
  </si>
  <si>
    <t>Standoff LIBS Element Detection Sensor</t>
  </si>
  <si>
    <t>Multiple Target Laser Designator</t>
  </si>
  <si>
    <t>Fiber Optic Detachable Adjustable Power Meter</t>
  </si>
  <si>
    <t>Infrared Blood Detector</t>
  </si>
  <si>
    <t>Stand-Off Portable Chemical Analyzer</t>
  </si>
  <si>
    <t>Physiological Signal Analyzer for Continuous Monitoring of Changes in Pulse Pressure, Heart Rate Variability, and Baroreflex Sensitivity</t>
  </si>
  <si>
    <t>Terahertz Spectroscopic Radar Mobile System for Detection of Concealed Explosives</t>
  </si>
  <si>
    <t>Electronically Tunable Fabry-Perot Filter</t>
  </si>
  <si>
    <t>Stereo Multispectral Image Analyst Assistance</t>
  </si>
  <si>
    <t>Nano-Structured Carbon Monoxide Detector for Aerospace Applications</t>
  </si>
  <si>
    <t>High Repetition Rate Cavity-Dumped Unified Laser Expandable System</t>
  </si>
  <si>
    <t>Adaptive Artifact-Decoupling Error Corrective Reconstruction</t>
  </si>
  <si>
    <t>Battlefield Laser Detection Sensor</t>
  </si>
  <si>
    <t>Spectral Spatio-Temporal Image Fusion</t>
  </si>
  <si>
    <t>Adaptive Sensor Tasking for Missile Defense</t>
  </si>
  <si>
    <t>A Portable System for Visible Light Curing of Anticorrosion Coatings</t>
  </si>
  <si>
    <t>Generic Miniature Acoustic Processor for Distributed Beamforming</t>
  </si>
  <si>
    <t>Modular Enhanced Systemic Hardware Network</t>
  </si>
  <si>
    <t>Thermoelectric Ionic Detector</t>
  </si>
  <si>
    <t>Four-Dimensional Hyperspectral Imaging Sensor</t>
  </si>
  <si>
    <t>Spatio-Temporal Object Reconstructed Modeling System from Ground-Based Imagery of Space Objects</t>
  </si>
  <si>
    <t>Cold Plasma Decontaminator</t>
  </si>
  <si>
    <t>Advanced Data Synthesis by the Projection-Slice Theorem</t>
  </si>
  <si>
    <t>Vahid Riasati</t>
  </si>
  <si>
    <t>System for Breaking Oil-in-Water Emulsion</t>
  </si>
  <si>
    <t>Intelligent and Universal Network Capable Application Processor</t>
  </si>
  <si>
    <t>Subwavelength Maskless All-Light Lithographic System</t>
  </si>
  <si>
    <t>Multiframe Image Enhancement and Processing for Target Discrimination</t>
  </si>
  <si>
    <t>Optical Range and Orientation System for Microsatellite Constellation</t>
  </si>
  <si>
    <t>Micro-Optomechanical Orientation Sensor</t>
  </si>
  <si>
    <t>Advanced Robot Vision and Communication System</t>
  </si>
  <si>
    <t>Microfluidic Refractometric Proteomic Array System</t>
  </si>
  <si>
    <t>Absolute Distance Hemispherical Rangefinder</t>
  </si>
  <si>
    <t>Optical Measurement of Penetration Resistance, and Automatic Determination of Rating Cone Index</t>
  </si>
  <si>
    <t>Silicon Light-Controlled Passive Elements for High Speed, High Power Electronics</t>
  </si>
  <si>
    <t>Advanced Visible-to-Infrared Dynamic Projector for Testing Imaging Sensors</t>
  </si>
  <si>
    <t>Lightweight Multifunctional Slipring</t>
  </si>
  <si>
    <t>Synthetic Holographic Guided Light Angular-Scanning Flat Head Mounted Display</t>
  </si>
  <si>
    <t>Remote Infrared Nanostructured Adsorber-Based Chemical Agent Monitor</t>
  </si>
  <si>
    <t>Polymer-Based Glass-Like Coating Material System for Multi-Layered Protective Film</t>
  </si>
  <si>
    <t>See and Avoid Fly Eye Sensor System for Autonomous Air Vehicles</t>
  </si>
  <si>
    <t>Intelligent Acoustic Source Detection/Recognition for Noisy Environments</t>
  </si>
  <si>
    <t>Remote Lighting Flood Light with Double Fresnel Light Shaping Luminaire</t>
  </si>
  <si>
    <t>Advanced Infrared Oil Viscometer</t>
  </si>
  <si>
    <t>Night Vision Simulation with Programmable Real-Time Shaders</t>
  </si>
  <si>
    <t>Fly Eye Sensor for Countering Rocket and Mortar/Missile Attacks</t>
  </si>
  <si>
    <t>Cognitive Radio Utilization and Integration of Spectrum Emission</t>
  </si>
  <si>
    <t>Intracranial Hematoma Detector</t>
  </si>
  <si>
    <t>Network Monitoring and Configuration Automation Technology</t>
  </si>
  <si>
    <t>Large-scale Inline Validation-Embedded Threat Adaptation and Generation</t>
  </si>
  <si>
    <t>Research Enabled Activity Consolidated To Optimize Resources</t>
  </si>
  <si>
    <t>Robert Stephens</t>
  </si>
  <si>
    <t>Interpolated Liquid Shim Application System</t>
  </si>
  <si>
    <t>Highly Efficient FUV Photodetector with AlGaN Nanowire Photocathode</t>
  </si>
  <si>
    <t>Infrared Dynamic Scene Projector</t>
  </si>
  <si>
    <t>Norovirus Detection Dipstick</t>
  </si>
  <si>
    <t>Quantum Information Converter with Modal Key</t>
  </si>
  <si>
    <t>Dmitry Starodubov</t>
  </si>
  <si>
    <t>Faraday Rotator with Magnetic Superlattice</t>
  </si>
  <si>
    <t>Weight Loss/Gain Indicator Test</t>
  </si>
  <si>
    <t>Defense Health Program</t>
  </si>
  <si>
    <t>Microfluidic Cartridge for Organ-Injury Prediction</t>
  </si>
  <si>
    <t>Yuri Plotkin</t>
  </si>
  <si>
    <t>Nano-Resolution Three-Dimensional Integrated Circuit Reconstruction System</t>
  </si>
  <si>
    <t>Defense Microelectronics Activity</t>
  </si>
  <si>
    <t>Highly Adaptive, Plug-and-Play, Fiber Optic Communication System</t>
  </si>
  <si>
    <t>Wideband Intelligent RF Spectrum Detection Exploitation and Monitoring</t>
  </si>
  <si>
    <t>Grid-Based Real-Time Enterprise Intelligence System for Logistics Data Mining and Integration</t>
  </si>
  <si>
    <t>Selective Photoinitiated Electrophoretic Separator</t>
  </si>
  <si>
    <t>Adaptive Lobster-Eye Hard X-Ray Telescope</t>
  </si>
  <si>
    <t>Adaptive Intelligent Ventilation Noise Control</t>
  </si>
  <si>
    <t>Hybrid LIBS and Raman Spectroscopy Standoff Detection System</t>
  </si>
  <si>
    <t>Microelectromechanical System-Based Internally Unpowered Leak-Pressure Sensor</t>
  </si>
  <si>
    <t>Holographic Image Plane Projection Integral 3D Display</t>
  </si>
  <si>
    <t>Time and Relative Distance Inertial Sensor</t>
  </si>
  <si>
    <t>Automatic Deep Learning-based Target Identification with Semantic Reasoner for Autonomous Collaborative Weapons</t>
  </si>
  <si>
    <t>Secure Motor Carrier Blockchain</t>
  </si>
  <si>
    <t>David Hitchcock</t>
  </si>
  <si>
    <t>Grounding Multilayer Missile Coating for Lighting Strike Mitigation</t>
  </si>
  <si>
    <t>Composite Ultrawideband Antenna</t>
  </si>
  <si>
    <t>PermaLine Brake</t>
  </si>
  <si>
    <t>Matthew Neil</t>
  </si>
  <si>
    <t>Synchronized Environmentally-Aware Common Operational Picture</t>
  </si>
  <si>
    <t>Mark Mitchell</t>
  </si>
  <si>
    <t>Miniaturize, Inexpensive, Automated Mid-Body Range Safety Subsystem</t>
  </si>
  <si>
    <t>Niusha Sarkhosh</t>
  </si>
  <si>
    <t>Electronic Warfare Events Logging Automation</t>
  </si>
  <si>
    <t>Bak Ng</t>
  </si>
  <si>
    <t>Classification Algorithm for Radar</t>
  </si>
  <si>
    <t>Cryptographic Multi-Biometric Software System</t>
  </si>
  <si>
    <t>Machine Learning-based Waveform Embedded System for Agnostic Countermeasures</t>
  </si>
  <si>
    <t>Martin Lopez</t>
  </si>
  <si>
    <t>Agile Compact Hemispherical Threat Detection and Identification Radar</t>
  </si>
  <si>
    <t>Paint-compatible, Non-Destructive Interrogation System</t>
  </si>
  <si>
    <t>Automated Unmanned Surface Vehicle (USV) Signature Controller</t>
  </si>
  <si>
    <t>Machine-Learning Fast Automatic Shifter Tuning</t>
  </si>
  <si>
    <t>Digital Active RF Countermeasure</t>
  </si>
  <si>
    <t>Miniature Intelligent Spectral Analyzer</t>
  </si>
  <si>
    <t>Remote Phone Locator for Improved Emergency Rescue</t>
  </si>
  <si>
    <t>Portable, Omnidirectional Retroreflector Testing System</t>
  </si>
  <si>
    <t>Predictive Smart-Grid-Enabled Resource Alerting and Management</t>
  </si>
  <si>
    <t>Multichannel Optical Fiber Interrogator</t>
  </si>
  <si>
    <t>Sivanesan Ponniah</t>
  </si>
  <si>
    <t>Rapid Advanced Optical Scanner</t>
  </si>
  <si>
    <t>Compact Aerial Deployable Acoustic and Magnetic-Anomaly Sensing System</t>
  </si>
  <si>
    <t>(2) Deep Learning-based UAS Multimodal Imagery Perception</t>
  </si>
  <si>
    <t>Bare-Metal Hypervisor for Real-time Embedded Systems</t>
  </si>
  <si>
    <t>E-field Magnetic Acoustic Fusion Sonobuoy</t>
  </si>
  <si>
    <t>Collision/Obstacle/Brown-Out with Sense and Avoidance System</t>
  </si>
  <si>
    <t>Real-time Ocean Surface Ortho-mosaic Mapping</t>
  </si>
  <si>
    <t>Advanced Frequency Agile Low-Probability-Of-Detection/Intercept Communication Network</t>
  </si>
  <si>
    <t>Aggressively Self-learning Defensive Coordinator for Autonomous Countermeasure Systems</t>
  </si>
  <si>
    <t>Van Tri Tuc Cao</t>
  </si>
  <si>
    <t>Safe Mating Envelope Enhancer</t>
  </si>
  <si>
    <t>Modular Assured Communications Software Defined Radio</t>
  </si>
  <si>
    <t>Unified Analysis and Design Simulation Toolchain</t>
  </si>
  <si>
    <t>Dhruv Monga</t>
  </si>
  <si>
    <t>HOST-Conformant, Adaptable, Modular, Interoperable, and Secure Mission Computer System</t>
  </si>
  <si>
    <t>Aggressive AI Self-Learning Defense Network</t>
  </si>
  <si>
    <t>Tri Tuc Cao</t>
  </si>
  <si>
    <t>Integrated Monolithic Platform for Swarm Sensors</t>
  </si>
  <si>
    <t>Jannson Modular Protection System</t>
  </si>
  <si>
    <t>Ian Jimenez</t>
  </si>
  <si>
    <t>Quantum-resistant Blockchain Framework and Software Tool</t>
  </si>
  <si>
    <t>Photoacoustic Gasses Optical Detector and Analyzer</t>
  </si>
  <si>
    <t>Optical Engine Bleed Air Detoxification System</t>
  </si>
  <si>
    <t>Non-Lethal Electro-Muscular Incapacitation Munition</t>
  </si>
  <si>
    <t>Redundant, Autonomous Over-Water Aircraft Navigation System</t>
  </si>
  <si>
    <t>Software Controlled Adaptive Radar Functions</t>
  </si>
  <si>
    <t>Communication Over Material Penetrating UltraSound</t>
  </si>
  <si>
    <t>Advanced Avionics Electrical Load Manager</t>
  </si>
  <si>
    <t>Kwangsu "Sam" Han</t>
  </si>
  <si>
    <t>Reinforcement Learning Algorithms for Unmanned Aerial Vehicles</t>
  </si>
  <si>
    <t>Airborne Directional Mesh Network</t>
  </si>
  <si>
    <t>Victor Arellano</t>
  </si>
  <si>
    <t>Multiple Antennas Extending Phased Optical Communication</t>
  </si>
  <si>
    <t>Sequential Differential Optimization Hybrid Automatic Repeat Request with Integrated Network Enhancement</t>
  </si>
  <si>
    <t>Cyber Attack Detection and Response Software Tool</t>
  </si>
  <si>
    <t>Maritime Weather Observing Sensor</t>
  </si>
  <si>
    <t>Tunable, Rapid, Electronically Controlled X-band (T-REX) Notch Filter</t>
  </si>
  <si>
    <t>Countermeasures Dispenser System Future Airborne Capability Environment-compliant Interoperable Reusable Software</t>
  </si>
  <si>
    <t>High-Dynamic-Range Radar</t>
  </si>
  <si>
    <t>Retinal Image Projector and Scanner</t>
  </si>
  <si>
    <t>Machine Learning Fast Automatic Shifter Tuning</t>
  </si>
  <si>
    <t>Sequential Phase II Proposal for Smartphone Application for Mask Sizing and Projecting Quantitative Fit</t>
  </si>
  <si>
    <t>Ground-to-air over Horizon Single Targeted Tracking Radar</t>
  </si>
  <si>
    <t>Advanced Multifunction Agile RF Sensing Module</t>
  </si>
  <si>
    <t>Unmanned Aerial System Redundant Navigation and Positioning</t>
  </si>
  <si>
    <t>Safeguarded Cyber Testing and Training Laboratory for Evaluation of System Security</t>
  </si>
  <si>
    <t>Change Management through Modeling, Analysis, and Optimization</t>
  </si>
  <si>
    <t>Aristo Wibawa</t>
  </si>
  <si>
    <t>Biodegradable Mosquito Trap System</t>
  </si>
  <si>
    <t>Intelligent-control Multibeam SATCOM Antenna</t>
  </si>
  <si>
    <t>Enhanced Scene Reasoner</t>
  </si>
  <si>
    <t>Rapid and Agile Component Development Environment</t>
  </si>
  <si>
    <t>Surface-to-Air Weather Interface</t>
  </si>
  <si>
    <t>Albert Cardona</t>
  </si>
  <si>
    <t>Advanced Fire Control Radar for Group 1 and 2 Unmanned Surveillance Systems</t>
  </si>
  <si>
    <t>Deep Learning Stationary Target Detector and Classifier</t>
  </si>
  <si>
    <t>Reliable Electrically Activated Primer</t>
  </si>
  <si>
    <t>Secure and Portable Avionics-to-Device Interface Software</t>
  </si>
  <si>
    <t>Information Verification, Encryption, and Transaction System</t>
  </si>
  <si>
    <t>Smart Parachute Suspension Line</t>
  </si>
  <si>
    <t>David Miller</t>
  </si>
  <si>
    <t>Android Biometric Authentication and Casualty Identification</t>
  </si>
  <si>
    <t>Avinash Vasudevan</t>
  </si>
  <si>
    <t>Portable Anti-UAS Device</t>
  </si>
  <si>
    <t>Reconfigurable All-Solid-State Lidar System</t>
  </si>
  <si>
    <t>Single Element Achromatic Lens (SEAL) Technology</t>
  </si>
  <si>
    <t>Near Field Scanner</t>
  </si>
  <si>
    <t>Ziran Wu</t>
  </si>
  <si>
    <t>Robert Wedeen</t>
  </si>
  <si>
    <t>Active-Feedback Laser Surface Preparation System</t>
  </si>
  <si>
    <t>Compact Wind Radar</t>
  </si>
  <si>
    <t>Heuristic and Node Dynamic Sharing Technologies for Airborne Network Data</t>
  </si>
  <si>
    <t>Scalable Dynamic GPS Broadband Patch Antenna Array System</t>
  </si>
  <si>
    <t>Digital RF Expendable Active Countermeasure</t>
  </si>
  <si>
    <t>Adaptive Millimeter Wave Transceiver System</t>
  </si>
  <si>
    <t>Alexander Genusov</t>
  </si>
  <si>
    <t>Automated Detection, Identification and Tracking of Unmanned Aerial Systems</t>
  </si>
  <si>
    <t>Joint Avionics Reconfigurable Virtual Information System (JARVIS)</t>
  </si>
  <si>
    <t>Avionics Compositional System of Systems Simulation and Modeling Tool Chain</t>
  </si>
  <si>
    <t>Vibration Detection and Material Identification Sensor</t>
  </si>
  <si>
    <t>Wideband Communications Enabled Through Shipboard Troposcatter</t>
  </si>
  <si>
    <t>Covert Fiber-Coupled Periscope Laser Range Finder</t>
  </si>
  <si>
    <t>Spectrally Cognitive Communication System with Predictability of Extended Link Range</t>
  </si>
  <si>
    <t>Submarine-Deployable Weather Sensor</t>
  </si>
  <si>
    <t>Compact Aerial Deployable Acoustic and Magnetic-Anomaly Sensing</t>
  </si>
  <si>
    <t>Secure, Miniature, Algorithm-enhanced Low-power Low-profile Photoplethysmogram Patch</t>
  </si>
  <si>
    <t>John Bell</t>
  </si>
  <si>
    <t>Ultraviolet Raman Explosives Detection system</t>
  </si>
  <si>
    <t>High Fidelity Reconfigurable Dynamic Scene Projector</t>
  </si>
  <si>
    <t>Dynamic Hybrid Rope Monitoring System</t>
  </si>
  <si>
    <t>Electro-Textile Network Connection System</t>
  </si>
  <si>
    <t>Michael E Moyer</t>
  </si>
  <si>
    <t>Airborne Vision Insect Optic Nautical Precision Landing</t>
  </si>
  <si>
    <t>Ofir Garcia</t>
  </si>
  <si>
    <t>Revolutionary Avionics Display System</t>
  </si>
  <si>
    <t>Multifunctional Automated Tick-Collection Rover</t>
  </si>
  <si>
    <t>SUAS Killer, Identifier, and Tracker</t>
  </si>
  <si>
    <t>Runtime Intelligent Dynamic Data Logging Executive</t>
  </si>
  <si>
    <t>Compton Scattering Three-dimensional Imaging System for in situ Nondestructive Inspection of Large Honeycomb Sandwich Structures</t>
  </si>
  <si>
    <t>Portable Air Data LIDAR</t>
  </si>
  <si>
    <t>Remote Device/Person Authentication Security System</t>
  </si>
  <si>
    <t>Warhead High-Energy Computerized Tomography System</t>
  </si>
  <si>
    <t>Wearable Energy Harvester</t>
  </si>
  <si>
    <t>Deep Explainer of Neural Networks</t>
  </si>
  <si>
    <t>Bioreactor for Viral Diseases Assay System</t>
  </si>
  <si>
    <t>Conformable Orthopaedic Repair Approach</t>
  </si>
  <si>
    <t>Robotic Bonding System</t>
  </si>
  <si>
    <t>Two Dimensional Ambient RF Field Integrated Sensor</t>
  </si>
  <si>
    <t>Intelligent Flexible Open Architecture Network</t>
  </si>
  <si>
    <t>Launderable Enhanced Electrotextile Snap-Connector Arrangement</t>
  </si>
  <si>
    <t>Low-Profile Multiband Antenna</t>
  </si>
  <si>
    <t>Small High-Power Agile Colocated Electronically Tunable Bandpass Filter</t>
  </si>
  <si>
    <t>High-Isolation Transmit and Receive Antenna System</t>
  </si>
  <si>
    <t>Highly Parallel Real-time Image-based 3D Modeling and Presentation System</t>
  </si>
  <si>
    <t>Digital Explosive Driven Fragments Imaging System</t>
  </si>
  <si>
    <t>Corrosion Stress Assessment Method and System</t>
  </si>
  <si>
    <t>Glare Reduction for Daylight Satellite Tracking Systems</t>
  </si>
  <si>
    <t>Sensor-based Multimodal Automated Reasoning Technology for Infrastructure Assessment</t>
  </si>
  <si>
    <t>Linear Armor Positioner and Damper</t>
  </si>
  <si>
    <t>Wavelet-Based Approach for Signal Processing and Analysis</t>
  </si>
  <si>
    <t>Advanced Cognition Processing and Algorithms for Improved Identification</t>
  </si>
  <si>
    <t>Inter-ensemble Coherent Distributed Communication</t>
  </si>
  <si>
    <t>Nano-Resolution Three-Dimensional Integrated Circuit ReconstructionSystem</t>
  </si>
  <si>
    <t>Redundant Gimbal-less Navigation and Positioning System</t>
  </si>
  <si>
    <t>Integrated Paper-Based Microfluidic Blood Analyzer for use in Austere Environments</t>
  </si>
  <si>
    <t>Fast and Smart Cooling Equipment for Enhanced Neuroprotection</t>
  </si>
  <si>
    <t>Intelligent Unified and Intuitive Data and Information Visualization System</t>
  </si>
  <si>
    <t>Multilayered and Arrayed Fiber Optic Sensor Suite</t>
  </si>
  <si>
    <t>Reconfigurable High-speed Automated Standardizing Hardware</t>
  </si>
  <si>
    <t>High-Precision Optical Fiber Inspection System</t>
  </si>
  <si>
    <t>Enhanced Day/Night Dismounted Soldier Head Tracker System</t>
  </si>
  <si>
    <t>Human-Activity Sensor Returns</t>
  </si>
  <si>
    <t>Cloud Aerial Layer Management</t>
  </si>
  <si>
    <t>Survivable Covert Communication EMP-Resistant System</t>
  </si>
  <si>
    <t>All-source Terminal Information Synthesis and Situational Awareness Software Algorithm</t>
  </si>
  <si>
    <t>Cognitive Radio-Based UHF/VHF Crosslink Enhancement for Satellites</t>
  </si>
  <si>
    <t>Beam Steering Enhanced Antenna Array</t>
  </si>
  <si>
    <t>Aircraft Contour Correlation System</t>
  </si>
  <si>
    <t>Outer Potential Scanner</t>
  </si>
  <si>
    <t>Highly Parallel LIDAR-based Automated Target Recognition</t>
  </si>
  <si>
    <t>Multi-Aperture Tiled In-line Sensor Digital Panoramic Night Vision Goggle</t>
  </si>
  <si>
    <t>Predistortion-based Amplifier Linearization Module</t>
  </si>
  <si>
    <t>Enamel Composite Applicator</t>
  </si>
  <si>
    <t>Scalable Parallelized Link data Transmission Through Embedded Referencing</t>
  </si>
  <si>
    <t>Airborne Scanning Transmit and Receive Assembly</t>
  </si>
  <si>
    <t>Adaptive Plenoptic for Passive Ranging and Imaging Surveillance</t>
  </si>
  <si>
    <t>Integrated Quantum Cryptography Receiver</t>
  </si>
  <si>
    <t>Advanced Micro Weather Sensor</t>
  </si>
  <si>
    <t>Skins on Flexible Intelligence (SOFI)</t>
  </si>
  <si>
    <t>Retro-transmitting Omni-Bidirectional On-the-move Laser-Illuminated Non-line-of-sight Optical Communication System</t>
  </si>
  <si>
    <t>See-Through All-Weather Laser-Projection Augmented-Reality Digital Multispectral Vision Goggles</t>
  </si>
  <si>
    <t>Sensor-Fused Multispectral Adaptive Low-Power Low-Weight Enhanced Resolution Helmet-Mounted Display</t>
  </si>
  <si>
    <t>Self-healing Network for Transient Interrupt Elimination</t>
  </si>
  <si>
    <t>Robert Kunc</t>
  </si>
  <si>
    <t>Micro- Electro-Mechanical Safe and Arm Device</t>
  </si>
  <si>
    <t>Grounding Multilayer Missile Coating for Lightning Strike Mitigation</t>
  </si>
  <si>
    <t>Two Dimensional Ambient Radio Frequency (RF) Field Integrated Sensor</t>
  </si>
  <si>
    <t>Parallel Adaptive Modeling and Simulation Through Intelligent Execution</t>
  </si>
  <si>
    <t>Heuristic Estimation and Correlation of Statistically Significant Simulations</t>
  </si>
  <si>
    <t>Gabriel Kaplan</t>
  </si>
  <si>
    <t>Night-Vision Ultra-Compact Glass-Like All-Condition Sensor-Fused See-through HUD System</t>
  </si>
  <si>
    <t>Ambient Energy Conversion System</t>
  </si>
  <si>
    <t>Memristor-based Brain-like Morphware Processing Technology</t>
  </si>
  <si>
    <t>Embedded Soldier Kinematics Acquisition and Analysis Platform</t>
  </si>
  <si>
    <t>Secure Hypervisor for Mobile Device</t>
  </si>
  <si>
    <t>Fast Full-field Strain Measurement System</t>
  </si>
  <si>
    <t>Substructure Corrosion Advanced Nondestructive Inspection Tool</t>
  </si>
  <si>
    <t>Ground-based Instrumentation Low-profile Antenna</t>
  </si>
  <si>
    <t>Integrated Head and Eye Tracker</t>
  </si>
  <si>
    <t>Advanced Modeling and Simulation Tool for Determining Radiation Environments</t>
  </si>
  <si>
    <t>Night/Day-Enabled Miniature Emplaced Sensor and Infrared Surveillance System</t>
  </si>
  <si>
    <t>Mobile Security Toolkit</t>
  </si>
  <si>
    <t>Secure Iridium Weather Application Platform</t>
  </si>
  <si>
    <t>Gregory Peng</t>
  </si>
  <si>
    <t>Dielectrophoretic Cell Processor</t>
  </si>
  <si>
    <t>Digital Aircraft Data Storage System</t>
  </si>
  <si>
    <t>John Buell</t>
  </si>
  <si>
    <t>Portable Fastener Installation Device</t>
  </si>
  <si>
    <t>Jeffrey Norell</t>
  </si>
  <si>
    <t>Biomimetic Lung Toxicity Test Device</t>
  </si>
  <si>
    <t>Portable Atmosphere Scanning LIDAR</t>
  </si>
  <si>
    <t>Adaptive Lens for Ocular Correction in Respiratory Protection Systems</t>
  </si>
  <si>
    <t>Embedded Multifunctional Optical Sensor System</t>
  </si>
  <si>
    <t>High-Efficiency, High-Resolution Scintillator</t>
  </si>
  <si>
    <t>Optimizing Power Availability and Sustainability in Islanded Sites</t>
  </si>
  <si>
    <t>Rydberg-based Electric Field Sensor</t>
  </si>
  <si>
    <t>Domain-Aware Self-Learning Hardware Accelerated Graph Analytics System</t>
  </si>
  <si>
    <t>Next Generation Jammer Visualization</t>
  </si>
  <si>
    <t>Diver Operational Status Indicator System</t>
  </si>
  <si>
    <t>Multifunctional Compton Inspection Tool</t>
  </si>
  <si>
    <t>Assistive Compact Convolutional Enhanced Neural Targeting System</t>
  </si>
  <si>
    <t>Intelligent Software-Upgradable Radio Device</t>
  </si>
  <si>
    <t>Resilient Protected Operating System Environment</t>
  </si>
  <si>
    <t>Binarized Deep Fusion Classification</t>
  </si>
  <si>
    <t>John Chauvin</t>
  </si>
  <si>
    <t>Bayesian Multi-Domain Evaluation Tool</t>
  </si>
  <si>
    <t>Locking Adhesive Dispensing onto Threaded Fasteners</t>
  </si>
  <si>
    <t>Automated Identification of Maritime ISAR Targets</t>
  </si>
  <si>
    <t>High Dynamic Range Multi-Carrier Amplifier with Automated Integrated Interference Mitigation</t>
  </si>
  <si>
    <t>Point-of-Injury Non-repudiation Traumatic Injury Recorder</t>
  </si>
  <si>
    <t>Laser Alignment and Infrared Inspection</t>
  </si>
  <si>
    <t>Richard Mann</t>
  </si>
  <si>
    <t>Educational Medical Simulation and Training Augmented-Reality Tool</t>
  </si>
  <si>
    <t>Integrated Color Night-Vision Camera</t>
  </si>
  <si>
    <t>Enterprise Cost Estimation through Lifecycle Simulations</t>
  </si>
  <si>
    <t>Scalable Dynamic GPS Broadband Patch Antenna Array</t>
  </si>
  <si>
    <t>Synthetic Inline Generation of Modeled Atmosphere</t>
  </si>
  <si>
    <t>Real-Time Ionospheric and Tropospheric Effects Software</t>
  </si>
  <si>
    <t>Multispectral Modular Artificial Scene Generator</t>
  </si>
  <si>
    <t>Bayesian Evolutionary Analysis with Sparse Training</t>
  </si>
  <si>
    <t>Beamforming Enhanced Antenna for a Missile Electronic Receiver/Transmitter</t>
  </si>
  <si>
    <t>Thermally Efficient Infrared Emitter</t>
  </si>
  <si>
    <t>Facial Recognition at Long Distance System</t>
  </si>
  <si>
    <t>Miniaturized Enhanced Position and Azimuth Determining System</t>
  </si>
  <si>
    <t>Alexander Kuyper</t>
  </si>
  <si>
    <t>Non-Imaging-Optics Mobile Ballistic Line-of-sight Engagement System</t>
  </si>
  <si>
    <t>Reconfigurable Flexible and Expandable Display System</t>
  </si>
  <si>
    <t>Tandem Load Countermeasure Device</t>
  </si>
  <si>
    <t>Diffractive Hogel Achromatic Lens Array Technology</t>
  </si>
  <si>
    <t>Streaming Arbitrary Waveform Direct Digital Exciter for Radar</t>
  </si>
  <si>
    <t>Tunable, Rapid, Electronically Controlled X-band Filter</t>
  </si>
  <si>
    <t>Rapidly Actuated Mirror Steerer</t>
  </si>
  <si>
    <t>Carbon Fibers Dipole Chaff for Millimeter Waves</t>
  </si>
  <si>
    <t>Joint Avionics Reconfigurable Virtual Information System</t>
  </si>
  <si>
    <t>Ferroelectric Resonator Oscillator</t>
  </si>
  <si>
    <t>Polarimetric, Multispectral, Passive E/O-IR Imager System</t>
  </si>
  <si>
    <t>Longwave Infrared Electrically Tunable Laser Line Rejection Filter</t>
  </si>
  <si>
    <t>Quantum Nonlinear Photonic Switch</t>
  </si>
  <si>
    <t>Augmented-Reality Adaptive Live-Fire Training System</t>
  </si>
  <si>
    <t>Electromagnetic Virtual Anechoic Chamber</t>
  </si>
  <si>
    <t>Integrated Fiber Optic Sensor System</t>
  </si>
  <si>
    <t>Parachute Shape and Airflow Measurement System</t>
  </si>
  <si>
    <t>Distributed Phased Array-based Enhanced Sense and Avoid System</t>
  </si>
  <si>
    <t>Airborne Unmanned Refueling Multi-aperture Optical Navigation</t>
  </si>
  <si>
    <t>Single Element Achromatic Lens Technology</t>
  </si>
  <si>
    <t>Statistical Intrusion Detection System Generating Policy-based Responses to Cyber Threats</t>
  </si>
  <si>
    <t>Submersible High-Gain Instrumentation Low-Elevation-Angle Antenna</t>
  </si>
  <si>
    <t>Cobalt Oxide Nanocubane-based Oxygen Generator System</t>
  </si>
  <si>
    <t>Digital Aberration Corrector for Aspheric Domes</t>
  </si>
  <si>
    <t>Gregory Waligorski</t>
  </si>
  <si>
    <t>Human Detection and Geolocation Technology</t>
  </si>
  <si>
    <t>Hybrid Integrated Structural Integrity Monitoring System</t>
  </si>
  <si>
    <t>Automated Two-Tone Very High Dynamic Range RF Instrument</t>
  </si>
  <si>
    <t>Airborne Vision Insect Optic Nautical Precision Landing System</t>
  </si>
  <si>
    <t>Magnetic Anomaly Detection Tracking and Localization Noise-Compensated UAV-Enabled Sensor System</t>
  </si>
  <si>
    <t>Conformal Magnetic Broadband Antenna</t>
  </si>
  <si>
    <t>Luis Carranza</t>
  </si>
  <si>
    <t>Mycotoxin Neutralization Treatment</t>
  </si>
  <si>
    <t>Weapon-Hard Array of Redundant MEMS IMU</t>
  </si>
  <si>
    <t>RF Transparent Ceramic Composite for Missile Nose Fairings</t>
  </si>
  <si>
    <t>Compact Omnidirectional Multiband Counter-Sniper System</t>
  </si>
  <si>
    <t>Electro-Desalination and Neutralization System</t>
  </si>
  <si>
    <t>Ultra-compact Low-emission Tactical Real-time Augmented/See-through Digital Night Vision Display</t>
  </si>
  <si>
    <t>Magnetic Resonance Flow Measurement System</t>
  </si>
  <si>
    <t>High-Resolution X-ray Microscopy Image Acquisition, 3D Reconstruction, and Analysis SoftwareSystem</t>
  </si>
  <si>
    <t>Paper-based Integrated Microfluidic Hematology Analyzer</t>
  </si>
  <si>
    <t>Fast Network Information Scrambling Technology</t>
  </si>
  <si>
    <t>Neutron and Gamma Real-time Radiation Dosimeter</t>
  </si>
  <si>
    <t>Paint Additive/Non-Destructive Interrogation System</t>
  </si>
  <si>
    <t>Adaptive Conflict and Autonomous Resolution Interface</t>
  </si>
  <si>
    <t>Covert Fiber-Coupled Periscope Laser Rangefinder</t>
  </si>
  <si>
    <t>Multispectral Targets Hardware-In-the-Loop Scene Projector System</t>
  </si>
  <si>
    <t>Integrated Nano-Structured Thermal Adapter</t>
  </si>
  <si>
    <t>Polarimetric, Multispectral, Passive E/O-IR Imager</t>
  </si>
  <si>
    <t>Rapid Aluminum Crack Arresting Kit</t>
  </si>
  <si>
    <t>Low SWaP Electronics for General-Purpose Processing with Open-Architecture Scalability</t>
  </si>
  <si>
    <t>Turbine Engine Particulate Ingestion Analyzer</t>
  </si>
  <si>
    <t>Automated Non-Destructive Foam Sense and Control Unit</t>
  </si>
  <si>
    <t>Samuel Nieva</t>
  </si>
  <si>
    <t>Physics-based Adaptation of Radar Clutter for Surface Radar Training Systems</t>
  </si>
  <si>
    <t>Adaptive Disturbance Mitigation System</t>
  </si>
  <si>
    <t>Man-Packable Expeditionary Tactical Server</t>
  </si>
  <si>
    <t>Wideband Aberration-Free Flat Lens</t>
  </si>
  <si>
    <t>Optically Scanned Conformal Aperture-limited, Antenna array</t>
  </si>
  <si>
    <t>Single Transceiver Radio Efficient Dynamic Spectrum Access for Mobile Ad-Hoc Networks</t>
  </si>
  <si>
    <t>Massively Parallel Refractive Environment Predictor</t>
  </si>
  <si>
    <t>Millimeter Wave Position Sensor</t>
  </si>
  <si>
    <t>Self-mixing Optical Sensor for Measurement of Blade Vibrations and Tip Clearances</t>
  </si>
  <si>
    <t>Hybrid Sling Rope</t>
  </si>
  <si>
    <t>Wearable Intelligent Display</t>
  </si>
  <si>
    <t>Optical Aperture Synthesis Imaging Sensor</t>
  </si>
  <si>
    <t>Moisture Harvester</t>
  </si>
  <si>
    <t>Wireless Soldier Information Technology Enhanced Head Mounted Display</t>
  </si>
  <si>
    <t>Articulating Thermal Sensing Manikin System for Burn Injury Prediction</t>
  </si>
  <si>
    <t>Hans-Peter Brecht</t>
  </si>
  <si>
    <t>Underwater Tracking System for Accurate Horizontal Directional Drilling</t>
  </si>
  <si>
    <t>Penetrating High-Resolution Inspection Tool for In-Process Control of Additive Manufacturing</t>
  </si>
  <si>
    <t>Balanced Electric Spacecraft Thruster System</t>
  </si>
  <si>
    <t>Plenoptic Attitude Monitoring System</t>
  </si>
  <si>
    <t>Penetrating Backscatter X-Ray Imaging System</t>
  </si>
  <si>
    <t>Orbital Fiber Optic Production Module</t>
  </si>
  <si>
    <t>Agile Field-of-View Imaging Sensor</t>
  </si>
  <si>
    <t>Zoom Clip-On Thermal Imager</t>
  </si>
  <si>
    <t>Multi-Aperture Optical Seeker Compound Array for Semi-Active Laser</t>
  </si>
  <si>
    <t>Pathogenic Agent Diagnostic</t>
  </si>
  <si>
    <t>Littoral Combat Ship Unmanned Vehicle Sensor Data Compression</t>
  </si>
  <si>
    <t>Steve Jiang</t>
  </si>
  <si>
    <t>Vertebrate Cell Storage Technology</t>
  </si>
  <si>
    <t>Airborne Enhanced Rear Obstacle Avoidance System</t>
  </si>
  <si>
    <t>Multi-Layer Aberration-Compensated Guided Image Conformal Head-Mounted Display</t>
  </si>
  <si>
    <t>Advanced Role-Player Capable Crew-based Training Suite</t>
  </si>
  <si>
    <t>Airborne Remote Icing Condition Detection</t>
  </si>
  <si>
    <t>Compact Aerial Towed Magnetic-Anomaly-Detection System</t>
  </si>
  <si>
    <t>Malodorous Non-Lethal Grenade</t>
  </si>
  <si>
    <t>Light Field Digital Aberration Corrector</t>
  </si>
  <si>
    <t>Sense-and-Avoid Postern Insect Eye/Neuromorphic Sensor System</t>
  </si>
  <si>
    <t>Topical Soft Tissue Treatment Technology</t>
  </si>
  <si>
    <t>Multilayer Thermally Induced Curl Fiber</t>
  </si>
  <si>
    <t>Silicon Microchannel Plate Large Area UV Detector</t>
  </si>
  <si>
    <t>Selective Photo-Initiated Electrophoretic Separator</t>
  </si>
  <si>
    <t>Spectral Imaging Visualization and Tracking System</t>
  </si>
  <si>
    <t>Infrared and Optical Wilderness Location and Surveillance System</t>
  </si>
  <si>
    <t>Real-time Flood Forecasting and Reporting</t>
  </si>
  <si>
    <t>Real-time Information Contextual Correlation and Analysis Software System</t>
  </si>
  <si>
    <t>Miniature Optical Isolator</t>
  </si>
  <si>
    <t>Rapid Foodborne Illness Detection System</t>
  </si>
  <si>
    <t>Real-time Information Contextual Correlation and Analysis</t>
  </si>
  <si>
    <t>Wireless Physiological and Environmental Monitoring System</t>
  </si>
  <si>
    <t>Robotic Autonomous Navigation and Orientation Tracking System</t>
  </si>
  <si>
    <t>Thermal Protection Systems Nondestructive Evaluation Tool</t>
  </si>
  <si>
    <t>Microwave Inspection Nondestructive Imaging Array</t>
  </si>
  <si>
    <t>Biological Warfare Agents Remediation System</t>
  </si>
  <si>
    <t>Projection/Reflection Heads-up Display</t>
  </si>
  <si>
    <t>Universal Orbital Material Processing Module</t>
  </si>
  <si>
    <t>Structural Integrity Inspection and Visualization System</t>
  </si>
  <si>
    <t>Hybrid High-Fidelity Auscultation Scope</t>
  </si>
  <si>
    <t>Space Mission Design in the Vicinity of Small Bodies and Libration Points</t>
  </si>
  <si>
    <t>Active Fault Diagnosis and Assessment for Aircraft Health Management</t>
  </si>
  <si>
    <t>Lunar Autonomous Automatic Surface Navigation System</t>
  </si>
  <si>
    <t>Digital Aircraft Data Storage</t>
  </si>
  <si>
    <t>Moisture and Chloride Scrubber</t>
  </si>
  <si>
    <t>A Flexible Integrated Optical Chip Based Sensor Network for Aircraft Leak Detection</t>
  </si>
  <si>
    <t>Radiation-Hardened Adaptive Modular Power System</t>
  </si>
  <si>
    <t>Angle of Incidence Measurement System</t>
  </si>
  <si>
    <t>Multi-Spectral Flickerless Dynamic Scene Projector</t>
  </si>
  <si>
    <t>Stand-off Interference Mitigation System</t>
  </si>
  <si>
    <t>Skins of Flexible Intelligence</t>
  </si>
  <si>
    <t>Peter Twiss</t>
  </si>
  <si>
    <t>Physics-based Adaptation of Radar Clutters for Surface Radar Training Systems</t>
  </si>
  <si>
    <t>Smart Anti-Tamper Conformal Coating</t>
  </si>
  <si>
    <t>Crash-Hardened Airborne Overhead High-Speed Video System</t>
  </si>
  <si>
    <t>UV IR Image Combiner</t>
  </si>
  <si>
    <t>Miniature Infrared Radiation Detection Camera</t>
  </si>
  <si>
    <t>Ranged Eye-Safe Laser-Induced Flashbang Enabling System</t>
  </si>
  <si>
    <t>Shared Aperture Polarization Grating-Controlled Enhanced Steering System</t>
  </si>
  <si>
    <t>Turbojet Laser Ignition System</t>
  </si>
  <si>
    <t>Rodion Tikhoplav</t>
  </si>
  <si>
    <t>Graphene-Based Chemical Agent Detector</t>
  </si>
  <si>
    <t>Micro-Optics Multispectral Polarimetric IR Imaging Sensor</t>
  </si>
  <si>
    <t>Three-Dimensional Recession Rate Monitor and Imaging System</t>
  </si>
  <si>
    <t>Solar Mesh Array</t>
  </si>
  <si>
    <t>Thermal Hydrogen Extraction on Board</t>
  </si>
  <si>
    <t>Naval Energy Advanced Control System</t>
  </si>
  <si>
    <t>Mohamad Zahzah</t>
  </si>
  <si>
    <t>Nano-Therapeutics for Peripheral Neuropathy</t>
  </si>
  <si>
    <t>Scalable 3D Decentralized Video Surveillance System</t>
  </si>
  <si>
    <t>Backward Analytical Basis Evaluative Linking of File Structures and Hierarchies</t>
  </si>
  <si>
    <t>Man-Portable Multifrequency Microwave Inspection System</t>
  </si>
  <si>
    <t>Omnidirection Pulsed Three-Dimension Imaging Coherent Aperture Sensor</t>
  </si>
  <si>
    <t>Pelvic Model with multi-Sensory Data Acquisition</t>
  </si>
  <si>
    <t>Intelligent Sensor for Closed-Loop Anesthesia Delivery System</t>
  </si>
  <si>
    <t>Fishing Net Entanglement Avoidance System</t>
  </si>
  <si>
    <t>Biodegradable Amorphous Metal-Oxide Printable Electronics</t>
  </si>
  <si>
    <t>Microfluidic Pneumatic Autoinjector Platform</t>
  </si>
  <si>
    <t>Mobile Person Authentication Security System</t>
  </si>
  <si>
    <t>Omni-Directional Blast Dosimeter</t>
  </si>
  <si>
    <t>Superabsorbent Polymer Cloth</t>
  </si>
  <si>
    <t>Comprehensive Hull Inspection and Damage Assessment System</t>
  </si>
  <si>
    <t>Modular Dynamic Tuner for Improved VLF Antenna Transmit Efficiency</t>
  </si>
  <si>
    <t>Signal Excitation and Processing Algorithm for Target Primitives Enhancement and Classification</t>
  </si>
  <si>
    <t>Real-time Atmospheric Vapor Image Compensation for Infrared Scenes</t>
  </si>
  <si>
    <t>Optical Marking and Identification of Electronic Components with Phase-Encoded Structures</t>
  </si>
  <si>
    <t>Multi-Configurable Trap</t>
  </si>
  <si>
    <t>Vertebrate Cell Preservation Technique</t>
  </si>
  <si>
    <t>Terehertz-Infrared Microsphere Bolometer</t>
  </si>
  <si>
    <t>Paul Wilkinson</t>
  </si>
  <si>
    <t>Broad-Range Energy Collection and Harvesting</t>
  </si>
  <si>
    <t>Innovative Optical Monitoring System for Performance Assessment of Cutting Tools</t>
  </si>
  <si>
    <t>Pneumatic Height-Adjustable Skiving Tool</t>
  </si>
  <si>
    <t>Solar/Lunar Exclusion Projection System</t>
  </si>
  <si>
    <t>Missile Accelerated Aging Assessment and Reliability Prediction Methodology</t>
  </si>
  <si>
    <t>Ultra-miniature Inertial Measurement Sensor</t>
  </si>
  <si>
    <t>Insect-Inspired Non-Imaging Gesture Human Tracking Array Optics</t>
  </si>
  <si>
    <t>High-Performance Arbitrated Logic Processing Topology</t>
  </si>
  <si>
    <t>Self-contained Wireless Electrical Health Monitoring System</t>
  </si>
  <si>
    <t>Wireless and Passive Noise Measurement and Earplug Evaluation System</t>
  </si>
  <si>
    <t>High-Power Solid-State Amplifier</t>
  </si>
  <si>
    <t>Eddy Milanes</t>
  </si>
  <si>
    <t>Covert Exemplar Low Power Maritime Activity Target Discriminator</t>
  </si>
  <si>
    <t>Rapid Advanced Non-Contact Measurement System</t>
  </si>
  <si>
    <t>Autonomous Lost on Earth Navigation System</t>
  </si>
  <si>
    <t>Methodology for Mitigation of Intermodulation Spurious Signals Produced in Electromagnetic Environment Generation Systems</t>
  </si>
  <si>
    <t>Multi-Layer Aberration-Compensated Guided Image Conformal Head Mounted Display</t>
  </si>
  <si>
    <t>Multi-Aperture Coherent Interferometric Telescopic Array Infrared Sensor</t>
  </si>
  <si>
    <t>Separable Near-Isothermal Refreshable Interface for Electronics Modules</t>
  </si>
  <si>
    <t>Seeker For Small Agile Munitions</t>
  </si>
  <si>
    <t>Physics-based Jamming Effect Simulation and Synchronization for Distributed Simulations</t>
  </si>
  <si>
    <t>See-Through Enabled Efficient Adaptively-Focused Lightweight Low-Cost Head-Worn Display</t>
  </si>
  <si>
    <t>Handheld Size-Resolved Particulate Monitor</t>
  </si>
  <si>
    <t>Electronically Scanned LADAR</t>
  </si>
  <si>
    <t>Preprocessing Method for Enhanced Aiming and Discrimination</t>
  </si>
  <si>
    <t>SDR Colocated Agile Bandpass</t>
  </si>
  <si>
    <t>Pedro Salazar</t>
  </si>
  <si>
    <t>In-Situ Failure Analyzer</t>
  </si>
  <si>
    <t>Boundary Scan for Enhanced Diagnostics</t>
  </si>
  <si>
    <t>Variable Collimation Autostereo Synthetic Holographic-3D Display</t>
  </si>
  <si>
    <t>Communicator for Electrical Grid Axillary Services</t>
  </si>
  <si>
    <t>Threats Redirection and Analysis System</t>
  </si>
  <si>
    <t>Control of Scar Contracture After Burn Injury Topical Formulation</t>
  </si>
  <si>
    <t>Inverse Neural-Network-Based Automated Antenna CAD Tool</t>
  </si>
  <si>
    <t>Highly Adaptive Millimeter Wave Transceiver System</t>
  </si>
  <si>
    <t>Diver Physiology Sense and Control Platform</t>
  </si>
  <si>
    <t>High-Density Optical Interconnects</t>
  </si>
  <si>
    <t>Snap-Assisted Stackable Hardened Applique Fastener System</t>
  </si>
  <si>
    <t>Ferrofluidic Thermal Switch</t>
  </si>
  <si>
    <t>Sense and Avoid Insect Eye/Neuromorphic Sensor System</t>
  </si>
  <si>
    <t>Universal Bio-Sample Preparation Module</t>
  </si>
  <si>
    <t>Mark Littlefield</t>
  </si>
  <si>
    <t>Rearward Emitting Tracer Ammunition</t>
  </si>
  <si>
    <t>Lightweight Inter-Nanosatellite Communications System</t>
  </si>
  <si>
    <t>Real-Time Holographic Optical Correlator</t>
  </si>
  <si>
    <t>Sergei Orlov</t>
  </si>
  <si>
    <t>Hybrid Universal Laser Eye Protection System</t>
  </si>
  <si>
    <t>Intelligent Textile System</t>
  </si>
  <si>
    <t>Award_ID</t>
  </si>
  <si>
    <t>Row Labels</t>
  </si>
  <si>
    <t>Grand Total</t>
  </si>
  <si>
    <t/>
  </si>
  <si>
    <t>Shean Mcmahon</t>
  </si>
  <si>
    <t>B M Matthew Michaelis</t>
  </si>
  <si>
    <t>Edward Dehoog</t>
  </si>
  <si>
    <t>Marc Segall</t>
  </si>
  <si>
    <t xml:space="preserve">Marc </t>
  </si>
  <si>
    <t>John M</t>
  </si>
  <si>
    <t>Holmstedt</t>
  </si>
  <si>
    <t>Eunhee Han</t>
  </si>
  <si>
    <t>Joseph Seymour</t>
  </si>
  <si>
    <t>Rasool</t>
  </si>
  <si>
    <t>Alexander</t>
  </si>
  <si>
    <t>Abraham Hsu</t>
  </si>
  <si>
    <t>Holland</t>
  </si>
  <si>
    <t>Matthews</t>
  </si>
  <si>
    <t>Derek Huddleston</t>
  </si>
  <si>
    <t>Wesley Burkhard</t>
  </si>
  <si>
    <t>Nathan Wong</t>
  </si>
  <si>
    <t>1986</t>
  </si>
  <si>
    <t>Qtr1</t>
  </si>
  <si>
    <t>Qtr2</t>
  </si>
  <si>
    <t>Qtr3</t>
  </si>
  <si>
    <t>Qtr4</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</si>
  <si>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</si>
  <si>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</si>
  <si>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</si>
  <si>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</si>
  <si>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</si>
  <si>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</si>
  <si>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</si>
  <si>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</si>
  <si>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</si>
  <si>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</si>
  <si>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</si>
  <si>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</si>
  <si>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</si>
  <si>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</si>
  <si>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</si>
  <si>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</si>
  <si>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</si>
  <si>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</si>
  <si>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</si>
  <si>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</si>
  <si>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</si>
  <si>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</si>
  <si>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</si>
  <si>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</si>
  <si>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</si>
  <si>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</si>
  <si>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</si>
  <si>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</si>
  <si>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</si>
  <si>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</si>
  <si>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</si>
  <si>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</si>
  <si>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</si>
  <si>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</si>
  <si>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Sum of Award Amount</t>
  </si>
  <si>
    <t>Count of Award Title</t>
  </si>
  <si>
    <t>DoE</t>
  </si>
  <si>
    <t>DoD</t>
  </si>
  <si>
    <t>NASA</t>
  </si>
  <si>
    <t>DHHS</t>
  </si>
  <si>
    <t>DHS</t>
  </si>
  <si>
    <t>DoT</t>
  </si>
  <si>
    <t>DoA</t>
  </si>
  <si>
    <t>EPA</t>
  </si>
  <si>
    <t>Agency Abbrev</t>
  </si>
  <si>
    <t>Jan</t>
  </si>
  <si>
    <t>Apr</t>
  </si>
  <si>
    <t>Jul</t>
  </si>
  <si>
    <t>Oct</t>
  </si>
  <si>
    <t>Feb</t>
  </si>
  <si>
    <t>May</t>
  </si>
  <si>
    <t>Sep</t>
  </si>
  <si>
    <t>Nov</t>
  </si>
  <si>
    <t>Mar</t>
  </si>
  <si>
    <t>Jun</t>
  </si>
  <si>
    <t>Aug</t>
  </si>
  <si>
    <t>Dec</t>
  </si>
  <si>
    <t>Award Amount %</t>
  </si>
  <si>
    <t xml:space="preserve"> </t>
  </si>
  <si>
    <t>Q1</t>
  </si>
  <si>
    <t>Q2</t>
  </si>
  <si>
    <t>Days 
Completed</t>
  </si>
  <si>
    <t>Total 
Duration</t>
  </si>
  <si>
    <t>Award
Count</t>
  </si>
  <si>
    <t>Award
Amount.</t>
  </si>
  <si>
    <t>$$</t>
  </si>
  <si>
    <t>%</t>
  </si>
  <si>
    <t>Total</t>
  </si>
  <si>
    <t>Count</t>
  </si>
  <si>
    <t>yearly_trends</t>
  </si>
  <si>
    <t>qtr_trends</t>
  </si>
  <si>
    <t>monthly_trends</t>
  </si>
  <si>
    <t>agency_breakdown_table</t>
  </si>
  <si>
    <t>agency_full_name</t>
  </si>
  <si>
    <t>phase</t>
  </si>
  <si>
    <t>phase_count</t>
  </si>
  <si>
    <t>Go to:</t>
  </si>
  <si>
    <t>GANTT CHART</t>
  </si>
  <si>
    <t>Days To 
Complete</t>
  </si>
  <si>
    <t>Scroll to Top</t>
  </si>
  <si>
    <t>Column Labels</t>
  </si>
  <si>
    <t>\</t>
  </si>
  <si>
    <t>Yearly Total Count Main Table</t>
  </si>
  <si>
    <t>Yearly Total Count Background</t>
  </si>
  <si>
    <t>Yearly Total Amount' Main Table</t>
  </si>
  <si>
    <t>Yearly Total Amount Background</t>
  </si>
  <si>
    <t>Q 1</t>
  </si>
  <si>
    <t>Q 2</t>
  </si>
  <si>
    <t>Q 3</t>
  </si>
  <si>
    <t>Q 4</t>
  </si>
  <si>
    <t>FY
2023</t>
  </si>
  <si>
    <t>Go To: DASHBOARD</t>
  </si>
  <si>
    <t>Gajendra Savant</t>
  </si>
  <si>
    <t>Dai Hyun Kim</t>
  </si>
  <si>
    <t>Michael Wang</t>
  </si>
  <si>
    <t>Alfred Goldsmith</t>
  </si>
  <si>
    <t>---</t>
  </si>
  <si>
    <t>Hong Chen</t>
  </si>
  <si>
    <t>Wei Qiu</t>
  </si>
  <si>
    <t>Sean Zhang</t>
  </si>
  <si>
    <t>Michael Piliavin</t>
  </si>
  <si>
    <t>Anatoly Vasiliev</t>
  </si>
  <si>
    <t>Mark Foster</t>
  </si>
  <si>
    <t>William Liu</t>
  </si>
  <si>
    <t>Eddie Ng</t>
  </si>
  <si>
    <t>Wayne Wang</t>
  </si>
  <si>
    <t>Nicholas Garcia</t>
  </si>
  <si>
    <t>Lothar Kempen</t>
  </si>
  <si>
    <t>Zhanxiang Zhang</t>
  </si>
  <si>
    <t>Shengji Peng</t>
  </si>
  <si>
    <t>Edward Schmidlin</t>
  </si>
  <si>
    <t>Behzad Moslehi</t>
  </si>
  <si>
    <t>Ray Chen</t>
  </si>
  <si>
    <t>Chai-Pei Kuo</t>
  </si>
  <si>
    <t>Joanna Jannson</t>
  </si>
  <si>
    <t>Vladimir Manasson</t>
  </si>
  <si>
    <t>Jeremy Lerner</t>
  </si>
  <si>
    <t>Mark W Foster</t>
  </si>
  <si>
    <t>Zonh-Zen Ho</t>
  </si>
  <si>
    <t>Lev Sadovnik</t>
  </si>
  <si>
    <t>Taiwei Lu</t>
  </si>
  <si>
    <t>Tomasz Jannson</t>
  </si>
  <si>
    <t>NSF</t>
  </si>
  <si>
    <t>DoC</t>
  </si>
  <si>
    <t>Freddie Lin</t>
  </si>
  <si>
    <t>Robert Lieberman</t>
  </si>
  <si>
    <t>Guoda Xu</t>
  </si>
  <si>
    <t>Allen Panahi</t>
  </si>
  <si>
    <t>Edgar Mendoza</t>
  </si>
  <si>
    <t>Alexander Rizkin</t>
  </si>
  <si>
    <t>Mingjun Zhao</t>
  </si>
  <si>
    <t>Shudong Wu</t>
  </si>
  <si>
    <t>Eugene Levin</t>
  </si>
  <si>
    <t>Eva Strzelecki</t>
  </si>
  <si>
    <t>Indu Saxena</t>
  </si>
  <si>
    <t>Gene Campbell</t>
  </si>
  <si>
    <t>Shing-Hong Lin</t>
  </si>
  <si>
    <t>Paul Cheng</t>
  </si>
  <si>
    <t>Thomasz Jannson</t>
  </si>
  <si>
    <t>William Phillips</t>
  </si>
  <si>
    <t>Igor Ternovskiy</t>
  </si>
  <si>
    <t>Shui Chao</t>
  </si>
  <si>
    <t>Joseph Rotenberg</t>
  </si>
  <si>
    <t>Sadovnik</t>
  </si>
  <si>
    <t>Kalin Spariosu</t>
  </si>
  <si>
    <t>Richard Kim</t>
  </si>
  <si>
    <t>Gajendra Khune</t>
  </si>
  <si>
    <t>Kisholoy Goswami</t>
  </si>
  <si>
    <t>Robert Shih</t>
  </si>
  <si>
    <t>Anup Katake</t>
  </si>
  <si>
    <t>Norbert Fruehauf</t>
  </si>
  <si>
    <t>Scott A Bredow</t>
  </si>
  <si>
    <t>Allan Wang</t>
  </si>
  <si>
    <t>Valeriy Chirkov</t>
  </si>
  <si>
    <t>Allen Hollister</t>
  </si>
  <si>
    <t>Wayne Lian</t>
  </si>
  <si>
    <t>Aramais Avakian</t>
  </si>
  <si>
    <t>Roy Clark</t>
  </si>
  <si>
    <t>Berta Sandberg</t>
  </si>
  <si>
    <t>Sonny Hoang</t>
  </si>
  <si>
    <t>Vladimir Katsman</t>
  </si>
  <si>
    <t>Al Goldsmith</t>
  </si>
  <si>
    <t>John D Prohaska</t>
  </si>
  <si>
    <t>Sanjay Tripathi</t>
  </si>
  <si>
    <t>Chi Wey</t>
  </si>
  <si>
    <t>Dia Hyun Kim</t>
  </si>
  <si>
    <t>Shnitser, Paul</t>
  </si>
  <si>
    <t>Oleg Korovyanko</t>
  </si>
  <si>
    <t>Christian Suh</t>
  </si>
  <si>
    <t>Sueh-Wen Siao</t>
  </si>
  <si>
    <t>Achothan Nair</t>
  </si>
  <si>
    <t>Avakian</t>
  </si>
  <si>
    <t xml:space="preserve">Yunlu </t>
  </si>
  <si>
    <t>Shizhong Liu</t>
  </si>
  <si>
    <t>Sihai Qian</t>
  </si>
  <si>
    <t>Reznikov</t>
  </si>
  <si>
    <t>John Prohaska</t>
  </si>
  <si>
    <t>Tunchen Daniel Fang</t>
  </si>
  <si>
    <t>Jhy-Ming Luo</t>
  </si>
  <si>
    <t>Ralieberman</t>
  </si>
  <si>
    <t>Jay  Hirsh</t>
  </si>
  <si>
    <t>Daniel Fang</t>
  </si>
  <si>
    <t>FY
2022
(Acquisition FY Change)</t>
  </si>
  <si>
    <t>CY
2021</t>
  </si>
  <si>
    <t>PHASE COMPARISON</t>
  </si>
  <si>
    <t>AGENCY BREAKDOWN</t>
  </si>
  <si>
    <t>Top Principal Investigators by $$</t>
  </si>
  <si>
    <t>PHYSICAL OPTICS CORPORATION</t>
  </si>
  <si>
    <t>SBIR AWARD $ AMOUNTS &amp; AWARD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</si>
</sst>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quot;$&quot;#,##0.00"/>
    <numFmt numFmtId="165" formatCode="&quot;$&quot;&quot; &quot;#.##,,&quot;M&quot;"/>
    <numFmt numFmtId="166" formatCode="&quot;$&quot;&quot; &quot;#.##,,&quot; MM&quot;"/>
    <numFmt numFmtId="167" formatCode="\-yy"/>
    <numFmt numFmtId="168" formatCode="&quot;$&quot;#,##0"/>
  </numFmts>
  <fonts count="2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color theme="0"/>
      <name val="Calibri"/>
      <family val="2"/>
      <scheme val="minor"/>
    </font>
    <font>
      <sz val="11"/>
      <name val="Calibri"/>
      <family val="2"/>
      <scheme val="minor"/>
    </font>
    <font>
      <b/>
      <sz val="11"/>
      <name val="Calibri"/>
      <family val="2"/>
    </font>
    <font>
      <b/>
      <sz val="10"/>
      <color theme="0"/>
      <name val="Calibri"/>
      <family val="2"/>
      <scheme val="minor"/>
    </font>
    <font>
      <sz val="12"/>
      <color theme="1"/>
      <name val="Calibri"/>
      <family val="2"/>
      <scheme val="minor"/>
    </font>
    <font>
      <sz val="12"/>
      <color theme="0"/>
      <name val="Calibri"/>
      <family val="2"/>
      <scheme val="minor"/>
    </font>
    <font>
      <b/>
      <sz val="12"/>
      <color theme="0"/>
      <name val="Calibri"/>
      <family val="2"/>
      <scheme val="minor"/>
    </font>
    <font>
      <b/>
      <sz val="11"/>
      <color theme="1"/>
      <name val="Calibri"/>
      <family val="2"/>
    </font>
    <font>
      <u/>
      <sz val="11"/>
      <color theme="10"/>
      <name val="Calibri"/>
      <family val="2"/>
      <scheme val="minor"/>
    </font>
    <font>
      <sz val="14"/>
      <color theme="8" tint="0.79998168889431442"/>
      <name val="Calibri"/>
      <family val="2"/>
      <scheme val="minor"/>
    </font>
    <font>
      <u/>
      <sz val="14"/>
      <color theme="8" tint="0.79998168889431442"/>
      <name val="Calibri"/>
      <family val="2"/>
      <scheme val="minor"/>
    </font>
    <font>
      <u/>
      <sz val="16"/>
      <color theme="8" tint="0.79998168889431442"/>
      <name val="Calibri"/>
      <family val="2"/>
      <scheme val="minor"/>
    </font>
    <font>
      <sz val="9"/>
      <color theme="0"/>
      <name val="Calibri"/>
      <family val="2"/>
      <scheme val="minor"/>
    </font>
    <font>
      <sz val="8"/>
      <name val="Calibri"/>
      <family val="2"/>
      <scheme val="minor"/>
    </font>
    <font>
      <u/>
      <sz val="14"/>
      <color theme="8" tint="0.59999389629810485"/>
      <name val="Calibri"/>
      <family val="2"/>
      <scheme val="minor"/>
    </font>
    <font>
      <u/>
      <sz val="11"/>
      <color theme="9" tint="0.39997558519241921"/>
      <name val="Calibri"/>
      <family val="2"/>
      <scheme val="minor"/>
    </font>
    <font>
      <u/>
      <sz val="14"/>
      <color theme="9" tint="0.39997558519241921"/>
      <name val="Calibri"/>
      <family val="2"/>
      <scheme val="minor"/>
    </font>
    <font>
      <sz val="14"/>
      <color theme="8" tint="0.59999389629810485"/>
      <name val="Calibri"/>
      <family val="2"/>
      <scheme val="minor"/>
    </font>
    <font>
      <u/>
      <sz val="16"/>
      <color theme="8" tint="0.59999389629810485"/>
      <name val="Calibri"/>
      <family val="2"/>
      <scheme val="minor"/>
    </font>
    <font>
      <b/>
      <sz val="11"/>
      <color theme="4" tint="-0.249977111117893"/>
      <name val="Calibri"/>
      <family val="2"/>
      <scheme val="minor"/>
    </font>
    <font>
      <sz val="11"/>
      <color theme="8" tint="-0.249977111117893"/>
      <name val="Calibri"/>
      <family val="2"/>
      <scheme val="minor"/>
    </font>
  </fonts>
  <fills count="8">
    <fill>
      <patternFill patternType="none"/>
    </fill>
    <fill>
      <patternFill patternType="gray125"/>
    </fill>
    <fill>
      <patternFill patternType="solid">
        <fgColor rgb="FF3C69BA"/>
        <bgColor indexed="64"/>
      </patternFill>
    </fill>
    <fill>
      <patternFill patternType="solid">
        <fgColor theme="4"/>
        <bgColor indexed="64"/>
      </patternFill>
    </fill>
    <fill>
      <patternFill patternType="solid">
        <fgColor theme="8" tint="0.39997558519241921"/>
        <bgColor indexed="64"/>
      </patternFill>
    </fill>
    <fill>
      <patternFill patternType="solid">
        <fgColor theme="4" tint="-0.249977111117893"/>
        <bgColor indexed="64"/>
      </patternFill>
    </fill>
    <fill>
      <gradientFill degree="90">
        <stop position="0">
          <color theme="4" tint="-0.49803155613879818"/>
        </stop>
        <stop position="1">
          <color theme="4"/>
        </stop>
      </gradientFill>
    </fill>
    <fill>
      <patternFill patternType="solid">
        <fgColor theme="4" tint="-0.499984740745262"/>
        <bgColor indexed="64"/>
      </patternFill>
    </fill>
  </fills>
  <borders count="33">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8" tint="0.79992065187536243"/>
      </left>
      <right/>
      <top style="thin">
        <color theme="8" tint="0.79992065187536243"/>
      </top>
      <bottom/>
      <diagonal/>
    </border>
    <border>
      <left/>
      <right/>
      <top style="thin">
        <color theme="8" tint="0.79992065187536243"/>
      </top>
      <bottom/>
      <diagonal/>
    </border>
    <border>
      <left/>
      <right style="thin">
        <color theme="8" tint="0.79992065187536243"/>
      </right>
      <top style="thin">
        <color theme="8" tint="0.79992065187536243"/>
      </top>
      <bottom/>
      <diagonal/>
    </border>
    <border>
      <left style="thin">
        <color theme="8" tint="0.79992065187536243"/>
      </left>
      <right style="dashDotDot">
        <color theme="8" tint="0.79989013336588644"/>
      </right>
      <top/>
      <bottom style="thin">
        <color theme="8" tint="0.79992065187536243"/>
      </bottom>
      <diagonal/>
    </border>
    <border>
      <left style="dashDotDot">
        <color theme="8" tint="0.79989013336588644"/>
      </left>
      <right style="dashDotDot">
        <color theme="8" tint="0.79989013336588644"/>
      </right>
      <top/>
      <bottom style="thin">
        <color theme="8" tint="0.79992065187536243"/>
      </bottom>
      <diagonal/>
    </border>
    <border>
      <left style="dashDotDot">
        <color theme="8" tint="0.79989013336588644"/>
      </left>
      <right style="thin">
        <color theme="8" tint="0.79992065187536243"/>
      </right>
      <top/>
      <bottom style="thin">
        <color theme="8" tint="0.79992065187536243"/>
      </bottom>
      <diagonal/>
    </border>
    <border>
      <left/>
      <right/>
      <top/>
      <bottom style="thin">
        <color theme="8" tint="0.59996337778862885"/>
      </bottom>
      <diagonal/>
    </border>
    <border>
      <left/>
      <right/>
      <top style="medium">
        <color theme="8" tint="0.39994506668294322"/>
      </top>
      <bottom/>
      <diagonal/>
    </border>
    <border>
      <left/>
      <right/>
      <top/>
      <bottom style="medium">
        <color theme="8" tint="0.39994506668294322"/>
      </bottom>
      <diagonal/>
    </border>
    <border>
      <left style="medium">
        <color theme="8" tint="0.39991454817346722"/>
      </left>
      <right style="medium">
        <color theme="8" tint="0.39991454817346722"/>
      </right>
      <top style="medium">
        <color theme="8" tint="0.39991454817346722"/>
      </top>
      <bottom style="medium">
        <color theme="8" tint="0.39991454817346722"/>
      </bottom>
      <diagonal/>
    </border>
    <border>
      <left style="medium">
        <color theme="8" tint="0.39991454817346722"/>
      </left>
      <right/>
      <top style="medium">
        <color theme="8" tint="0.39991454817346722"/>
      </top>
      <bottom/>
      <diagonal/>
    </border>
    <border>
      <left/>
      <right/>
      <top style="medium">
        <color theme="8" tint="0.39991454817346722"/>
      </top>
      <bottom/>
      <diagonal/>
    </border>
    <border>
      <left/>
      <right style="medium">
        <color theme="8" tint="0.39991454817346722"/>
      </right>
      <top style="medium">
        <color theme="8" tint="0.39991454817346722"/>
      </top>
      <bottom/>
      <diagonal/>
    </border>
    <border>
      <left style="medium">
        <color theme="8" tint="0.39991454817346722"/>
      </left>
      <right/>
      <top/>
      <bottom/>
      <diagonal/>
    </border>
    <border>
      <left/>
      <right style="medium">
        <color theme="8" tint="0.39991454817346722"/>
      </right>
      <top/>
      <bottom/>
      <diagonal/>
    </border>
    <border>
      <left style="medium">
        <color theme="8" tint="0.39991454817346722"/>
      </left>
      <right/>
      <top/>
      <bottom style="medium">
        <color theme="8" tint="0.39991454817346722"/>
      </bottom>
      <diagonal/>
    </border>
    <border>
      <left/>
      <right/>
      <top/>
      <bottom style="medium">
        <color theme="8" tint="0.39991454817346722"/>
      </bottom>
      <diagonal/>
    </border>
    <border>
      <left/>
      <right style="medium">
        <color theme="8" tint="0.39991454817346722"/>
      </right>
      <top/>
      <bottom style="medium">
        <color theme="8" tint="0.39991454817346722"/>
      </bottom>
      <diagonal/>
    </border>
    <border>
      <left style="medium">
        <color theme="8" tint="0.39991454817346722"/>
      </left>
      <right/>
      <top style="medium">
        <color theme="8" tint="0.39991454817346722"/>
      </top>
      <bottom style="medium">
        <color theme="8" tint="0.39991454817346722"/>
      </bottom>
      <diagonal/>
    </border>
    <border>
      <left/>
      <right/>
      <top style="medium">
        <color theme="8" tint="0.39991454817346722"/>
      </top>
      <bottom style="medium">
        <color theme="8" tint="0.39991454817346722"/>
      </bottom>
      <diagonal/>
    </border>
    <border>
      <left/>
      <right style="medium">
        <color theme="8" tint="0.39991454817346722"/>
      </right>
      <top style="medium">
        <color theme="8" tint="0.39991454817346722"/>
      </top>
      <bottom style="medium">
        <color theme="8" tint="0.39991454817346722"/>
      </bottom>
      <diagonal/>
    </border>
    <border>
      <left/>
      <right style="medium">
        <color theme="8" tint="0.39994506668294322"/>
      </right>
      <top/>
      <bottom/>
      <diagonal/>
    </border>
    <border>
      <left/>
      <right style="medium">
        <color theme="8" tint="0.39994506668294322"/>
      </right>
      <top/>
      <bottom style="medium">
        <color theme="8" tint="0.39994506668294322"/>
      </bottom>
      <diagonal/>
    </border>
    <border>
      <left/>
      <right style="medium">
        <color theme="8" tint="0.39994506668294322"/>
      </right>
      <top style="medium">
        <color theme="8" tint="0.39991454817346722"/>
      </top>
      <bottom/>
      <diagonal/>
    </border>
    <border>
      <left style="medium">
        <color theme="7"/>
      </left>
      <right/>
      <top/>
      <bottom/>
      <diagonal/>
    </border>
    <border>
      <left/>
      <right style="medium">
        <color theme="7"/>
      </right>
      <top/>
      <bottom/>
      <diagonal/>
    </border>
    <border>
      <left style="medium">
        <color theme="0"/>
      </left>
      <right style="medium">
        <color theme="0"/>
      </right>
      <top style="thin">
        <color theme="8" tint="0.79998168889431442"/>
      </top>
      <bottom/>
      <diagonal/>
    </border>
    <border>
      <left style="medium">
        <color theme="0"/>
      </left>
      <right style="medium">
        <color theme="0"/>
      </right>
      <top/>
      <bottom style="thin">
        <color theme="8" tint="0.79998168889431442"/>
      </bottom>
      <diagonal/>
    </border>
    <border>
      <left style="medium">
        <color theme="8" tint="0.39991454817346722"/>
      </left>
      <right style="medium">
        <color theme="8" tint="0.39991454817346722"/>
      </right>
      <top style="medium">
        <color theme="8" tint="0.39991454817346722"/>
      </top>
      <bottom/>
      <diagonal/>
    </border>
    <border>
      <left style="medium">
        <color theme="8" tint="0.39991454817346722"/>
      </left>
      <right style="medium">
        <color theme="8" tint="0.39991454817346722"/>
      </right>
      <top/>
      <bottom/>
      <diagonal/>
    </border>
    <border>
      <left style="medium">
        <color theme="8" tint="0.39991454817346722"/>
      </left>
      <right style="medium">
        <color theme="8" tint="0.39991454817346722"/>
      </right>
      <top/>
      <bottom style="medium">
        <color theme="8" tint="0.39991454817346722"/>
      </bottom>
      <diagonal/>
    </border>
  </borders>
  <cellStyleXfs count="3">
    <xf numFmtId="0" fontId="0" fillId="0" borderId="0"/>
    <xf numFmtId="43" fontId="1" fillId="0" borderId="0" applyFont="0" applyFill="0" applyBorder="0" applyAlignment="0" applyProtection="0"/>
    <xf numFmtId="0" fontId="13" fillId="0" borderId="0" applyNumberFormat="0" applyFill="0" applyBorder="0" applyAlignment="0" applyProtection="0"/>
  </cellStyleXfs>
  <cellXfs count="120">
    <xf numFmtId="0" fontId="0" fillId="0" borderId="0" xfId="0"/>
    <xf numFmtId="0" fontId="0" fillId="0" borderId="0" xfId="0" applyNumberFormat="1"/>
    <xf numFmtId="0" fontId="0" fillId="0" borderId="0" xfId="0" applyAlignment="1">
      <alignment horizontal="left"/>
    </xf>
    <xf numFmtId="0" fontId="0" fillId="0" borderId="0" xfId="0" pivotButton="1"/>
    <xf numFmtId="14" fontId="0" fillId="0" borderId="0" xfId="0" applyNumberFormat="1"/>
    <xf numFmtId="0" fontId="0" fillId="0" borderId="0" xfId="0" applyAlignment="1">
      <alignment horizontal="left" indent="1"/>
    </xf>
    <xf numFmtId="164" fontId="0" fillId="0" borderId="0" xfId="0" applyNumberFormat="1"/>
    <xf numFmtId="0" fontId="0" fillId="0" borderId="0" xfId="0" applyAlignment="1">
      <alignment wrapText="1"/>
    </xf>
    <xf numFmtId="10" fontId="0" fillId="0" borderId="0" xfId="0" applyNumberFormat="1"/>
    <xf numFmtId="14" fontId="0" fillId="0" borderId="0" xfId="0" applyNumberFormat="1" applyAlignment="1">
      <alignment horizontal="left" indent="2"/>
    </xf>
    <xf numFmtId="1" fontId="0" fillId="0" borderId="0" xfId="0" applyNumberFormat="1"/>
    <xf numFmtId="0" fontId="0" fillId="0" borderId="0" xfId="0" applyBorder="1"/>
    <xf numFmtId="0" fontId="3" fillId="0" borderId="0" xfId="0" applyFont="1"/>
    <xf numFmtId="0" fontId="4" fillId="0" borderId="0" xfId="0" applyFont="1"/>
    <xf numFmtId="14" fontId="4" fillId="0" borderId="0" xfId="0" applyNumberFormat="1" applyFont="1"/>
    <xf numFmtId="14" fontId="4" fillId="0" borderId="0" xfId="0" applyNumberFormat="1" applyFont="1" applyAlignment="1">
      <alignment wrapText="1"/>
    </xf>
    <xf numFmtId="0" fontId="5" fillId="0" borderId="0" xfId="0" quotePrefix="1" applyFont="1" applyAlignment="1">
      <alignment textRotation="90"/>
    </xf>
    <xf numFmtId="0" fontId="4" fillId="0" borderId="0" xfId="0" applyFont="1" applyAlignment="1">
      <alignment wrapText="1"/>
    </xf>
    <xf numFmtId="1" fontId="6" fillId="0" borderId="0" xfId="0" applyNumberFormat="1" applyFont="1" applyAlignment="1">
      <alignment horizontal="left"/>
    </xf>
    <xf numFmtId="1" fontId="6" fillId="0" borderId="0" xfId="0" applyNumberFormat="1" applyFont="1"/>
    <xf numFmtId="1" fontId="6" fillId="0" borderId="0" xfId="0" applyNumberFormat="1" applyFont="1" applyBorder="1"/>
    <xf numFmtId="0" fontId="6" fillId="0" borderId="0" xfId="0" applyFont="1" applyFill="1"/>
    <xf numFmtId="164" fontId="6" fillId="0" borderId="0" xfId="1" applyNumberFormat="1" applyFont="1" applyFill="1" applyAlignment="1">
      <alignment horizontal="left"/>
    </xf>
    <xf numFmtId="1" fontId="6" fillId="0" borderId="0" xfId="0" applyNumberFormat="1" applyFont="1" applyBorder="1" applyAlignment="1">
      <alignment horizontal="left" vertical="center"/>
    </xf>
    <xf numFmtId="1" fontId="7" fillId="0" borderId="0" xfId="0" applyNumberFormat="1" applyFont="1" applyBorder="1" applyAlignment="1">
      <alignment horizontal="left" vertical="center"/>
    </xf>
    <xf numFmtId="0" fontId="0" fillId="4" borderId="0" xfId="0" applyFill="1" applyAlignment="1">
      <alignment horizontal="left"/>
    </xf>
    <xf numFmtId="0" fontId="0" fillId="4" borderId="0" xfId="0" applyNumberFormat="1" applyFill="1"/>
    <xf numFmtId="0" fontId="0" fillId="4" borderId="0" xfId="0" applyFill="1" applyAlignment="1">
      <alignment horizontal="left" indent="1"/>
    </xf>
    <xf numFmtId="165" fontId="0" fillId="0" borderId="0" xfId="0" applyNumberFormat="1"/>
    <xf numFmtId="166" fontId="0" fillId="4" borderId="0" xfId="0" applyNumberFormat="1" applyFill="1"/>
    <xf numFmtId="166" fontId="0" fillId="0" borderId="0" xfId="0" applyNumberFormat="1"/>
    <xf numFmtId="0" fontId="4" fillId="5" borderId="0" xfId="0" applyFont="1" applyFill="1" applyAlignment="1">
      <alignment wrapText="1"/>
    </xf>
    <xf numFmtId="166" fontId="4" fillId="5" borderId="0" xfId="0" applyNumberFormat="1" applyFont="1" applyFill="1" applyAlignment="1">
      <alignment wrapText="1"/>
    </xf>
    <xf numFmtId="167" fontId="0" fillId="0" borderId="0" xfId="0" pivotButton="1" applyNumberFormat="1"/>
    <xf numFmtId="167" fontId="0" fillId="0" borderId="0" xfId="0" applyNumberFormat="1"/>
    <xf numFmtId="0" fontId="8" fillId="3" borderId="5" xfId="0" applyFont="1" applyFill="1" applyBorder="1" applyAlignment="1">
      <alignment horizontal="center" vertical="center" textRotation="90"/>
    </xf>
    <xf numFmtId="0" fontId="8" fillId="3" borderId="6" xfId="0" applyFont="1" applyFill="1" applyBorder="1" applyAlignment="1">
      <alignment horizontal="center" vertical="center" textRotation="90"/>
    </xf>
    <xf numFmtId="0" fontId="8" fillId="3" borderId="7" xfId="0" applyFont="1" applyFill="1" applyBorder="1" applyAlignment="1">
      <alignment horizontal="center" vertical="center" textRotation="90"/>
    </xf>
    <xf numFmtId="167" fontId="0" fillId="0" borderId="0" xfId="0" applyNumberFormat="1" applyAlignment="1">
      <alignment horizontal="left"/>
    </xf>
    <xf numFmtId="167" fontId="0" fillId="0" borderId="0" xfId="0" applyNumberFormat="1" applyAlignment="1">
      <alignment horizontal="left" indent="1"/>
    </xf>
    <xf numFmtId="0" fontId="0" fillId="0" borderId="0" xfId="0" applyFill="1"/>
    <xf numFmtId="1" fontId="0" fillId="0" borderId="0" xfId="0" applyNumberFormat="1" applyFill="1"/>
    <xf numFmtId="0" fontId="16" fillId="0" borderId="0" xfId="2" quotePrefix="1" applyFont="1" applyBorder="1" applyAlignment="1"/>
    <xf numFmtId="0" fontId="15" fillId="0" borderId="0" xfId="2" quotePrefix="1" applyFont="1" applyBorder="1" applyAlignment="1">
      <alignment vertical="top"/>
    </xf>
    <xf numFmtId="1" fontId="9" fillId="4" borderId="16" xfId="0" applyNumberFormat="1" applyFont="1" applyFill="1" applyBorder="1"/>
    <xf numFmtId="10" fontId="10" fillId="5" borderId="18" xfId="0" applyNumberFormat="1" applyFont="1" applyFill="1" applyBorder="1"/>
    <xf numFmtId="1" fontId="10" fillId="5" borderId="19" xfId="0" applyNumberFormat="1" applyFont="1" applyFill="1" applyBorder="1"/>
    <xf numFmtId="165" fontId="9" fillId="4" borderId="12" xfId="0" applyNumberFormat="1" applyFont="1" applyFill="1" applyBorder="1"/>
    <xf numFmtId="10" fontId="9" fillId="4" borderId="13" xfId="0" applyNumberFormat="1" applyFont="1" applyFill="1" applyBorder="1"/>
    <xf numFmtId="1" fontId="9" fillId="4" borderId="14" xfId="0" applyNumberFormat="1" applyFont="1" applyFill="1" applyBorder="1"/>
    <xf numFmtId="165" fontId="9" fillId="4" borderId="15" xfId="0" applyNumberFormat="1" applyFont="1" applyFill="1" applyBorder="1"/>
    <xf numFmtId="165" fontId="10" fillId="5" borderId="17" xfId="0" applyNumberFormat="1" applyFont="1" applyFill="1" applyBorder="1"/>
    <xf numFmtId="0" fontId="4" fillId="5" borderId="11" xfId="0" applyFont="1" applyFill="1" applyBorder="1"/>
    <xf numFmtId="0" fontId="10" fillId="5" borderId="11" xfId="0" applyFont="1" applyFill="1" applyBorder="1" applyAlignment="1">
      <alignment horizontal="left"/>
    </xf>
    <xf numFmtId="165" fontId="4" fillId="5" borderId="20" xfId="0" applyNumberFormat="1" applyFont="1" applyFill="1" applyBorder="1" applyAlignment="1">
      <alignment horizontal="center"/>
    </xf>
    <xf numFmtId="0" fontId="4" fillId="5" borderId="21" xfId="0" applyFont="1" applyFill="1" applyBorder="1" applyAlignment="1">
      <alignment horizontal="center"/>
    </xf>
    <xf numFmtId="1" fontId="4" fillId="5" borderId="22" xfId="0" applyNumberFormat="1" applyFont="1" applyFill="1" applyBorder="1"/>
    <xf numFmtId="0" fontId="0" fillId="5" borderId="12" xfId="0" applyFill="1" applyBorder="1"/>
    <xf numFmtId="0" fontId="0" fillId="4" borderId="15" xfId="0" applyFill="1" applyBorder="1" applyAlignment="1">
      <alignment horizontal="left"/>
    </xf>
    <xf numFmtId="0" fontId="15" fillId="0" borderId="8" xfId="2" applyFont="1" applyFill="1" applyBorder="1" applyAlignment="1">
      <alignment horizontal="center" vertical="center"/>
    </xf>
    <xf numFmtId="0" fontId="4" fillId="0" borderId="0" xfId="0" applyFont="1" applyAlignment="1">
      <alignment horizontal="center" vertical="center"/>
    </xf>
    <xf numFmtId="14" fontId="4" fillId="0" borderId="0" xfId="0" applyNumberFormat="1" applyFont="1" applyAlignment="1">
      <alignment horizontal="center" vertical="center" wrapText="1"/>
    </xf>
    <xf numFmtId="14" fontId="6" fillId="0" borderId="0" xfId="0" applyNumberFormat="1" applyFont="1" applyFill="1" applyAlignment="1">
      <alignment horizontal="left"/>
    </xf>
    <xf numFmtId="14" fontId="14" fillId="0" borderId="0" xfId="1" applyNumberFormat="1" applyFont="1" applyFill="1" applyAlignment="1">
      <alignment horizontal="right" vertical="center"/>
    </xf>
    <xf numFmtId="1" fontId="7" fillId="0" borderId="0" xfId="0" applyNumberFormat="1" applyFont="1" applyFill="1" applyBorder="1" applyAlignment="1">
      <alignment horizontal="left" vertical="center"/>
    </xf>
    <xf numFmtId="1" fontId="6" fillId="0" borderId="0" xfId="0" applyNumberFormat="1" applyFont="1" applyFill="1" applyBorder="1"/>
    <xf numFmtId="0" fontId="2" fillId="3" borderId="3" xfId="0" applyFont="1" applyFill="1" applyBorder="1" applyAlignment="1">
      <alignment horizontal="centerContinuous" vertical="center"/>
    </xf>
    <xf numFmtId="0" fontId="2" fillId="3" borderId="4" xfId="0" applyFont="1" applyFill="1" applyBorder="1" applyAlignment="1">
      <alignment horizontal="centerContinuous" vertical="center"/>
    </xf>
    <xf numFmtId="14" fontId="17" fillId="0" borderId="0" xfId="0" applyNumberFormat="1" applyFont="1" applyAlignment="1">
      <alignment horizontal="center" vertical="center" wrapText="1"/>
    </xf>
    <xf numFmtId="0" fontId="4" fillId="0" borderId="26" xfId="0" applyFont="1" applyBorder="1"/>
    <xf numFmtId="0" fontId="4" fillId="0" borderId="0" xfId="0" applyFont="1" applyBorder="1"/>
    <xf numFmtId="0" fontId="4" fillId="0" borderId="27" xfId="0" applyFont="1" applyBorder="1"/>
    <xf numFmtId="0" fontId="2" fillId="3" borderId="29" xfId="0" applyFont="1" applyFill="1" applyBorder="1" applyAlignment="1">
      <alignment wrapText="1"/>
    </xf>
    <xf numFmtId="0" fontId="2" fillId="3" borderId="2" xfId="0" applyFont="1" applyFill="1" applyBorder="1" applyAlignment="1">
      <alignment horizontal="centerContinuous" vertical="center" wrapText="1"/>
    </xf>
    <xf numFmtId="0" fontId="2" fillId="3" borderId="4" xfId="0" applyFont="1" applyFill="1" applyBorder="1" applyAlignment="1">
      <alignment horizontal="centerContinuous" vertical="center" wrapText="1"/>
    </xf>
    <xf numFmtId="168" fontId="6" fillId="0" borderId="0" xfId="0" applyNumberFormat="1" applyFont="1" applyFill="1" applyAlignment="1">
      <alignment horizontal="left"/>
    </xf>
    <xf numFmtId="168" fontId="0" fillId="0" borderId="0" xfId="0" applyNumberFormat="1"/>
    <xf numFmtId="0" fontId="0" fillId="0" borderId="0" xfId="0" applyAlignment="1">
      <alignment horizontal="center" vertical="center" wrapText="1"/>
    </xf>
    <xf numFmtId="168" fontId="0" fillId="0" borderId="0" xfId="0" applyNumberFormat="1" applyAlignment="1">
      <alignment horizontal="center" vertical="center" wrapText="1"/>
    </xf>
    <xf numFmtId="14" fontId="0" fillId="0" borderId="0" xfId="0" applyNumberFormat="1" applyAlignment="1">
      <alignment horizontal="center" vertical="center" wrapText="1"/>
    </xf>
    <xf numFmtId="0" fontId="8" fillId="3" borderId="28" xfId="0" applyFont="1" applyFill="1" applyBorder="1" applyAlignment="1">
      <alignment horizontal="center" vertical="center" textRotation="90"/>
    </xf>
    <xf numFmtId="0" fontId="8" fillId="3" borderId="28" xfId="0" quotePrefix="1" applyFont="1" applyFill="1" applyBorder="1" applyAlignment="1">
      <alignment horizontal="center" vertical="center" textRotation="90"/>
    </xf>
    <xf numFmtId="1" fontId="11" fillId="2" borderId="1" xfId="0" applyNumberFormat="1" applyFont="1" applyFill="1" applyBorder="1" applyAlignment="1">
      <alignment horizontal="left" vertical="top" textRotation="90" wrapText="1"/>
    </xf>
    <xf numFmtId="10" fontId="9" fillId="4" borderId="0" xfId="0" applyNumberFormat="1" applyFont="1" applyFill="1" applyBorder="1"/>
    <xf numFmtId="0" fontId="9" fillId="4" borderId="30" xfId="0" applyFont="1" applyFill="1" applyBorder="1" applyAlignment="1">
      <alignment horizontal="left"/>
    </xf>
    <xf numFmtId="0" fontId="9" fillId="4" borderId="31" xfId="0" applyFont="1" applyFill="1" applyBorder="1" applyAlignment="1">
      <alignment horizontal="left"/>
    </xf>
    <xf numFmtId="0" fontId="9" fillId="4" borderId="32" xfId="0" applyFont="1" applyFill="1" applyBorder="1" applyAlignment="1">
      <alignment horizontal="left"/>
    </xf>
    <xf numFmtId="1" fontId="0" fillId="0" borderId="0" xfId="0" applyNumberFormat="1" applyFont="1" applyFill="1" applyBorder="1" applyAlignment="1" applyProtection="1">
      <alignment horizontal="left"/>
      <protection hidden="1"/>
    </xf>
    <xf numFmtId="1" fontId="12" fillId="0" borderId="0" xfId="0" applyNumberFormat="1" applyFont="1" applyFill="1" applyBorder="1" applyAlignment="1" applyProtection="1">
      <alignment horizontal="left" vertical="center"/>
      <protection hidden="1"/>
    </xf>
    <xf numFmtId="1" fontId="0" fillId="0" borderId="0" xfId="0" applyNumberFormat="1" applyFont="1" applyBorder="1" applyProtection="1">
      <protection hidden="1"/>
    </xf>
    <xf numFmtId="1" fontId="0" fillId="0" borderId="0" xfId="0" applyNumberFormat="1" applyFont="1" applyBorder="1" applyAlignment="1" applyProtection="1">
      <alignment horizontal="left"/>
      <protection hidden="1"/>
    </xf>
    <xf numFmtId="1" fontId="12" fillId="0" borderId="0" xfId="0" applyNumberFormat="1" applyFont="1" applyBorder="1" applyAlignment="1" applyProtection="1">
      <alignment horizontal="left" vertical="center"/>
      <protection hidden="1"/>
    </xf>
    <xf numFmtId="0" fontId="20" fillId="0" borderId="0" xfId="2" quotePrefix="1" applyFont="1" applyFill="1" applyAlignment="1">
      <alignment vertical="center"/>
    </xf>
    <xf numFmtId="0" fontId="21" fillId="0" borderId="0" xfId="2" applyFont="1" applyFill="1" applyBorder="1" applyAlignment="1">
      <alignment vertical="center"/>
    </xf>
    <xf numFmtId="0" fontId="0" fillId="7" borderId="12" xfId="0" applyFill="1" applyBorder="1"/>
    <xf numFmtId="0" fontId="0" fillId="7" borderId="13" xfId="0" applyFill="1" applyBorder="1"/>
    <xf numFmtId="0" fontId="0" fillId="7" borderId="25" xfId="0" applyFill="1" applyBorder="1"/>
    <xf numFmtId="0" fontId="0" fillId="7" borderId="9" xfId="0" applyFill="1" applyBorder="1"/>
    <xf numFmtId="0" fontId="0" fillId="7" borderId="14" xfId="0" applyFill="1" applyBorder="1"/>
    <xf numFmtId="0" fontId="0" fillId="7" borderId="15" xfId="0" applyFill="1" applyBorder="1"/>
    <xf numFmtId="0" fontId="0" fillId="7" borderId="0" xfId="0" applyFill="1" applyBorder="1"/>
    <xf numFmtId="0" fontId="0" fillId="7" borderId="23" xfId="0" applyFill="1" applyBorder="1"/>
    <xf numFmtId="0" fontId="0" fillId="7" borderId="16" xfId="0" applyFill="1" applyBorder="1"/>
    <xf numFmtId="0" fontId="0" fillId="7" borderId="17" xfId="0" applyFill="1" applyBorder="1"/>
    <xf numFmtId="0" fontId="0" fillId="7" borderId="18" xfId="0" applyFill="1" applyBorder="1"/>
    <xf numFmtId="0" fontId="0" fillId="7" borderId="24" xfId="0" applyFill="1" applyBorder="1"/>
    <xf numFmtId="0" fontId="0" fillId="7" borderId="10" xfId="0" applyFill="1" applyBorder="1"/>
    <xf numFmtId="0" fontId="0" fillId="7" borderId="19" xfId="0" applyFill="1" applyBorder="1"/>
    <xf numFmtId="0" fontId="22" fillId="0" borderId="0" xfId="0" applyFont="1" applyAlignment="1">
      <alignment vertical="center" wrapText="1"/>
    </xf>
    <xf numFmtId="0" fontId="23" fillId="0" borderId="0" xfId="2" quotePrefix="1" applyFont="1" applyBorder="1" applyAlignment="1">
      <alignment vertical="center"/>
    </xf>
    <xf numFmtId="0" fontId="24" fillId="0" borderId="0" xfId="0" applyFont="1" applyAlignment="1">
      <alignment horizontal="centerContinuous" vertical="center" wrapText="1"/>
    </xf>
    <xf numFmtId="0" fontId="25" fillId="0" borderId="0" xfId="0" applyFont="1" applyAlignment="1">
      <alignment horizontal="centerContinuous" vertical="center" wrapText="1"/>
    </xf>
    <xf numFmtId="0" fontId="0" fillId="0" borderId="0" xfId="0" applyAlignment="1">
      <alignment horizontal="centerContinuous" vertical="top" wrapText="1"/>
    </xf>
    <xf numFmtId="0" fontId="25" fillId="0" borderId="0" xfId="0" applyFont="1" applyAlignment="1">
      <alignment horizontal="centerContinuous"/>
    </xf>
    <xf numFmtId="0" fontId="19" fillId="0" borderId="0" xfId="2" applyFont="1" applyAlignment="1">
      <alignment horizontal="center" vertical="center"/>
    </xf>
    <xf numFmtId="0" fontId="0" fillId="6" borderId="0" xfId="0" applyFill="1" applyBorder="1" applyAlignment="1">
      <alignment horizontal="center"/>
    </xf>
    <xf numFmtId="0" fontId="15" fillId="0" borderId="8" xfId="2" applyFont="1" applyFill="1" applyBorder="1" applyAlignment="1">
      <alignment horizontal="center" vertical="center"/>
    </xf>
    <xf numFmtId="0" fontId="21" fillId="0" borderId="0" xfId="2" applyFont="1" applyFill="1" applyBorder="1" applyAlignment="1">
      <alignment horizontal="left" vertical="top"/>
    </xf>
    <xf numFmtId="0" fontId="0" fillId="0" borderId="0" xfId="0" applyAlignment="1">
      <alignment horizontal="centerContinuous"/>
    </xf>
    <xf numFmtId="0" fontId="25" fillId="0" borderId="0" xfId="0" applyFont="1" applyAlignment="1">
      <alignment horizontal="centerContinuous" vertical="top" wrapText="1"/>
    </xf>
  </cellXfs>
  <cellStyles count="3">
    <cellStyle name="Comma" xfId="1" builtinId="3"/>
    <cellStyle name="Hyperlink" xfId="2" builtinId="8"/>
    <cellStyle name="Normal" xfId="0" builtinId="0"/>
  </cellStyles>
  <dxfs count="129">
    <dxf>
      <numFmt numFmtId="167" formatCode="\-yy"/>
    </dxf>
    <dxf>
      <numFmt numFmtId="167" formatCode="\-yy"/>
    </dxf>
    <dxf>
      <numFmt numFmtId="167" formatCode="\-yy"/>
    </dxf>
    <dxf>
      <numFmt numFmtId="166" formatCode="&quot;$&quot;&quot; &quot;#.##,,&quot; MM&quot;"/>
    </dxf>
    <dxf>
      <numFmt numFmtId="166" formatCode="&quot;$&quot;&quot; &quot;#.##,,&quot; MM&quot;"/>
    </dxf>
    <dxf>
      <numFmt numFmtId="14" formatCode="0.00%"/>
    </dxf>
    <dxf>
      <numFmt numFmtId="164" formatCode="&quot;$&quot;#,##0.00"/>
    </dxf>
    <dxf>
      <numFmt numFmtId="164" formatCode="&quot;$&quot;#,##0.00"/>
    </dxf>
    <dxf>
      <numFmt numFmtId="165" formatCode="&quot;$&quot;&quot; &quot;#.##,,&quot;M&quot;"/>
    </dxf>
    <dxf>
      <numFmt numFmtId="164" formatCode="&quot;$&quot;#,##0.00"/>
    </dxf>
    <dxf>
      <numFmt numFmtId="164" formatCode="&quot;$&quot;#,##0.00"/>
    </dxf>
    <dxf>
      <numFmt numFmtId="166" formatCode="&quot;$&quot;&quot; &quot;#.##,,&quot; MM&quot;"/>
    </dxf>
    <dxf>
      <numFmt numFmtId="166" formatCode="&quot;$&quot;&quot; &quot;#.##,,&quot; MM&quot;"/>
    </dxf>
    <dxf>
      <numFmt numFmtId="165" formatCode="&quot;$&quot;&quot; &quot;#.##,,&quot;M&quot;"/>
    </dxf>
    <dxf>
      <numFmt numFmtId="165" formatCode="&quot;$&quot;&quot; &quot;#.##,,&quot;M&quot;"/>
    </dxf>
    <dxf>
      <numFmt numFmtId="14" formatCode="0.00%"/>
    </dxf>
    <dxf>
      <numFmt numFmtId="164" formatCode="&quot;$&quot;#,##0.00"/>
    </dxf>
    <dxf>
      <numFmt numFmtId="164" formatCode="&quot;$&quot;#,##0.00"/>
    </dxf>
    <dxf>
      <numFmt numFmtId="166" formatCode="&quot;$&quot;&quot; &quot;#.##,,&quot; MM&quot;"/>
    </dxf>
    <dxf>
      <numFmt numFmtId="166" formatCode="&quot;$&quot;&quot; &quot;#.##,,&quot; MM&quot;"/>
    </dxf>
    <dxf>
      <font>
        <b val="0"/>
        <i val="0"/>
        <strike val="0"/>
        <condense val="0"/>
        <extend val="0"/>
        <outline val="0"/>
        <shadow val="0"/>
        <u val="none"/>
        <vertAlign val="baseline"/>
        <sz val="11"/>
        <color theme="1"/>
        <name val="Calibri"/>
        <family val="2"/>
        <scheme val="minor"/>
      </font>
      <numFmt numFmtId="1" formatCode="0"/>
      <protection locked="1" hidden="1"/>
    </dxf>
    <dxf>
      <font>
        <b/>
        <i val="0"/>
        <strike val="0"/>
        <condense val="0"/>
        <extend val="0"/>
        <outline val="0"/>
        <shadow val="0"/>
        <u val="none"/>
        <vertAlign val="baseline"/>
        <sz val="11"/>
        <color theme="1"/>
        <name val="Calibri"/>
        <family val="2"/>
        <scheme val="none"/>
      </font>
      <numFmt numFmtId="1" formatCode="0"/>
      <alignment horizontal="left" vertical="center" textRotation="0" wrapText="0" indent="0" justifyLastLine="0" shrinkToFit="0" readingOrder="0"/>
      <protection locked="1" hidden="1"/>
    </dxf>
    <dxf>
      <font>
        <b val="0"/>
        <i val="0"/>
        <strike val="0"/>
        <condense val="0"/>
        <extend val="0"/>
        <outline val="0"/>
        <shadow val="0"/>
        <u val="none"/>
        <vertAlign val="baseline"/>
        <sz val="11"/>
        <color theme="1"/>
        <name val="Calibri"/>
        <family val="2"/>
        <scheme val="minor"/>
      </font>
      <numFmt numFmtId="1" formatCode="0"/>
      <alignment horizontal="left" vertical="bottom" textRotation="0" wrapText="0" indent="0" justifyLastLine="0" shrinkToFit="0" readingOrder="0"/>
      <protection locked="1" hidden="1"/>
    </dxf>
    <dxf>
      <numFmt numFmtId="19" formatCode="m/d/yyyy"/>
    </dxf>
    <dxf>
      <numFmt numFmtId="19" formatCode="m/d/yyyy"/>
    </dxf>
    <dxf>
      <numFmt numFmtId="168" formatCode="&quot;$&quot;#,##0"/>
    </dxf>
    <dxf>
      <fill>
        <gradientFill degree="90">
          <stop position="0">
            <color theme="0"/>
          </stop>
          <stop position="1">
            <color theme="5" tint="-0.49803155613879818"/>
          </stop>
        </gradientFill>
      </fill>
    </dxf>
    <dxf>
      <border>
        <top style="thin">
          <color theme="8" tint="-0.24994659260841701"/>
        </top>
        <bottom style="thin">
          <color theme="8" tint="-0.24994659260841701"/>
        </bottom>
        <vertical/>
        <horizontal/>
      </border>
    </dxf>
    <dxf>
      <fill>
        <patternFill>
          <bgColor rgb="FF92D050"/>
        </patternFill>
      </fill>
    </dxf>
    <dxf>
      <border>
        <left style="thin">
          <color theme="8" tint="-0.499984740745262"/>
        </left>
        <right style="thin">
          <color theme="8" tint="-0.499984740745262"/>
        </right>
        <vertical/>
        <horizontal/>
      </border>
    </dxf>
    <dxf>
      <fill>
        <gradientFill degree="90">
          <stop position="0">
            <color theme="0"/>
          </stop>
          <stop position="1">
            <color theme="4" tint="-0.25098422193060094"/>
          </stop>
        </gradientFill>
      </fill>
    </dxf>
    <dxf>
      <fill>
        <patternFill patternType="none">
          <bgColor auto="1"/>
        </patternFill>
      </fill>
    </dxf>
    <dxf>
      <fill>
        <gradientFill degree="90">
          <stop position="0">
            <color theme="0"/>
          </stop>
          <stop position="1">
            <color theme="9" tint="-0.49803155613879818"/>
          </stop>
        </gradientFill>
      </fill>
    </dxf>
    <dxf>
      <fill>
        <patternFill patternType="none">
          <bgColor auto="1"/>
        </patternFill>
      </fill>
    </dxf>
    <dxf>
      <fill>
        <patternFill>
          <bgColor theme="4" tint="-0.249977111117893"/>
        </patternFill>
      </fill>
    </dxf>
    <dxf>
      <fill>
        <patternFill>
          <bgColor theme="4" tint="-0.249977111117893"/>
        </patternFill>
      </fill>
    </dxf>
    <dxf>
      <numFmt numFmtId="166" formatCode="&quot;$&quot;&quot; &quot;#.##,,&quot; MM&quot;"/>
    </dxf>
    <dxf>
      <numFmt numFmtId="166" formatCode="&quot;$&quot;&quot; &quot;#.##,,&quot; MM&quot;"/>
    </dxf>
    <dxf>
      <alignment wrapText="1"/>
    </dxf>
    <dxf>
      <alignment wrapText="1"/>
    </dxf>
    <dxf>
      <font>
        <color theme="0"/>
      </font>
    </dxf>
    <dxf>
      <font>
        <color theme="0"/>
      </font>
    </dxf>
    <dxf>
      <fill>
        <patternFill>
          <bgColor theme="8" tint="-0.249977111117893"/>
        </patternFill>
      </fill>
    </dxf>
    <dxf>
      <fill>
        <patternFill>
          <bgColor theme="8" tint="-0.249977111117893"/>
        </patternFill>
      </fill>
    </dxf>
    <dxf>
      <fill>
        <patternFill patternType="solid">
          <bgColor theme="8" tint="0.39997558519241921"/>
        </patternFill>
      </fill>
    </dxf>
    <dxf>
      <border>
        <left style="medium">
          <color theme="8" tint="0.39991454817346722"/>
        </left>
        <right style="medium">
          <color theme="8" tint="0.39991454817346722"/>
        </right>
        <top style="medium">
          <color theme="8" tint="0.39991454817346722"/>
        </top>
        <bottom style="medium">
          <color theme="8" tint="0.39991454817346722"/>
        </bottom>
      </border>
    </dxf>
    <dxf>
      <border>
        <left style="medium">
          <color theme="8" tint="0.39991454817346722"/>
        </left>
        <right style="medium">
          <color theme="8" tint="0.39991454817346722"/>
        </right>
        <top style="medium">
          <color theme="8" tint="0.39991454817346722"/>
        </top>
        <bottom style="medium">
          <color theme="8" tint="0.39991454817346722"/>
        </bottom>
      </border>
    </dxf>
    <dxf>
      <border>
        <left style="medium">
          <color theme="8" tint="0.39991454817346722"/>
        </left>
        <right style="medium">
          <color theme="8" tint="0.39991454817346722"/>
        </right>
        <top style="medium">
          <color theme="8" tint="0.39991454817346722"/>
        </top>
        <bottom style="medium">
          <color theme="8" tint="0.39991454817346722"/>
        </bottom>
      </border>
    </dxf>
    <dxf>
      <border>
        <left style="medium">
          <color theme="8" tint="0.39991454817346722"/>
        </left>
        <right style="medium">
          <color theme="8" tint="0.39991454817346722"/>
        </right>
        <top style="medium">
          <color theme="8" tint="0.39991454817346722"/>
        </top>
        <bottom style="medium">
          <color theme="8" tint="0.39991454817346722"/>
        </bottom>
      </border>
    </dxf>
    <dxf>
      <border>
        <left style="medium">
          <color theme="8" tint="0.39991454817346722"/>
        </left>
        <right style="medium">
          <color theme="8" tint="0.39991454817346722"/>
        </right>
        <top style="medium">
          <color theme="8" tint="0.39991454817346722"/>
        </top>
        <bottom style="medium">
          <color theme="8" tint="0.39991454817346722"/>
        </bottom>
      </border>
    </dxf>
    <dxf>
      <border>
        <left style="medium">
          <color theme="8" tint="0.39991454817346722"/>
        </left>
        <right style="medium">
          <color theme="8" tint="0.39991454817346722"/>
        </right>
        <top style="medium">
          <color theme="8" tint="0.39991454817346722"/>
        </top>
        <bottom style="medium">
          <color theme="8" tint="0.39991454817346722"/>
        </bottom>
      </border>
    </dxf>
    <dxf>
      <font>
        <sz val="12"/>
      </font>
    </dxf>
    <dxf>
      <font>
        <sz val="12"/>
      </font>
    </dxf>
    <dxf>
      <font>
        <sz val="12"/>
      </font>
    </dxf>
    <dxf>
      <font>
        <color theme="0"/>
      </font>
    </dxf>
    <dxf>
      <fill>
        <patternFill patternType="solid">
          <bgColor theme="4" tint="-0.249977111117893"/>
        </patternFill>
      </fill>
    </dxf>
    <dxf>
      <numFmt numFmtId="1" formatCode="0"/>
    </dxf>
    <dxf>
      <numFmt numFmtId="1" formatCode="0"/>
    </dxf>
    <dxf>
      <alignment horizontal="center"/>
    </dxf>
    <dxf>
      <font>
        <color theme="0"/>
      </font>
    </dxf>
    <dxf>
      <font>
        <color theme="0"/>
      </font>
    </dxf>
    <dxf>
      <font>
        <color theme="0"/>
      </font>
    </dxf>
    <dxf>
      <font>
        <color theme="0"/>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numFmt numFmtId="165" formatCode="&quot;$&quot;&quot; &quot;#.##,,&quot;M&quot;"/>
    </dxf>
    <dxf>
      <numFmt numFmtId="165" formatCode="&quot;$&quot;&quot; &quot;#.##,,&quot;M&quot;"/>
    </dxf>
    <dxf>
      <numFmt numFmtId="14" formatCode="0.00%"/>
    </dxf>
    <dxf>
      <numFmt numFmtId="164" formatCode="&quot;$&quot;#,##0.00"/>
    </dxf>
    <dxf>
      <numFmt numFmtId="164" formatCode="&quot;$&quot;#,##0.00"/>
    </dxf>
    <dxf>
      <fill>
        <patternFill>
          <bgColor theme="4" tint="-0.249977111117893"/>
        </patternFill>
      </fill>
    </dxf>
    <dxf>
      <fill>
        <patternFill>
          <bgColor theme="4" tint="-0.249977111117893"/>
        </patternFill>
      </fill>
    </dxf>
    <dxf>
      <fill>
        <patternFill>
          <bgColor theme="8" tint="0.39997558519241921"/>
        </patternFill>
      </fill>
    </dxf>
    <dxf>
      <fill>
        <patternFill>
          <bgColor theme="8" tint="0.39997558519241921"/>
        </patternFill>
      </fill>
    </dxf>
    <dxf>
      <fill>
        <patternFill patternType="solid">
          <bgColor theme="4" tint="0.79998168889431442"/>
        </patternFill>
      </fill>
    </dxf>
    <dxf>
      <fill>
        <patternFill patternType="solid">
          <bgColor theme="4" tint="-0.249977111117893"/>
        </patternFill>
      </fill>
    </dxf>
    <dxf>
      <border>
        <left style="medium">
          <color theme="8" tint="0.39991454817346722"/>
        </left>
        <right style="medium">
          <color theme="8" tint="0.39991454817346722"/>
        </right>
        <top style="medium">
          <color theme="8" tint="0.39991454817346722"/>
        </top>
        <bottom style="medium">
          <color theme="8" tint="0.39991454817346722"/>
        </bottom>
      </border>
    </dxf>
    <dxf>
      <border>
        <left style="medium">
          <color theme="8" tint="0.39991454817346722"/>
        </left>
        <right style="medium">
          <color theme="8" tint="0.39991454817346722"/>
        </right>
        <top style="medium">
          <color theme="8" tint="0.39991454817346722"/>
        </top>
        <bottom style="medium">
          <color theme="8" tint="0.39991454817346722"/>
        </bottom>
      </border>
    </dxf>
    <dxf>
      <border>
        <left style="medium">
          <color theme="8" tint="0.39991454817346722"/>
        </left>
        <right style="medium">
          <color theme="8" tint="0.39991454817346722"/>
        </right>
        <top style="medium">
          <color theme="8" tint="0.39991454817346722"/>
        </top>
        <bottom style="medium">
          <color theme="8" tint="0.39991454817346722"/>
        </bottom>
      </border>
    </dxf>
    <dxf>
      <border>
        <left style="medium">
          <color theme="8" tint="0.39991454817346722"/>
        </left>
        <right style="medium">
          <color theme="8" tint="0.39991454817346722"/>
        </right>
        <top style="medium">
          <color theme="8" tint="0.39991454817346722"/>
        </top>
        <bottom style="medium">
          <color theme="8" tint="0.39991454817346722"/>
        </bottom>
      </border>
    </dxf>
    <dxf>
      <border>
        <left style="medium">
          <color theme="8" tint="0.39991454817346722"/>
        </left>
        <right style="medium">
          <color theme="8" tint="0.39991454817346722"/>
        </right>
        <top style="medium">
          <color theme="8" tint="0.39991454817346722"/>
        </top>
        <bottom style="medium">
          <color theme="8" tint="0.39991454817346722"/>
        </bottom>
      </border>
    </dxf>
    <dxf>
      <font>
        <sz val="12"/>
      </font>
    </dxf>
    <dxf>
      <font>
        <sz val="12"/>
      </font>
    </dxf>
    <dxf>
      <font>
        <color theme="0"/>
      </font>
    </dxf>
    <dxf>
      <fill>
        <patternFill patternType="solid">
          <bgColor theme="4" tint="-0.249977111117893"/>
        </patternFill>
      </fill>
    </dxf>
    <dxf>
      <numFmt numFmtId="1" formatCode="0"/>
    </dxf>
    <dxf>
      <numFmt numFmtId="1" formatCode="0"/>
    </dxf>
    <dxf>
      <alignment horizontal="center"/>
    </dxf>
    <dxf>
      <font>
        <color theme="0"/>
      </font>
    </dxf>
    <dxf>
      <font>
        <color theme="0"/>
      </font>
    </dxf>
    <dxf>
      <font>
        <color theme="0"/>
      </font>
    </dxf>
    <dxf>
      <font>
        <color theme="0"/>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numFmt numFmtId="165" formatCode="&quot;$&quot;&quot; &quot;#.##,,&quot;M&quot;"/>
    </dxf>
    <dxf>
      <numFmt numFmtId="165" formatCode="&quot;$&quot;&quot; &quot;#.##,,&quot;M&quot;"/>
    </dxf>
    <dxf>
      <numFmt numFmtId="164" formatCode="&quot;$&quot;#,##0.00"/>
    </dxf>
    <dxf>
      <numFmt numFmtId="164" formatCode="&quot;$&quot;#,##0.00"/>
    </dxf>
    <dxf>
      <font>
        <b/>
        <i val="0"/>
        <color theme="8" tint="0.79998168889431442"/>
      </font>
      <fill>
        <patternFill>
          <bgColor theme="4" tint="-0.24994659260841701"/>
        </patternFill>
      </fill>
    </dxf>
    <dxf>
      <fill>
        <patternFill patternType="solid">
          <fgColor theme="4" tint="-0.499984740745262"/>
          <bgColor theme="4" tint="-0.499984740745262"/>
        </patternFill>
      </fill>
    </dxf>
    <dxf>
      <fill>
        <patternFill patternType="none">
          <bgColor auto="1"/>
        </patternFill>
      </fill>
    </dxf>
    <dxf>
      <font>
        <color theme="8" tint="-0.499984740745262"/>
      </font>
      <fill>
        <patternFill>
          <bgColor theme="8" tint="0.39994506668294322"/>
        </patternFill>
      </fill>
    </dxf>
    <dxf>
      <font>
        <color theme="8" tint="-0.499984740745262"/>
      </font>
      <fill>
        <patternFill>
          <bgColor theme="8" tint="0.59996337778862885"/>
        </patternFill>
      </fill>
    </dxf>
  </dxfs>
  <tableStyles count="3" defaultTableStyle="TableStyleMedium2" defaultPivotStyle="PivotStyleLight16">
    <tableStyle name="PivotTable Style 1" table="0" count="2" xr9:uid="{05022C22-6CA5-46A5-BEE4-D5B2BBD49375}">
      <tableStyleElement type="wholeTable" dxfId="128"/>
      <tableStyleElement type="firstColumnStripe" dxfId="127"/>
    </tableStyle>
    <tableStyle name="Slicer Style 1" pivot="0" table="0" count="1" xr9:uid="{B84DB830-2649-4FC2-B38D-4A10910F1ED6}">
      <tableStyleElement type="wholeTable" dxfId="126"/>
    </tableStyle>
    <tableStyle name="Slicer Style 2" pivot="0" table="0" count="9" xr9:uid="{280BDA34-1697-4F45-993D-102059B3C006}">
      <tableStyleElement type="wholeTable" dxfId="125"/>
      <tableStyleElement type="headerRow" dxfId="124"/>
    </tableStyle>
  </tableStyles>
  <colors>
    <mruColors>
      <color rgb="FFBF95DF"/>
      <color rgb="FFD3B5E9"/>
      <color rgb="FF9954CC"/>
      <color rgb="FF8A3CC4"/>
      <color rgb="FF760000"/>
      <color rgb="FFB4DE86"/>
      <color rgb="FF3C69BA"/>
      <color rgb="FF1300A2"/>
      <color rgb="FF7C9CD6"/>
      <color rgb="FFD0DBF0"/>
    </mruColors>
  </colors>
  <extLst>
    <ext xmlns:x14="http://schemas.microsoft.com/office/spreadsheetml/2009/9/main" uri="{46F421CA-312F-682f-3DD2-61675219B42D}">
      <x14:dxfs count="7">
        <dxf>
          <font>
            <b val="0"/>
            <i/>
            <color theme="0"/>
          </font>
          <fill>
            <patternFill patternType="none">
              <bgColor auto="1"/>
            </patternFill>
          </fill>
        </dxf>
        <dxf>
          <font>
            <b/>
            <i val="0"/>
            <color theme="4" tint="-0.499984740745262"/>
          </font>
          <fill>
            <patternFill>
              <bgColor theme="5" tint="0.39994506668294322"/>
            </patternFill>
          </fill>
          <border>
            <left/>
            <right/>
            <top/>
            <bottom/>
          </border>
        </dxf>
        <dxf>
          <font>
            <b/>
            <i val="0"/>
            <color theme="8" tint="-0.499984740745262"/>
          </font>
          <fill>
            <patternFill>
              <bgColor theme="5"/>
            </patternFill>
          </fill>
        </dxf>
        <dxf>
          <font>
            <b val="0"/>
            <i/>
            <color theme="8" tint="0.39991454817346722"/>
          </font>
        </dxf>
        <dxf>
          <font>
            <b/>
            <i val="0"/>
            <sz val="12"/>
            <color theme="4" tint="-0.499984740745262"/>
          </font>
          <fill>
            <patternFill>
              <bgColor theme="8" tint="0.39994506668294322"/>
            </patternFill>
          </fill>
        </dxf>
        <dxf>
          <font>
            <b val="0"/>
            <i/>
            <color theme="8" tint="0.39991454817346722"/>
          </font>
        </dxf>
        <dxf>
          <font>
            <color theme="0"/>
          </font>
          <border>
            <left style="thin">
              <color theme="8" tint="0.59996337778862885"/>
            </left>
            <right style="thin">
              <color theme="8" tint="0.59996337778862885"/>
            </right>
            <top style="thin">
              <color theme="8" tint="0.59996337778862885"/>
            </top>
            <bottom style="thin">
              <color theme="8" tint="0.59996337778862885"/>
            </bottom>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haredStrings" Target="sharedStrings.xml"/><Relationship Id="rId25"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customXml" Target="../customXml/item6.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23" Type="http://schemas.openxmlformats.org/officeDocument/2006/relationships/customXml" Target="../customXml/item5.xml"/><Relationship Id="rId10" Type="http://schemas.microsoft.com/office/2007/relationships/slicerCache" Target="slicerCaches/slicerCache5.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 Phillips_POC_SBIR_Analysis.xlsx]Yearly Chart_Pivot Table!Y_total_main_table</c:name>
    <c:fmtId val="2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BF95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9954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bg1"/>
          </a:solidFill>
          <a:ln w="25400">
            <a:solidFill>
              <a:srgbClr val="FF0000"/>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rgbClr val="BF95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9954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4">
              <a:lumMod val="40000"/>
              <a:lumOff val="60000"/>
            </a:schemeClr>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4"/>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2"/>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lumMod val="60000"/>
              <a:lumOff val="4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lumMod val="75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lumMod val="5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5">
              <a:lumMod val="60000"/>
              <a:lumOff val="4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5">
              <a:lumMod val="75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rgbClr val="BF95DF"/>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rgbClr val="9954CC"/>
          </a:solidFill>
          <a:ln w="12700" cap="flat">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7030A0"/>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4">
              <a:lumMod val="40000"/>
              <a:lumOff val="60000"/>
            </a:schemeClr>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4"/>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2"/>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lumMod val="60000"/>
              <a:lumOff val="4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lumMod val="75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lumMod val="5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5">
              <a:lumMod val="20000"/>
              <a:lumOff val="8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5">
              <a:lumMod val="60000"/>
              <a:lumOff val="4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5">
              <a:lumMod val="75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BF95DF"/>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rgbClr val="9954CC"/>
          </a:solidFill>
          <a:ln w="12700" cap="flat">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7030A0"/>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4">
              <a:lumMod val="40000"/>
              <a:lumOff val="60000"/>
            </a:schemeClr>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4"/>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2"/>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6">
              <a:lumMod val="60000"/>
              <a:lumOff val="4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6">
              <a:lumMod val="75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lumMod val="5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5">
              <a:lumMod val="20000"/>
              <a:lumOff val="8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5">
              <a:lumMod val="60000"/>
              <a:lumOff val="4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5">
              <a:lumMod val="75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rgbClr val="BF95DF"/>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rgbClr val="9954CC"/>
          </a:solidFill>
          <a:ln w="12700" cap="flat">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rgbClr val="7030A0"/>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4">
              <a:lumMod val="40000"/>
              <a:lumOff val="60000"/>
            </a:schemeClr>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4"/>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2"/>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6">
              <a:lumMod val="60000"/>
              <a:lumOff val="4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6">
              <a:lumMod val="75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lumMod val="5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5">
              <a:lumMod val="20000"/>
              <a:lumOff val="8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5">
              <a:lumMod val="60000"/>
              <a:lumOff val="4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5">
              <a:lumMod val="75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rgbClr val="BF95DF"/>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rgbClr val="9954CC"/>
          </a:solidFill>
          <a:ln w="12700" cap="flat">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rgbClr val="7030A0"/>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4">
              <a:lumMod val="40000"/>
              <a:lumOff val="60000"/>
            </a:schemeClr>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4"/>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2"/>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6">
              <a:lumMod val="60000"/>
              <a:lumOff val="4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6">
              <a:lumMod val="75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6">
              <a:lumMod val="5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5">
              <a:lumMod val="20000"/>
              <a:lumOff val="8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5">
              <a:lumMod val="60000"/>
              <a:lumOff val="4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5">
              <a:lumMod val="75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rgbClr val="BF95DF"/>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rgbClr val="9954CC"/>
          </a:solidFill>
          <a:ln w="12700" cap="flat">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rgbClr val="7030A0"/>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4">
              <a:lumMod val="40000"/>
              <a:lumOff val="60000"/>
            </a:schemeClr>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4"/>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2"/>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6">
              <a:lumMod val="60000"/>
              <a:lumOff val="4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6">
              <a:lumMod val="75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6">
              <a:lumMod val="5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5">
              <a:lumMod val="20000"/>
              <a:lumOff val="8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5">
              <a:lumMod val="60000"/>
              <a:lumOff val="4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5">
              <a:lumMod val="75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rgbClr val="BF95DF"/>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rgbClr val="9954CC"/>
          </a:solidFill>
          <a:ln w="12700" cap="flat">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rgbClr val="7030A0"/>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4">
              <a:lumMod val="40000"/>
              <a:lumOff val="60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4"/>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2"/>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6">
              <a:lumMod val="60000"/>
              <a:lumOff val="40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6">
              <a:lumMod val="75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6">
              <a:lumMod val="50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5">
              <a:lumMod val="20000"/>
              <a:lumOff val="80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5">
              <a:lumMod val="60000"/>
              <a:lumOff val="40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5">
              <a:lumMod val="75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rgbClr val="BF95DF"/>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rgbClr val="9954CC"/>
          </a:solidFill>
          <a:ln w="12700" cap="flat">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rgbClr val="7030A0"/>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pattFill prst="wdUpDiag">
            <a:fgClr>
              <a:srgbClr val="FF0000"/>
            </a:fgClr>
            <a:bgClr>
              <a:schemeClr val="accent2">
                <a:lumMod val="20000"/>
                <a:lumOff val="80000"/>
              </a:schemeClr>
            </a:bgClr>
          </a:pattFill>
          <a:ln w="38100">
            <a:solidFill>
              <a:srgbClr val="FFFF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429994097627751E-2"/>
          <c:y val="2.6463028328355509E-2"/>
          <c:w val="0.79426438165817503"/>
          <c:h val="0.80040341642377577"/>
        </c:manualLayout>
      </c:layout>
      <c:barChart>
        <c:barDir val="col"/>
        <c:grouping val="stacked"/>
        <c:varyColors val="0"/>
        <c:ser>
          <c:idx val="0"/>
          <c:order val="0"/>
          <c:tx>
            <c:strRef>
              <c:f>'Yearly Chart_Pivot Table'!$B$2:$B$3</c:f>
              <c:strCache>
                <c:ptCount val="1"/>
                <c:pt idx="0">
                  <c:v>Qtr1</c:v>
                </c:pt>
              </c:strCache>
            </c:strRef>
          </c:tx>
          <c:spPr>
            <a:solidFill>
              <a:schemeClr val="accent5"/>
            </a:solidFill>
            <a:ln>
              <a:noFill/>
            </a:ln>
            <a:effectLst/>
          </c:spPr>
          <c:invertIfNegative val="0"/>
          <c:cat>
            <c:strRef>
              <c:f>'Yearly Chart_Pivot Table'!$A$4:$A$38</c:f>
              <c:strCach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strCache>
            </c:strRef>
          </c:cat>
          <c:val>
            <c:numRef>
              <c:f>'Yearly Chart_Pivot Table'!$B$4:$B$38</c:f>
              <c:numCache>
                <c:formatCode>General</c:formatCode>
                <c:ptCount val="35"/>
                <c:pt idx="0">
                  <c:v>49336</c:v>
                </c:pt>
                <c:pt idx="1">
                  <c:v>123856</c:v>
                </c:pt>
                <c:pt idx="2">
                  <c:v>150791</c:v>
                </c:pt>
                <c:pt idx="3">
                  <c:v>149966</c:v>
                </c:pt>
                <c:pt idx="4">
                  <c:v>408033</c:v>
                </c:pt>
                <c:pt idx="5">
                  <c:v>2538623</c:v>
                </c:pt>
                <c:pt idx="6">
                  <c:v>504983</c:v>
                </c:pt>
                <c:pt idx="7">
                  <c:v>692282</c:v>
                </c:pt>
                <c:pt idx="8">
                  <c:v>931674</c:v>
                </c:pt>
                <c:pt idx="9">
                  <c:v>930985</c:v>
                </c:pt>
                <c:pt idx="10">
                  <c:v>706882</c:v>
                </c:pt>
                <c:pt idx="11">
                  <c:v>777881</c:v>
                </c:pt>
                <c:pt idx="12">
                  <c:v>1169891</c:v>
                </c:pt>
                <c:pt idx="13">
                  <c:v>6437902</c:v>
                </c:pt>
                <c:pt idx="14">
                  <c:v>1946921</c:v>
                </c:pt>
                <c:pt idx="15">
                  <c:v>1899197</c:v>
                </c:pt>
                <c:pt idx="16">
                  <c:v>2729931</c:v>
                </c:pt>
                <c:pt idx="17">
                  <c:v>3037666</c:v>
                </c:pt>
                <c:pt idx="18">
                  <c:v>2829861</c:v>
                </c:pt>
                <c:pt idx="19">
                  <c:v>4339759</c:v>
                </c:pt>
                <c:pt idx="20">
                  <c:v>6904700</c:v>
                </c:pt>
                <c:pt idx="21">
                  <c:v>5498890</c:v>
                </c:pt>
                <c:pt idx="22">
                  <c:v>8108308</c:v>
                </c:pt>
                <c:pt idx="23">
                  <c:v>7388749</c:v>
                </c:pt>
                <c:pt idx="24">
                  <c:v>6896159</c:v>
                </c:pt>
                <c:pt idx="25">
                  <c:v>7824367</c:v>
                </c:pt>
                <c:pt idx="26">
                  <c:v>7884839</c:v>
                </c:pt>
                <c:pt idx="27">
                  <c:v>7582856</c:v>
                </c:pt>
                <c:pt idx="28">
                  <c:v>2489242</c:v>
                </c:pt>
                <c:pt idx="29">
                  <c:v>5824562.9300000006</c:v>
                </c:pt>
                <c:pt idx="30">
                  <c:v>3023332.9</c:v>
                </c:pt>
                <c:pt idx="31">
                  <c:v>10895848.380000001</c:v>
                </c:pt>
                <c:pt idx="32">
                  <c:v>11109099.800000001</c:v>
                </c:pt>
                <c:pt idx="33">
                  <c:v>6431463.5899999999</c:v>
                </c:pt>
                <c:pt idx="34">
                  <c:v>1426481</c:v>
                </c:pt>
              </c:numCache>
            </c:numRef>
          </c:val>
          <c:extLst>
            <c:ext xmlns:c16="http://schemas.microsoft.com/office/drawing/2014/chart" uri="{C3380CC4-5D6E-409C-BE32-E72D297353CC}">
              <c16:uniqueId val="{00000000-EF51-48C0-B86E-3582833919CB}"/>
            </c:ext>
          </c:extLst>
        </c:ser>
        <c:ser>
          <c:idx val="1"/>
          <c:order val="1"/>
          <c:tx>
            <c:strRef>
              <c:f>'Yearly Chart_Pivot Table'!$C$2:$C$3</c:f>
              <c:strCache>
                <c:ptCount val="1"/>
                <c:pt idx="0">
                  <c:v>Qtr2</c:v>
                </c:pt>
              </c:strCache>
            </c:strRef>
          </c:tx>
          <c:spPr>
            <a:solidFill>
              <a:schemeClr val="accent6"/>
            </a:solidFill>
            <a:ln>
              <a:noFill/>
            </a:ln>
            <a:effectLst/>
          </c:spPr>
          <c:invertIfNegative val="0"/>
          <c:cat>
            <c:strRef>
              <c:f>'Yearly Chart_Pivot Table'!$A$4:$A$38</c:f>
              <c:strCach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strCache>
            </c:strRef>
          </c:cat>
          <c:val>
            <c:numRef>
              <c:f>'Yearly Chart_Pivot Table'!$C$4:$C$38</c:f>
              <c:numCache>
                <c:formatCode>General</c:formatCode>
                <c:ptCount val="35"/>
                <c:pt idx="0">
                  <c:v>49594</c:v>
                </c:pt>
                <c:pt idx="1">
                  <c:v>90327</c:v>
                </c:pt>
                <c:pt idx="2">
                  <c:v>151515</c:v>
                </c:pt>
                <c:pt idx="3">
                  <c:v>351806</c:v>
                </c:pt>
                <c:pt idx="4">
                  <c:v>409998</c:v>
                </c:pt>
                <c:pt idx="5">
                  <c:v>1199773</c:v>
                </c:pt>
                <c:pt idx="6">
                  <c:v>495618</c:v>
                </c:pt>
                <c:pt idx="7">
                  <c:v>671941</c:v>
                </c:pt>
                <c:pt idx="8">
                  <c:v>2038728</c:v>
                </c:pt>
                <c:pt idx="9">
                  <c:v>3681425</c:v>
                </c:pt>
                <c:pt idx="10">
                  <c:v>4599981</c:v>
                </c:pt>
                <c:pt idx="11">
                  <c:v>4073627</c:v>
                </c:pt>
                <c:pt idx="12">
                  <c:v>3854405</c:v>
                </c:pt>
                <c:pt idx="13">
                  <c:v>4057987</c:v>
                </c:pt>
                <c:pt idx="14">
                  <c:v>4149987</c:v>
                </c:pt>
                <c:pt idx="15">
                  <c:v>2199937</c:v>
                </c:pt>
                <c:pt idx="16">
                  <c:v>7764647</c:v>
                </c:pt>
                <c:pt idx="17">
                  <c:v>5158451</c:v>
                </c:pt>
                <c:pt idx="18">
                  <c:v>2956403</c:v>
                </c:pt>
                <c:pt idx="19">
                  <c:v>5924132</c:v>
                </c:pt>
                <c:pt idx="20">
                  <c:v>8388065</c:v>
                </c:pt>
                <c:pt idx="21">
                  <c:v>4349716</c:v>
                </c:pt>
                <c:pt idx="22">
                  <c:v>6951145</c:v>
                </c:pt>
                <c:pt idx="23">
                  <c:v>10114344</c:v>
                </c:pt>
                <c:pt idx="24">
                  <c:v>9012500</c:v>
                </c:pt>
                <c:pt idx="25">
                  <c:v>6894945</c:v>
                </c:pt>
                <c:pt idx="26">
                  <c:v>5389463</c:v>
                </c:pt>
                <c:pt idx="27">
                  <c:v>9155000</c:v>
                </c:pt>
                <c:pt idx="28">
                  <c:v>10366805.66</c:v>
                </c:pt>
                <c:pt idx="29">
                  <c:v>6880720.7999999998</c:v>
                </c:pt>
                <c:pt idx="30">
                  <c:v>10961292.460000001</c:v>
                </c:pt>
                <c:pt idx="31">
                  <c:v>13238764.319999998</c:v>
                </c:pt>
                <c:pt idx="32">
                  <c:v>9124825.379999999</c:v>
                </c:pt>
                <c:pt idx="33">
                  <c:v>3269963.58</c:v>
                </c:pt>
                <c:pt idx="34">
                  <c:v>2575981.27</c:v>
                </c:pt>
              </c:numCache>
            </c:numRef>
          </c:val>
          <c:extLst>
            <c:ext xmlns:c16="http://schemas.microsoft.com/office/drawing/2014/chart" uri="{C3380CC4-5D6E-409C-BE32-E72D297353CC}">
              <c16:uniqueId val="{00000001-EF51-48C0-B86E-3582833919CB}"/>
            </c:ext>
          </c:extLst>
        </c:ser>
        <c:ser>
          <c:idx val="2"/>
          <c:order val="2"/>
          <c:tx>
            <c:strRef>
              <c:f>'Yearly Chart_Pivot Table'!$D$2:$D$3</c:f>
              <c:strCache>
                <c:ptCount val="1"/>
                <c:pt idx="0">
                  <c:v>Qtr3</c:v>
                </c:pt>
              </c:strCache>
            </c:strRef>
          </c:tx>
          <c:spPr>
            <a:solidFill>
              <a:schemeClr val="accent4">
                <a:lumMod val="60000"/>
                <a:lumOff val="40000"/>
              </a:schemeClr>
            </a:solidFill>
            <a:ln>
              <a:noFill/>
            </a:ln>
            <a:effectLst/>
          </c:spPr>
          <c:invertIfNegative val="0"/>
          <c:cat>
            <c:strRef>
              <c:f>'Yearly Chart_Pivot Table'!$A$4:$A$38</c:f>
              <c:strCach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strCache>
            </c:strRef>
          </c:cat>
          <c:val>
            <c:numRef>
              <c:f>'Yearly Chart_Pivot Table'!$D$4:$D$38</c:f>
              <c:numCache>
                <c:formatCode>General</c:formatCode>
                <c:ptCount val="35"/>
                <c:pt idx="0">
                  <c:v>49757</c:v>
                </c:pt>
                <c:pt idx="1">
                  <c:v>946091</c:v>
                </c:pt>
                <c:pt idx="2">
                  <c:v>1499000</c:v>
                </c:pt>
                <c:pt idx="3">
                  <c:v>1234255</c:v>
                </c:pt>
                <c:pt idx="4">
                  <c:v>1557732</c:v>
                </c:pt>
                <c:pt idx="5">
                  <c:v>354057</c:v>
                </c:pt>
                <c:pt idx="6">
                  <c:v>1246820</c:v>
                </c:pt>
                <c:pt idx="7">
                  <c:v>3081477</c:v>
                </c:pt>
                <c:pt idx="8">
                  <c:v>3664787</c:v>
                </c:pt>
                <c:pt idx="9">
                  <c:v>5469293</c:v>
                </c:pt>
                <c:pt idx="10">
                  <c:v>1886193</c:v>
                </c:pt>
                <c:pt idx="11">
                  <c:v>4092353</c:v>
                </c:pt>
                <c:pt idx="12">
                  <c:v>2606456</c:v>
                </c:pt>
                <c:pt idx="13">
                  <c:v>1127702</c:v>
                </c:pt>
                <c:pt idx="14">
                  <c:v>4033973</c:v>
                </c:pt>
                <c:pt idx="15">
                  <c:v>4252988</c:v>
                </c:pt>
                <c:pt idx="16">
                  <c:v>1779928</c:v>
                </c:pt>
                <c:pt idx="17">
                  <c:v>947915</c:v>
                </c:pt>
                <c:pt idx="18">
                  <c:v>5868914</c:v>
                </c:pt>
                <c:pt idx="19">
                  <c:v>4829817</c:v>
                </c:pt>
                <c:pt idx="20">
                  <c:v>8019412</c:v>
                </c:pt>
                <c:pt idx="21">
                  <c:v>2749945</c:v>
                </c:pt>
                <c:pt idx="22">
                  <c:v>4466833</c:v>
                </c:pt>
                <c:pt idx="23">
                  <c:v>6040442</c:v>
                </c:pt>
                <c:pt idx="24">
                  <c:v>7639692</c:v>
                </c:pt>
                <c:pt idx="25">
                  <c:v>11766418.68</c:v>
                </c:pt>
                <c:pt idx="26">
                  <c:v>6232618</c:v>
                </c:pt>
                <c:pt idx="27">
                  <c:v>5808953</c:v>
                </c:pt>
                <c:pt idx="28">
                  <c:v>8333829.46</c:v>
                </c:pt>
                <c:pt idx="29">
                  <c:v>7666002</c:v>
                </c:pt>
                <c:pt idx="30">
                  <c:v>8977821.7699999996</c:v>
                </c:pt>
                <c:pt idx="31">
                  <c:v>17588917.239999998</c:v>
                </c:pt>
                <c:pt idx="32">
                  <c:v>5751434.3500000006</c:v>
                </c:pt>
                <c:pt idx="33">
                  <c:v>4594184.88</c:v>
                </c:pt>
                <c:pt idx="34">
                  <c:v>3016600</c:v>
                </c:pt>
              </c:numCache>
            </c:numRef>
          </c:val>
          <c:extLst>
            <c:ext xmlns:c16="http://schemas.microsoft.com/office/drawing/2014/chart" uri="{C3380CC4-5D6E-409C-BE32-E72D297353CC}">
              <c16:uniqueId val="{00000002-EF51-48C0-B86E-3582833919CB}"/>
            </c:ext>
          </c:extLst>
        </c:ser>
        <c:ser>
          <c:idx val="3"/>
          <c:order val="3"/>
          <c:tx>
            <c:strRef>
              <c:f>'Yearly Chart_Pivot Table'!$E$2:$E$3</c:f>
              <c:strCache>
                <c:ptCount val="1"/>
                <c:pt idx="0">
                  <c:v>Qtr4</c:v>
                </c:pt>
              </c:strCache>
            </c:strRef>
          </c:tx>
          <c:spPr>
            <a:solidFill>
              <a:schemeClr val="accent2"/>
            </a:solidFill>
            <a:ln>
              <a:noFill/>
            </a:ln>
            <a:effectLst/>
          </c:spPr>
          <c:invertIfNegative val="0"/>
          <c:cat>
            <c:strRef>
              <c:f>'Yearly Chart_Pivot Table'!$A$4:$A$38</c:f>
              <c:strCach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strCache>
            </c:strRef>
          </c:cat>
          <c:val>
            <c:numRef>
              <c:f>'Yearly Chart_Pivot Table'!$E$4:$E$38</c:f>
              <c:numCache>
                <c:formatCode>General</c:formatCode>
                <c:ptCount val="35"/>
                <c:pt idx="0">
                  <c:v>49619</c:v>
                </c:pt>
                <c:pt idx="1">
                  <c:v>474000</c:v>
                </c:pt>
                <c:pt idx="2">
                  <c:v>100000</c:v>
                </c:pt>
                <c:pt idx="3">
                  <c:v>592114</c:v>
                </c:pt>
                <c:pt idx="4">
                  <c:v>1298459</c:v>
                </c:pt>
                <c:pt idx="5">
                  <c:v>405074</c:v>
                </c:pt>
                <c:pt idx="6">
                  <c:v>2260714</c:v>
                </c:pt>
                <c:pt idx="7">
                  <c:v>1992536</c:v>
                </c:pt>
                <c:pt idx="8">
                  <c:v>2306609</c:v>
                </c:pt>
                <c:pt idx="9">
                  <c:v>954861</c:v>
                </c:pt>
                <c:pt idx="10">
                  <c:v>2057368</c:v>
                </c:pt>
                <c:pt idx="11">
                  <c:v>1588040</c:v>
                </c:pt>
                <c:pt idx="12">
                  <c:v>2124955</c:v>
                </c:pt>
                <c:pt idx="13">
                  <c:v>979730</c:v>
                </c:pt>
                <c:pt idx="14">
                  <c:v>1549910</c:v>
                </c:pt>
                <c:pt idx="15">
                  <c:v>1647028</c:v>
                </c:pt>
                <c:pt idx="16">
                  <c:v>1746859</c:v>
                </c:pt>
                <c:pt idx="17">
                  <c:v>3555542</c:v>
                </c:pt>
                <c:pt idx="18">
                  <c:v>3618693</c:v>
                </c:pt>
                <c:pt idx="19">
                  <c:v>6129283</c:v>
                </c:pt>
                <c:pt idx="20">
                  <c:v>5516062</c:v>
                </c:pt>
                <c:pt idx="21">
                  <c:v>3899767</c:v>
                </c:pt>
                <c:pt idx="22">
                  <c:v>4339812</c:v>
                </c:pt>
                <c:pt idx="23">
                  <c:v>4999526</c:v>
                </c:pt>
                <c:pt idx="24">
                  <c:v>7987123</c:v>
                </c:pt>
                <c:pt idx="25">
                  <c:v>3624718</c:v>
                </c:pt>
                <c:pt idx="26">
                  <c:v>4479853</c:v>
                </c:pt>
                <c:pt idx="27">
                  <c:v>6835647</c:v>
                </c:pt>
                <c:pt idx="28">
                  <c:v>4918263.5</c:v>
                </c:pt>
                <c:pt idx="29">
                  <c:v>6225102.0600000005</c:v>
                </c:pt>
                <c:pt idx="30">
                  <c:v>5275214.1099999994</c:v>
                </c:pt>
                <c:pt idx="31">
                  <c:v>5949159.9399999995</c:v>
                </c:pt>
                <c:pt idx="32">
                  <c:v>5474954.1600000001</c:v>
                </c:pt>
                <c:pt idx="33">
                  <c:v>3897463.1500000004</c:v>
                </c:pt>
                <c:pt idx="34">
                  <c:v>49997</c:v>
                </c:pt>
              </c:numCache>
            </c:numRef>
          </c:val>
          <c:extLst>
            <c:ext xmlns:c16="http://schemas.microsoft.com/office/drawing/2014/chart" uri="{C3380CC4-5D6E-409C-BE32-E72D297353CC}">
              <c16:uniqueId val="{00000003-EF51-48C0-B86E-3582833919CB}"/>
            </c:ext>
          </c:extLst>
        </c:ser>
        <c:dLbls>
          <c:showLegendKey val="0"/>
          <c:showVal val="0"/>
          <c:showCatName val="0"/>
          <c:showSerName val="0"/>
          <c:showPercent val="0"/>
          <c:showBubbleSize val="0"/>
        </c:dLbls>
        <c:gapWidth val="61"/>
        <c:overlap val="100"/>
        <c:axId val="1343294959"/>
        <c:axId val="1343295791"/>
      </c:barChart>
      <c:catAx>
        <c:axId val="1343294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343295791"/>
        <c:crosses val="autoZero"/>
        <c:auto val="1"/>
        <c:lblAlgn val="ctr"/>
        <c:lblOffset val="100"/>
        <c:noMultiLvlLbl val="0"/>
      </c:catAx>
      <c:valAx>
        <c:axId val="1343295791"/>
        <c:scaling>
          <c:orientation val="minMax"/>
          <c:max val="5000000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343294959"/>
        <c:crosses val="autoZero"/>
        <c:crossBetween val="between"/>
      </c:valAx>
      <c:spPr>
        <a:gradFill>
          <a:gsLst>
            <a:gs pos="0">
              <a:schemeClr val="accent1">
                <a:lumMod val="5000"/>
                <a:lumOff val="95000"/>
              </a:schemeClr>
            </a:gs>
            <a:gs pos="33000">
              <a:schemeClr val="accent1"/>
            </a:gs>
            <a:gs pos="77000">
              <a:schemeClr val="accent1">
                <a:lumMod val="50000"/>
              </a:schemeClr>
            </a:gs>
            <a:gs pos="100000">
              <a:schemeClr val="accent1">
                <a:lumMod val="50000"/>
              </a:schemeClr>
            </a:gs>
          </a:gsLst>
          <a:lin ang="5400000" scaled="1"/>
        </a:gradFill>
        <a:ln>
          <a:noFill/>
        </a:ln>
        <a:effectLst/>
      </c:spPr>
    </c:plotArea>
    <c:legend>
      <c:legendPos val="r"/>
      <c:layout>
        <c:manualLayout>
          <c:xMode val="edge"/>
          <c:yMode val="edge"/>
          <c:x val="0.9162060264307591"/>
          <c:y val="0.29495734534356333"/>
          <c:w val="8.2100001947400469E-2"/>
          <c:h val="0.4192312511792503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5">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 Phillips_POC_SBIR_Analysis.xlsx]Yearly Chart_Pivot Table!Y_total_bg_table</c:name>
    <c:fmtId val="3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BF95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9954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bg1"/>
          </a:solidFill>
          <a:ln w="25400">
            <a:solidFill>
              <a:srgbClr val="FF0000"/>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rgbClr val="BF95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9954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4">
              <a:lumMod val="40000"/>
              <a:lumOff val="60000"/>
            </a:schemeClr>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4"/>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2"/>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lumMod val="60000"/>
              <a:lumOff val="4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lumMod val="75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lumMod val="5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5">
              <a:lumMod val="60000"/>
              <a:lumOff val="4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5">
              <a:lumMod val="75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rgbClr val="BF95DF"/>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rgbClr val="9954CC"/>
          </a:solidFill>
          <a:ln w="12700" cap="flat">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7030A0"/>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4">
              <a:lumMod val="40000"/>
              <a:lumOff val="60000"/>
            </a:schemeClr>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4"/>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2"/>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lumMod val="60000"/>
              <a:lumOff val="4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lumMod val="75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lumMod val="5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5">
              <a:lumMod val="20000"/>
              <a:lumOff val="8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5">
              <a:lumMod val="60000"/>
              <a:lumOff val="4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5">
              <a:lumMod val="75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BF95DF"/>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rgbClr val="9954CC"/>
          </a:solidFill>
          <a:ln w="12700" cap="flat">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7030A0"/>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4">
              <a:lumMod val="40000"/>
              <a:lumOff val="60000"/>
            </a:schemeClr>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4"/>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2"/>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6">
              <a:lumMod val="60000"/>
              <a:lumOff val="4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6">
              <a:lumMod val="75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lumMod val="5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5">
              <a:lumMod val="20000"/>
              <a:lumOff val="8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5">
              <a:lumMod val="60000"/>
              <a:lumOff val="4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5">
              <a:lumMod val="75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rgbClr val="BF95DF"/>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rgbClr val="9954CC"/>
          </a:solidFill>
          <a:ln w="12700" cap="flat">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rgbClr val="7030A0"/>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4">
              <a:lumMod val="40000"/>
              <a:lumOff val="60000"/>
            </a:schemeClr>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4"/>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2"/>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6">
              <a:lumMod val="60000"/>
              <a:lumOff val="4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6">
              <a:lumMod val="75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lumMod val="5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5">
              <a:lumMod val="20000"/>
              <a:lumOff val="8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5">
              <a:lumMod val="60000"/>
              <a:lumOff val="4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5">
              <a:lumMod val="75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rgbClr val="BF95DF"/>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rgbClr val="9954CC"/>
          </a:solidFill>
          <a:ln w="12700" cap="flat">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rgbClr val="7030A0"/>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4">
              <a:lumMod val="40000"/>
              <a:lumOff val="60000"/>
            </a:schemeClr>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4"/>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2"/>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6">
              <a:lumMod val="60000"/>
              <a:lumOff val="4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6">
              <a:lumMod val="75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6">
              <a:lumMod val="5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5">
              <a:lumMod val="20000"/>
              <a:lumOff val="8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5">
              <a:lumMod val="60000"/>
              <a:lumOff val="4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5">
              <a:lumMod val="75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rgbClr val="BF95DF"/>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rgbClr val="9954CC"/>
          </a:solidFill>
          <a:ln w="12700" cap="flat">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rgbClr val="7030A0"/>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4">
              <a:lumMod val="40000"/>
              <a:lumOff val="60000"/>
            </a:schemeClr>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4"/>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2"/>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6">
              <a:lumMod val="60000"/>
              <a:lumOff val="4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6">
              <a:lumMod val="75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6">
              <a:lumMod val="5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5">
              <a:lumMod val="20000"/>
              <a:lumOff val="8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5">
              <a:lumMod val="60000"/>
              <a:lumOff val="4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5">
              <a:lumMod val="75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rgbClr val="BF95DF"/>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rgbClr val="9954CC"/>
          </a:solidFill>
          <a:ln w="12700" cap="flat">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rgbClr val="7030A0"/>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4">
              <a:lumMod val="40000"/>
              <a:lumOff val="60000"/>
            </a:schemeClr>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4"/>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2"/>
          </a:solidFill>
          <a:ln w="127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6">
              <a:lumMod val="60000"/>
              <a:lumOff val="4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6">
              <a:lumMod val="75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6">
              <a:lumMod val="5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5">
              <a:lumMod val="20000"/>
              <a:lumOff val="8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5">
              <a:lumMod val="60000"/>
              <a:lumOff val="40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5">
              <a:lumMod val="75000"/>
            </a:schemeClr>
          </a:solidFill>
          <a:ln w="12700">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rgbClr val="BF95DF"/>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rgbClr val="9954CC"/>
          </a:solidFill>
          <a:ln w="12700" cap="flat">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rgbClr val="7030A0"/>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bg1">
              <a:lumMod val="65000"/>
              <a:alpha val="15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bg1">
              <a:lumMod val="65000"/>
              <a:alpha val="15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bg1">
              <a:lumMod val="65000"/>
              <a:alpha val="15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bg1">
              <a:lumMod val="65000"/>
              <a:alpha val="15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bg1">
              <a:lumMod val="65000"/>
              <a:alpha val="15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bg1">
              <a:lumMod val="65000"/>
              <a:alpha val="15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bg1">
              <a:lumMod val="65000"/>
              <a:alpha val="15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bg1">
              <a:lumMod val="65000"/>
              <a:alpha val="15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bg1">
              <a:lumMod val="65000"/>
              <a:alpha val="15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bg1">
              <a:lumMod val="65000"/>
              <a:alpha val="15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bg1">
              <a:lumMod val="65000"/>
              <a:alpha val="15000"/>
            </a:schemeClr>
          </a:solidFill>
          <a:ln w="12700" cap="flat">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bg1">
              <a:lumMod val="65000"/>
              <a:alpha val="15000"/>
            </a:schemeClr>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pivotFmt>
      <c:pivotFmt>
        <c:idx val="160"/>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bg1">
              <a:lumMod val="65000"/>
              <a:alpha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bg1">
              <a:lumMod val="65000"/>
              <a:alpha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bg1">
              <a:lumMod val="65000"/>
              <a:alpha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bg1">
              <a:lumMod val="65000"/>
              <a:alpha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bg1">
              <a:lumMod val="65000"/>
              <a:alpha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429994097627751E-2"/>
          <c:y val="2.6463028328355509E-2"/>
          <c:w val="0.79426438165817503"/>
          <c:h val="0.80040341642377577"/>
        </c:manualLayout>
      </c:layout>
      <c:barChart>
        <c:barDir val="col"/>
        <c:grouping val="stacked"/>
        <c:varyColors val="0"/>
        <c:ser>
          <c:idx val="0"/>
          <c:order val="0"/>
          <c:tx>
            <c:strRef>
              <c:f>'Yearly Chart_Pivot Table'!$H$2:$H$3</c:f>
              <c:strCache>
                <c:ptCount val="1"/>
                <c:pt idx="0">
                  <c:v>Qtr1</c:v>
                </c:pt>
              </c:strCache>
            </c:strRef>
          </c:tx>
          <c:spPr>
            <a:solidFill>
              <a:schemeClr val="bg1">
                <a:lumMod val="65000"/>
                <a:alpha val="25000"/>
              </a:schemeClr>
            </a:solidFill>
            <a:ln>
              <a:noFill/>
            </a:ln>
            <a:effectLst/>
          </c:spPr>
          <c:invertIfNegative val="0"/>
          <c:cat>
            <c:strRef>
              <c:f>'Yearly Chart_Pivot Table'!$G$4:$G$38</c:f>
              <c:strCach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strCache>
            </c:strRef>
          </c:cat>
          <c:val>
            <c:numRef>
              <c:f>'Yearly Chart_Pivot Table'!$H$4:$H$38</c:f>
              <c:numCache>
                <c:formatCode>General</c:formatCode>
                <c:ptCount val="35"/>
                <c:pt idx="0">
                  <c:v>49336</c:v>
                </c:pt>
                <c:pt idx="1">
                  <c:v>123856</c:v>
                </c:pt>
                <c:pt idx="2">
                  <c:v>150791</c:v>
                </c:pt>
                <c:pt idx="3">
                  <c:v>149966</c:v>
                </c:pt>
                <c:pt idx="4">
                  <c:v>408033</c:v>
                </c:pt>
                <c:pt idx="5">
                  <c:v>2538623</c:v>
                </c:pt>
                <c:pt idx="6">
                  <c:v>504983</c:v>
                </c:pt>
                <c:pt idx="7">
                  <c:v>692282</c:v>
                </c:pt>
                <c:pt idx="8">
                  <c:v>931674</c:v>
                </c:pt>
                <c:pt idx="9">
                  <c:v>930985</c:v>
                </c:pt>
                <c:pt idx="10">
                  <c:v>706882</c:v>
                </c:pt>
                <c:pt idx="11">
                  <c:v>777881</c:v>
                </c:pt>
                <c:pt idx="12">
                  <c:v>1169891</c:v>
                </c:pt>
                <c:pt idx="13">
                  <c:v>6437902</c:v>
                </c:pt>
                <c:pt idx="14">
                  <c:v>1946921</c:v>
                </c:pt>
                <c:pt idx="15">
                  <c:v>1899197</c:v>
                </c:pt>
                <c:pt idx="16">
                  <c:v>2729931</c:v>
                </c:pt>
                <c:pt idx="17">
                  <c:v>3037666</c:v>
                </c:pt>
                <c:pt idx="18">
                  <c:v>2829861</c:v>
                </c:pt>
                <c:pt idx="19">
                  <c:v>4339759</c:v>
                </c:pt>
                <c:pt idx="20">
                  <c:v>6904700</c:v>
                </c:pt>
                <c:pt idx="21">
                  <c:v>5498890</c:v>
                </c:pt>
                <c:pt idx="22">
                  <c:v>8108308</c:v>
                </c:pt>
                <c:pt idx="23">
                  <c:v>7388749</c:v>
                </c:pt>
                <c:pt idx="24">
                  <c:v>6896159</c:v>
                </c:pt>
                <c:pt idx="25">
                  <c:v>7824367</c:v>
                </c:pt>
                <c:pt idx="26">
                  <c:v>7884839</c:v>
                </c:pt>
                <c:pt idx="27">
                  <c:v>7582856</c:v>
                </c:pt>
                <c:pt idx="28">
                  <c:v>2489242</c:v>
                </c:pt>
                <c:pt idx="29">
                  <c:v>5824562.9300000006</c:v>
                </c:pt>
                <c:pt idx="30">
                  <c:v>3023332.9</c:v>
                </c:pt>
                <c:pt idx="31">
                  <c:v>10895848.380000001</c:v>
                </c:pt>
                <c:pt idx="32">
                  <c:v>11109099.800000001</c:v>
                </c:pt>
                <c:pt idx="33">
                  <c:v>6431463.5899999999</c:v>
                </c:pt>
                <c:pt idx="34">
                  <c:v>1426481</c:v>
                </c:pt>
              </c:numCache>
            </c:numRef>
          </c:val>
          <c:extLst>
            <c:ext xmlns:c16="http://schemas.microsoft.com/office/drawing/2014/chart" uri="{C3380CC4-5D6E-409C-BE32-E72D297353CC}">
              <c16:uniqueId val="{00000000-EC2D-48AA-AA52-97DD7658E329}"/>
            </c:ext>
          </c:extLst>
        </c:ser>
        <c:ser>
          <c:idx val="1"/>
          <c:order val="1"/>
          <c:tx>
            <c:strRef>
              <c:f>'Yearly Chart_Pivot Table'!$I$2:$I$3</c:f>
              <c:strCache>
                <c:ptCount val="1"/>
                <c:pt idx="0">
                  <c:v>Qtr2</c:v>
                </c:pt>
              </c:strCache>
            </c:strRef>
          </c:tx>
          <c:spPr>
            <a:solidFill>
              <a:schemeClr val="bg1">
                <a:lumMod val="65000"/>
                <a:alpha val="25000"/>
              </a:schemeClr>
            </a:solidFill>
            <a:ln>
              <a:noFill/>
            </a:ln>
            <a:effectLst/>
          </c:spPr>
          <c:invertIfNegative val="0"/>
          <c:cat>
            <c:strRef>
              <c:f>'Yearly Chart_Pivot Table'!$G$4:$G$38</c:f>
              <c:strCach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strCache>
            </c:strRef>
          </c:cat>
          <c:val>
            <c:numRef>
              <c:f>'Yearly Chart_Pivot Table'!$I$4:$I$38</c:f>
              <c:numCache>
                <c:formatCode>General</c:formatCode>
                <c:ptCount val="35"/>
                <c:pt idx="0">
                  <c:v>49594</c:v>
                </c:pt>
                <c:pt idx="1">
                  <c:v>90327</c:v>
                </c:pt>
                <c:pt idx="2">
                  <c:v>151515</c:v>
                </c:pt>
                <c:pt idx="3">
                  <c:v>351806</c:v>
                </c:pt>
                <c:pt idx="4">
                  <c:v>409998</c:v>
                </c:pt>
                <c:pt idx="5">
                  <c:v>1199773</c:v>
                </c:pt>
                <c:pt idx="6">
                  <c:v>495618</c:v>
                </c:pt>
                <c:pt idx="7">
                  <c:v>671941</c:v>
                </c:pt>
                <c:pt idx="8">
                  <c:v>2038728</c:v>
                </c:pt>
                <c:pt idx="9">
                  <c:v>3681425</c:v>
                </c:pt>
                <c:pt idx="10">
                  <c:v>4599981</c:v>
                </c:pt>
                <c:pt idx="11">
                  <c:v>4073627</c:v>
                </c:pt>
                <c:pt idx="12">
                  <c:v>3854405</c:v>
                </c:pt>
                <c:pt idx="13">
                  <c:v>4057987</c:v>
                </c:pt>
                <c:pt idx="14">
                  <c:v>4149987</c:v>
                </c:pt>
                <c:pt idx="15">
                  <c:v>2199937</c:v>
                </c:pt>
                <c:pt idx="16">
                  <c:v>7764647</c:v>
                </c:pt>
                <c:pt idx="17">
                  <c:v>5158451</c:v>
                </c:pt>
                <c:pt idx="18">
                  <c:v>2956403</c:v>
                </c:pt>
                <c:pt idx="19">
                  <c:v>5924132</c:v>
                </c:pt>
                <c:pt idx="20">
                  <c:v>8388065</c:v>
                </c:pt>
                <c:pt idx="21">
                  <c:v>4349716</c:v>
                </c:pt>
                <c:pt idx="22">
                  <c:v>6951145</c:v>
                </c:pt>
                <c:pt idx="23">
                  <c:v>10114344</c:v>
                </c:pt>
                <c:pt idx="24">
                  <c:v>9012500</c:v>
                </c:pt>
                <c:pt idx="25">
                  <c:v>6894945</c:v>
                </c:pt>
                <c:pt idx="26">
                  <c:v>5389463</c:v>
                </c:pt>
                <c:pt idx="27">
                  <c:v>9155000</c:v>
                </c:pt>
                <c:pt idx="28">
                  <c:v>10366805.66</c:v>
                </c:pt>
                <c:pt idx="29">
                  <c:v>6880720.7999999998</c:v>
                </c:pt>
                <c:pt idx="30">
                  <c:v>10961292.460000001</c:v>
                </c:pt>
                <c:pt idx="31">
                  <c:v>13238764.319999998</c:v>
                </c:pt>
                <c:pt idx="32">
                  <c:v>9124825.379999999</c:v>
                </c:pt>
                <c:pt idx="33">
                  <c:v>3269963.58</c:v>
                </c:pt>
                <c:pt idx="34">
                  <c:v>2575981.27</c:v>
                </c:pt>
              </c:numCache>
            </c:numRef>
          </c:val>
          <c:extLst>
            <c:ext xmlns:c16="http://schemas.microsoft.com/office/drawing/2014/chart" uri="{C3380CC4-5D6E-409C-BE32-E72D297353CC}">
              <c16:uniqueId val="{00000001-EC2D-48AA-AA52-97DD7658E329}"/>
            </c:ext>
          </c:extLst>
        </c:ser>
        <c:ser>
          <c:idx val="2"/>
          <c:order val="2"/>
          <c:tx>
            <c:strRef>
              <c:f>'Yearly Chart_Pivot Table'!$J$2:$J$3</c:f>
              <c:strCache>
                <c:ptCount val="1"/>
                <c:pt idx="0">
                  <c:v>Qtr3</c:v>
                </c:pt>
              </c:strCache>
            </c:strRef>
          </c:tx>
          <c:spPr>
            <a:solidFill>
              <a:schemeClr val="bg1">
                <a:lumMod val="65000"/>
                <a:alpha val="25000"/>
              </a:schemeClr>
            </a:solidFill>
            <a:ln>
              <a:noFill/>
            </a:ln>
            <a:effectLst/>
          </c:spPr>
          <c:invertIfNegative val="0"/>
          <c:cat>
            <c:strRef>
              <c:f>'Yearly Chart_Pivot Table'!$G$4:$G$38</c:f>
              <c:strCach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strCache>
            </c:strRef>
          </c:cat>
          <c:val>
            <c:numRef>
              <c:f>'Yearly Chart_Pivot Table'!$J$4:$J$38</c:f>
              <c:numCache>
                <c:formatCode>General</c:formatCode>
                <c:ptCount val="35"/>
                <c:pt idx="0">
                  <c:v>49757</c:v>
                </c:pt>
                <c:pt idx="1">
                  <c:v>946091</c:v>
                </c:pt>
                <c:pt idx="2">
                  <c:v>1499000</c:v>
                </c:pt>
                <c:pt idx="3">
                  <c:v>1234255</c:v>
                </c:pt>
                <c:pt idx="4">
                  <c:v>1557732</c:v>
                </c:pt>
                <c:pt idx="5">
                  <c:v>354057</c:v>
                </c:pt>
                <c:pt idx="6">
                  <c:v>1246820</c:v>
                </c:pt>
                <c:pt idx="7">
                  <c:v>3081477</c:v>
                </c:pt>
                <c:pt idx="8">
                  <c:v>3664787</c:v>
                </c:pt>
                <c:pt idx="9">
                  <c:v>5469293</c:v>
                </c:pt>
                <c:pt idx="10">
                  <c:v>1886193</c:v>
                </c:pt>
                <c:pt idx="11">
                  <c:v>4092353</c:v>
                </c:pt>
                <c:pt idx="12">
                  <c:v>2606456</c:v>
                </c:pt>
                <c:pt idx="13">
                  <c:v>1127702</c:v>
                </c:pt>
                <c:pt idx="14">
                  <c:v>4033973</c:v>
                </c:pt>
                <c:pt idx="15">
                  <c:v>4252988</c:v>
                </c:pt>
                <c:pt idx="16">
                  <c:v>1779928</c:v>
                </c:pt>
                <c:pt idx="17">
                  <c:v>947915</c:v>
                </c:pt>
                <c:pt idx="18">
                  <c:v>5868914</c:v>
                </c:pt>
                <c:pt idx="19">
                  <c:v>4829817</c:v>
                </c:pt>
                <c:pt idx="20">
                  <c:v>8019412</c:v>
                </c:pt>
                <c:pt idx="21">
                  <c:v>2749945</c:v>
                </c:pt>
                <c:pt idx="22">
                  <c:v>4466833</c:v>
                </c:pt>
                <c:pt idx="23">
                  <c:v>6040442</c:v>
                </c:pt>
                <c:pt idx="24">
                  <c:v>7639692</c:v>
                </c:pt>
                <c:pt idx="25">
                  <c:v>11766418.68</c:v>
                </c:pt>
                <c:pt idx="26">
                  <c:v>6232618</c:v>
                </c:pt>
                <c:pt idx="27">
                  <c:v>5808953</c:v>
                </c:pt>
                <c:pt idx="28">
                  <c:v>8333829.46</c:v>
                </c:pt>
                <c:pt idx="29">
                  <c:v>7666002</c:v>
                </c:pt>
                <c:pt idx="30">
                  <c:v>8977821.7699999996</c:v>
                </c:pt>
                <c:pt idx="31">
                  <c:v>17588917.239999998</c:v>
                </c:pt>
                <c:pt idx="32">
                  <c:v>5751434.3500000006</c:v>
                </c:pt>
                <c:pt idx="33">
                  <c:v>4594184.88</c:v>
                </c:pt>
                <c:pt idx="34">
                  <c:v>3016600</c:v>
                </c:pt>
              </c:numCache>
            </c:numRef>
          </c:val>
          <c:extLst>
            <c:ext xmlns:c16="http://schemas.microsoft.com/office/drawing/2014/chart" uri="{C3380CC4-5D6E-409C-BE32-E72D297353CC}">
              <c16:uniqueId val="{00000002-EC2D-48AA-AA52-97DD7658E329}"/>
            </c:ext>
          </c:extLst>
        </c:ser>
        <c:ser>
          <c:idx val="3"/>
          <c:order val="3"/>
          <c:tx>
            <c:strRef>
              <c:f>'Yearly Chart_Pivot Table'!$K$2:$K$3</c:f>
              <c:strCache>
                <c:ptCount val="1"/>
                <c:pt idx="0">
                  <c:v>Qtr4</c:v>
                </c:pt>
              </c:strCache>
            </c:strRef>
          </c:tx>
          <c:spPr>
            <a:solidFill>
              <a:schemeClr val="bg1">
                <a:lumMod val="65000"/>
                <a:alpha val="25000"/>
              </a:schemeClr>
            </a:solidFill>
            <a:ln>
              <a:noFill/>
            </a:ln>
            <a:effectLst/>
          </c:spPr>
          <c:invertIfNegative val="0"/>
          <c:cat>
            <c:strRef>
              <c:f>'Yearly Chart_Pivot Table'!$G$4:$G$38</c:f>
              <c:strCach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strCache>
            </c:strRef>
          </c:cat>
          <c:val>
            <c:numRef>
              <c:f>'Yearly Chart_Pivot Table'!$K$4:$K$38</c:f>
              <c:numCache>
                <c:formatCode>General</c:formatCode>
                <c:ptCount val="35"/>
                <c:pt idx="0">
                  <c:v>49619</c:v>
                </c:pt>
                <c:pt idx="1">
                  <c:v>474000</c:v>
                </c:pt>
                <c:pt idx="2">
                  <c:v>100000</c:v>
                </c:pt>
                <c:pt idx="3">
                  <c:v>592114</c:v>
                </c:pt>
                <c:pt idx="4">
                  <c:v>1298459</c:v>
                </c:pt>
                <c:pt idx="5">
                  <c:v>405074</c:v>
                </c:pt>
                <c:pt idx="6">
                  <c:v>2260714</c:v>
                </c:pt>
                <c:pt idx="7">
                  <c:v>1992536</c:v>
                </c:pt>
                <c:pt idx="8">
                  <c:v>2306609</c:v>
                </c:pt>
                <c:pt idx="9">
                  <c:v>954861</c:v>
                </c:pt>
                <c:pt idx="10">
                  <c:v>2057368</c:v>
                </c:pt>
                <c:pt idx="11">
                  <c:v>1588040</c:v>
                </c:pt>
                <c:pt idx="12">
                  <c:v>2124955</c:v>
                </c:pt>
                <c:pt idx="13">
                  <c:v>979730</c:v>
                </c:pt>
                <c:pt idx="14">
                  <c:v>1549910</c:v>
                </c:pt>
                <c:pt idx="15">
                  <c:v>1647028</c:v>
                </c:pt>
                <c:pt idx="16">
                  <c:v>1746859</c:v>
                </c:pt>
                <c:pt idx="17">
                  <c:v>3555542</c:v>
                </c:pt>
                <c:pt idx="18">
                  <c:v>3618693</c:v>
                </c:pt>
                <c:pt idx="19">
                  <c:v>6129283</c:v>
                </c:pt>
                <c:pt idx="20">
                  <c:v>5516062</c:v>
                </c:pt>
                <c:pt idx="21">
                  <c:v>3899767</c:v>
                </c:pt>
                <c:pt idx="22">
                  <c:v>4339812</c:v>
                </c:pt>
                <c:pt idx="23">
                  <c:v>4999526</c:v>
                </c:pt>
                <c:pt idx="24">
                  <c:v>7987123</c:v>
                </c:pt>
                <c:pt idx="25">
                  <c:v>3624718</c:v>
                </c:pt>
                <c:pt idx="26">
                  <c:v>4479853</c:v>
                </c:pt>
                <c:pt idx="27">
                  <c:v>6835647</c:v>
                </c:pt>
                <c:pt idx="28">
                  <c:v>4918263.5</c:v>
                </c:pt>
                <c:pt idx="29">
                  <c:v>6225102.0600000005</c:v>
                </c:pt>
                <c:pt idx="30">
                  <c:v>5275214.1099999994</c:v>
                </c:pt>
                <c:pt idx="31">
                  <c:v>5949159.9399999995</c:v>
                </c:pt>
                <c:pt idx="32">
                  <c:v>5474954.1600000001</c:v>
                </c:pt>
                <c:pt idx="33">
                  <c:v>3897463.1500000004</c:v>
                </c:pt>
                <c:pt idx="34">
                  <c:v>49997</c:v>
                </c:pt>
              </c:numCache>
            </c:numRef>
          </c:val>
          <c:extLst>
            <c:ext xmlns:c16="http://schemas.microsoft.com/office/drawing/2014/chart" uri="{C3380CC4-5D6E-409C-BE32-E72D297353CC}">
              <c16:uniqueId val="{00000003-EC2D-48AA-AA52-97DD7658E329}"/>
            </c:ext>
          </c:extLst>
        </c:ser>
        <c:dLbls>
          <c:showLegendKey val="0"/>
          <c:showVal val="0"/>
          <c:showCatName val="0"/>
          <c:showSerName val="0"/>
          <c:showPercent val="0"/>
          <c:showBubbleSize val="0"/>
        </c:dLbls>
        <c:gapWidth val="61"/>
        <c:overlap val="100"/>
        <c:axId val="1343294959"/>
        <c:axId val="1343295791"/>
      </c:barChart>
      <c:catAx>
        <c:axId val="1343294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accent5">
                    <a:lumMod val="20000"/>
                    <a:lumOff val="80000"/>
                  </a:schemeClr>
                </a:solidFill>
                <a:latin typeface="+mn-lt"/>
                <a:ea typeface="+mn-ea"/>
                <a:cs typeface="+mn-cs"/>
              </a:defRPr>
            </a:pPr>
            <a:endParaRPr lang="en-US"/>
          </a:p>
        </c:txPr>
        <c:crossAx val="1343295791"/>
        <c:crosses val="autoZero"/>
        <c:auto val="1"/>
        <c:lblAlgn val="ctr"/>
        <c:lblOffset val="100"/>
        <c:noMultiLvlLbl val="0"/>
      </c:catAx>
      <c:valAx>
        <c:axId val="1343295791"/>
        <c:scaling>
          <c:orientation val="minMax"/>
          <c:max val="50000000"/>
        </c:scaling>
        <c:delete val="0"/>
        <c:axPos val="l"/>
        <c:majorGridlines>
          <c:spPr>
            <a:ln w="9525" cap="flat" cmpd="sng" algn="ctr">
              <a:solidFill>
                <a:schemeClr val="accent5">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5">
                    <a:lumMod val="20000"/>
                    <a:lumOff val="80000"/>
                  </a:schemeClr>
                </a:solidFill>
                <a:latin typeface="+mn-lt"/>
                <a:ea typeface="+mn-ea"/>
                <a:cs typeface="+mn-cs"/>
              </a:defRPr>
            </a:pPr>
            <a:endParaRPr lang="en-US"/>
          </a:p>
        </c:txPr>
        <c:crossAx val="134329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 Phillips_POC_SBIR_Analysis.xlsx]Yearly Chart_Pivot Table!yearly_m_breakdown_pivot</c:name>
    <c:fmtId val="5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cap="rnd">
            <a:solidFill>
              <a:schemeClr val="bg1">
                <a:lumMod val="65000"/>
                <a:alpha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cap="rnd">
            <a:solidFill>
              <a:schemeClr val="bg1">
                <a:lumMod val="65000"/>
                <a:alpha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cap="rnd">
            <a:solidFill>
              <a:schemeClr val="bg1">
                <a:lumMod val="65000"/>
                <a:alpha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cap="rnd">
            <a:solidFill>
              <a:schemeClr val="bg1">
                <a:lumMod val="65000"/>
                <a:alpha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cap="rnd">
            <a:solidFill>
              <a:schemeClr val="bg1">
                <a:lumMod val="65000"/>
                <a:alpha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cap="rnd">
            <a:solidFill>
              <a:schemeClr val="bg1">
                <a:lumMod val="65000"/>
                <a:alpha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cap="rnd">
            <a:solidFill>
              <a:schemeClr val="bg1">
                <a:lumMod val="65000"/>
                <a:alpha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cap="rnd">
            <a:solidFill>
              <a:schemeClr val="bg1">
                <a:lumMod val="65000"/>
                <a:alpha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cap="rnd">
            <a:solidFill>
              <a:schemeClr val="bg1">
                <a:lumMod val="65000"/>
                <a:alpha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cap="rnd">
            <a:solidFill>
              <a:schemeClr val="bg1">
                <a:lumMod val="65000"/>
                <a:alpha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cap="rnd">
            <a:solidFill>
              <a:schemeClr val="bg1">
                <a:lumMod val="65000"/>
                <a:alpha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cap="rnd">
            <a:solidFill>
              <a:schemeClr val="bg1">
                <a:lumMod val="65000"/>
                <a:alpha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5400" cap="rnd">
            <a:solidFill>
              <a:schemeClr val="bg1">
                <a:lumMod val="65000"/>
                <a:alpha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5400" cap="rnd">
            <a:solidFill>
              <a:schemeClr val="bg1">
                <a:lumMod val="65000"/>
                <a:alpha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5400" cap="rnd">
            <a:solidFill>
              <a:schemeClr val="bg1">
                <a:lumMod val="65000"/>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5400" cap="rnd">
            <a:solidFill>
              <a:schemeClr val="bg1">
                <a:lumMod val="65000"/>
                <a:alpha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106981809039403E-3"/>
          <c:y val="7.0552860828232256E-2"/>
          <c:w val="0.9557646400201133"/>
          <c:h val="0.83243695553294828"/>
        </c:manualLayout>
      </c:layout>
      <c:lineChart>
        <c:grouping val="stacked"/>
        <c:varyColors val="0"/>
        <c:ser>
          <c:idx val="0"/>
          <c:order val="0"/>
          <c:tx>
            <c:strRef>
              <c:f>'Yearly Chart_Pivot Table'!$T$2:$T$3</c:f>
              <c:strCache>
                <c:ptCount val="1"/>
                <c:pt idx="0">
                  <c:v>Qtr1</c:v>
                </c:pt>
              </c:strCache>
            </c:strRef>
          </c:tx>
          <c:spPr>
            <a:ln w="25400" cap="rnd">
              <a:solidFill>
                <a:schemeClr val="bg1">
                  <a:lumMod val="65000"/>
                  <a:alpha val="0"/>
                </a:schemeClr>
              </a:solidFill>
              <a:round/>
            </a:ln>
            <a:effectLst/>
          </c:spPr>
          <c:marker>
            <c:symbol val="none"/>
          </c:marker>
          <c:cat>
            <c:strRef>
              <c:f>'Yearly Chart_Pivot Table'!$S$4:$S$38</c:f>
              <c:strCach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strCache>
            </c:strRef>
          </c:cat>
          <c:val>
            <c:numRef>
              <c:f>'Yearly Chart_Pivot Table'!$T$4:$T$38</c:f>
              <c:numCache>
                <c:formatCode>General</c:formatCode>
                <c:ptCount val="35"/>
                <c:pt idx="0">
                  <c:v>1</c:v>
                </c:pt>
                <c:pt idx="1">
                  <c:v>2</c:v>
                </c:pt>
                <c:pt idx="2">
                  <c:v>3</c:v>
                </c:pt>
                <c:pt idx="3">
                  <c:v>3</c:v>
                </c:pt>
                <c:pt idx="4">
                  <c:v>8</c:v>
                </c:pt>
                <c:pt idx="5">
                  <c:v>7</c:v>
                </c:pt>
                <c:pt idx="6">
                  <c:v>10</c:v>
                </c:pt>
                <c:pt idx="7">
                  <c:v>12</c:v>
                </c:pt>
                <c:pt idx="8">
                  <c:v>14</c:v>
                </c:pt>
                <c:pt idx="9">
                  <c:v>13</c:v>
                </c:pt>
                <c:pt idx="10">
                  <c:v>9</c:v>
                </c:pt>
                <c:pt idx="11">
                  <c:v>9</c:v>
                </c:pt>
                <c:pt idx="12">
                  <c:v>12</c:v>
                </c:pt>
                <c:pt idx="13">
                  <c:v>12</c:v>
                </c:pt>
                <c:pt idx="14">
                  <c:v>10</c:v>
                </c:pt>
                <c:pt idx="15">
                  <c:v>10</c:v>
                </c:pt>
                <c:pt idx="16">
                  <c:v>13</c:v>
                </c:pt>
                <c:pt idx="17">
                  <c:v>12</c:v>
                </c:pt>
                <c:pt idx="18">
                  <c:v>14</c:v>
                </c:pt>
                <c:pt idx="19">
                  <c:v>18</c:v>
                </c:pt>
                <c:pt idx="20">
                  <c:v>20</c:v>
                </c:pt>
                <c:pt idx="21">
                  <c:v>14</c:v>
                </c:pt>
                <c:pt idx="22">
                  <c:v>29</c:v>
                </c:pt>
                <c:pt idx="23">
                  <c:v>30</c:v>
                </c:pt>
                <c:pt idx="24">
                  <c:v>25</c:v>
                </c:pt>
                <c:pt idx="25">
                  <c:v>33</c:v>
                </c:pt>
                <c:pt idx="26">
                  <c:v>22</c:v>
                </c:pt>
                <c:pt idx="27">
                  <c:v>20</c:v>
                </c:pt>
                <c:pt idx="28">
                  <c:v>7</c:v>
                </c:pt>
                <c:pt idx="29">
                  <c:v>11</c:v>
                </c:pt>
                <c:pt idx="30">
                  <c:v>11</c:v>
                </c:pt>
                <c:pt idx="31">
                  <c:v>20</c:v>
                </c:pt>
                <c:pt idx="32">
                  <c:v>13</c:v>
                </c:pt>
                <c:pt idx="33">
                  <c:v>13</c:v>
                </c:pt>
                <c:pt idx="34">
                  <c:v>7</c:v>
                </c:pt>
              </c:numCache>
            </c:numRef>
          </c:val>
          <c:smooth val="0"/>
          <c:extLst>
            <c:ext xmlns:c16="http://schemas.microsoft.com/office/drawing/2014/chart" uri="{C3380CC4-5D6E-409C-BE32-E72D297353CC}">
              <c16:uniqueId val="{00000000-1C20-47EF-AA42-39228C4DD1E9}"/>
            </c:ext>
          </c:extLst>
        </c:ser>
        <c:ser>
          <c:idx val="1"/>
          <c:order val="1"/>
          <c:tx>
            <c:strRef>
              <c:f>'Yearly Chart_Pivot Table'!$U$2:$U$3</c:f>
              <c:strCache>
                <c:ptCount val="1"/>
                <c:pt idx="0">
                  <c:v>Qtr2</c:v>
                </c:pt>
              </c:strCache>
            </c:strRef>
          </c:tx>
          <c:spPr>
            <a:ln w="25400" cap="rnd">
              <a:solidFill>
                <a:schemeClr val="bg1">
                  <a:lumMod val="65000"/>
                  <a:alpha val="0"/>
                </a:schemeClr>
              </a:solidFill>
              <a:round/>
            </a:ln>
            <a:effectLst/>
          </c:spPr>
          <c:marker>
            <c:symbol val="none"/>
          </c:marker>
          <c:cat>
            <c:strRef>
              <c:f>'Yearly Chart_Pivot Table'!$S$4:$S$38</c:f>
              <c:strCach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strCache>
            </c:strRef>
          </c:cat>
          <c:val>
            <c:numRef>
              <c:f>'Yearly Chart_Pivot Table'!$U$4:$U$38</c:f>
              <c:numCache>
                <c:formatCode>General</c:formatCode>
                <c:ptCount val="35"/>
                <c:pt idx="0">
                  <c:v>1</c:v>
                </c:pt>
                <c:pt idx="1">
                  <c:v>2</c:v>
                </c:pt>
                <c:pt idx="2">
                  <c:v>3</c:v>
                </c:pt>
                <c:pt idx="3">
                  <c:v>3</c:v>
                </c:pt>
                <c:pt idx="4">
                  <c:v>8</c:v>
                </c:pt>
                <c:pt idx="5">
                  <c:v>7</c:v>
                </c:pt>
                <c:pt idx="6">
                  <c:v>10</c:v>
                </c:pt>
                <c:pt idx="7">
                  <c:v>12</c:v>
                </c:pt>
                <c:pt idx="8">
                  <c:v>14</c:v>
                </c:pt>
                <c:pt idx="9">
                  <c:v>12</c:v>
                </c:pt>
                <c:pt idx="10">
                  <c:v>9</c:v>
                </c:pt>
                <c:pt idx="11">
                  <c:v>9</c:v>
                </c:pt>
                <c:pt idx="12">
                  <c:v>12</c:v>
                </c:pt>
                <c:pt idx="13">
                  <c:v>12</c:v>
                </c:pt>
                <c:pt idx="14">
                  <c:v>12</c:v>
                </c:pt>
                <c:pt idx="15">
                  <c:v>12</c:v>
                </c:pt>
                <c:pt idx="16">
                  <c:v>15</c:v>
                </c:pt>
                <c:pt idx="17">
                  <c:v>13</c:v>
                </c:pt>
                <c:pt idx="18">
                  <c:v>18</c:v>
                </c:pt>
                <c:pt idx="19">
                  <c:v>25</c:v>
                </c:pt>
                <c:pt idx="20">
                  <c:v>29</c:v>
                </c:pt>
                <c:pt idx="21">
                  <c:v>28</c:v>
                </c:pt>
                <c:pt idx="22">
                  <c:v>23</c:v>
                </c:pt>
                <c:pt idx="23">
                  <c:v>27</c:v>
                </c:pt>
                <c:pt idx="24">
                  <c:v>41</c:v>
                </c:pt>
                <c:pt idx="25">
                  <c:v>24</c:v>
                </c:pt>
                <c:pt idx="26">
                  <c:v>24</c:v>
                </c:pt>
                <c:pt idx="27">
                  <c:v>33</c:v>
                </c:pt>
                <c:pt idx="28">
                  <c:v>30</c:v>
                </c:pt>
                <c:pt idx="29">
                  <c:v>17</c:v>
                </c:pt>
                <c:pt idx="30">
                  <c:v>26</c:v>
                </c:pt>
                <c:pt idx="31">
                  <c:v>27</c:v>
                </c:pt>
                <c:pt idx="32">
                  <c:v>19</c:v>
                </c:pt>
                <c:pt idx="33">
                  <c:v>12</c:v>
                </c:pt>
                <c:pt idx="34">
                  <c:v>9</c:v>
                </c:pt>
              </c:numCache>
            </c:numRef>
          </c:val>
          <c:smooth val="0"/>
          <c:extLst>
            <c:ext xmlns:c16="http://schemas.microsoft.com/office/drawing/2014/chart" uri="{C3380CC4-5D6E-409C-BE32-E72D297353CC}">
              <c16:uniqueId val="{00000001-1C20-47EF-AA42-39228C4DD1E9}"/>
            </c:ext>
          </c:extLst>
        </c:ser>
        <c:ser>
          <c:idx val="2"/>
          <c:order val="2"/>
          <c:tx>
            <c:strRef>
              <c:f>'Yearly Chart_Pivot Table'!$V$2:$V$3</c:f>
              <c:strCache>
                <c:ptCount val="1"/>
                <c:pt idx="0">
                  <c:v>Qtr3</c:v>
                </c:pt>
              </c:strCache>
            </c:strRef>
          </c:tx>
          <c:spPr>
            <a:ln w="25400" cap="rnd">
              <a:solidFill>
                <a:schemeClr val="bg1">
                  <a:lumMod val="65000"/>
                  <a:alpha val="0"/>
                </a:schemeClr>
              </a:solidFill>
              <a:round/>
            </a:ln>
            <a:effectLst/>
          </c:spPr>
          <c:marker>
            <c:symbol val="none"/>
          </c:marker>
          <c:cat>
            <c:strRef>
              <c:f>'Yearly Chart_Pivot Table'!$S$4:$S$38</c:f>
              <c:strCach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strCache>
            </c:strRef>
          </c:cat>
          <c:val>
            <c:numRef>
              <c:f>'Yearly Chart_Pivot Table'!$V$4:$V$38</c:f>
              <c:numCache>
                <c:formatCode>General</c:formatCode>
                <c:ptCount val="35"/>
                <c:pt idx="0">
                  <c:v>1</c:v>
                </c:pt>
                <c:pt idx="1">
                  <c:v>2</c:v>
                </c:pt>
                <c:pt idx="2">
                  <c:v>3</c:v>
                </c:pt>
                <c:pt idx="3">
                  <c:v>3</c:v>
                </c:pt>
                <c:pt idx="4">
                  <c:v>8</c:v>
                </c:pt>
                <c:pt idx="5">
                  <c:v>7</c:v>
                </c:pt>
                <c:pt idx="6">
                  <c:v>11</c:v>
                </c:pt>
                <c:pt idx="7">
                  <c:v>12</c:v>
                </c:pt>
                <c:pt idx="8">
                  <c:v>15</c:v>
                </c:pt>
                <c:pt idx="9">
                  <c:v>12</c:v>
                </c:pt>
                <c:pt idx="10">
                  <c:v>9</c:v>
                </c:pt>
                <c:pt idx="11">
                  <c:v>9</c:v>
                </c:pt>
                <c:pt idx="12">
                  <c:v>12</c:v>
                </c:pt>
                <c:pt idx="13">
                  <c:v>12</c:v>
                </c:pt>
                <c:pt idx="14">
                  <c:v>12</c:v>
                </c:pt>
                <c:pt idx="15">
                  <c:v>12</c:v>
                </c:pt>
                <c:pt idx="16">
                  <c:v>14</c:v>
                </c:pt>
                <c:pt idx="17">
                  <c:v>12</c:v>
                </c:pt>
                <c:pt idx="18">
                  <c:v>12</c:v>
                </c:pt>
                <c:pt idx="19">
                  <c:v>10</c:v>
                </c:pt>
                <c:pt idx="20">
                  <c:v>18</c:v>
                </c:pt>
                <c:pt idx="21">
                  <c:v>9</c:v>
                </c:pt>
                <c:pt idx="22">
                  <c:v>17</c:v>
                </c:pt>
                <c:pt idx="23">
                  <c:v>16</c:v>
                </c:pt>
                <c:pt idx="24">
                  <c:v>26</c:v>
                </c:pt>
                <c:pt idx="25">
                  <c:v>26</c:v>
                </c:pt>
                <c:pt idx="26">
                  <c:v>16</c:v>
                </c:pt>
                <c:pt idx="27">
                  <c:v>18</c:v>
                </c:pt>
                <c:pt idx="28">
                  <c:v>21</c:v>
                </c:pt>
                <c:pt idx="29">
                  <c:v>30</c:v>
                </c:pt>
                <c:pt idx="30">
                  <c:v>36</c:v>
                </c:pt>
                <c:pt idx="31">
                  <c:v>37</c:v>
                </c:pt>
                <c:pt idx="32">
                  <c:v>13</c:v>
                </c:pt>
                <c:pt idx="33">
                  <c:v>14</c:v>
                </c:pt>
                <c:pt idx="34">
                  <c:v>5</c:v>
                </c:pt>
              </c:numCache>
            </c:numRef>
          </c:val>
          <c:smooth val="0"/>
          <c:extLst>
            <c:ext xmlns:c16="http://schemas.microsoft.com/office/drawing/2014/chart" uri="{C3380CC4-5D6E-409C-BE32-E72D297353CC}">
              <c16:uniqueId val="{00000002-1C20-47EF-AA42-39228C4DD1E9}"/>
            </c:ext>
          </c:extLst>
        </c:ser>
        <c:ser>
          <c:idx val="3"/>
          <c:order val="3"/>
          <c:tx>
            <c:strRef>
              <c:f>'Yearly Chart_Pivot Table'!$W$2:$W$3</c:f>
              <c:strCache>
                <c:ptCount val="1"/>
                <c:pt idx="0">
                  <c:v>Qtr4</c:v>
                </c:pt>
              </c:strCache>
            </c:strRef>
          </c:tx>
          <c:spPr>
            <a:ln w="25400" cap="rnd">
              <a:solidFill>
                <a:schemeClr val="bg1">
                  <a:lumMod val="65000"/>
                  <a:alpha val="25000"/>
                </a:schemeClr>
              </a:solidFill>
              <a:round/>
            </a:ln>
            <a:effectLst/>
          </c:spPr>
          <c:marker>
            <c:symbol val="none"/>
          </c:marker>
          <c:cat>
            <c:strRef>
              <c:f>'Yearly Chart_Pivot Table'!$S$4:$S$38</c:f>
              <c:strCach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strCache>
            </c:strRef>
          </c:cat>
          <c:val>
            <c:numRef>
              <c:f>'Yearly Chart_Pivot Table'!$W$4:$W$38</c:f>
              <c:numCache>
                <c:formatCode>General</c:formatCode>
                <c:ptCount val="35"/>
                <c:pt idx="0">
                  <c:v>1</c:v>
                </c:pt>
                <c:pt idx="1">
                  <c:v>1</c:v>
                </c:pt>
                <c:pt idx="2">
                  <c:v>2</c:v>
                </c:pt>
                <c:pt idx="3">
                  <c:v>3</c:v>
                </c:pt>
                <c:pt idx="4">
                  <c:v>8</c:v>
                </c:pt>
                <c:pt idx="5">
                  <c:v>8</c:v>
                </c:pt>
                <c:pt idx="6">
                  <c:v>11</c:v>
                </c:pt>
                <c:pt idx="7">
                  <c:v>12</c:v>
                </c:pt>
                <c:pt idx="8">
                  <c:v>15</c:v>
                </c:pt>
                <c:pt idx="9">
                  <c:v>13</c:v>
                </c:pt>
                <c:pt idx="10">
                  <c:v>8</c:v>
                </c:pt>
                <c:pt idx="11">
                  <c:v>8</c:v>
                </c:pt>
                <c:pt idx="12">
                  <c:v>10</c:v>
                </c:pt>
                <c:pt idx="13">
                  <c:v>11</c:v>
                </c:pt>
                <c:pt idx="14">
                  <c:v>11</c:v>
                </c:pt>
                <c:pt idx="15">
                  <c:v>11</c:v>
                </c:pt>
                <c:pt idx="16">
                  <c:v>14</c:v>
                </c:pt>
                <c:pt idx="17">
                  <c:v>21</c:v>
                </c:pt>
                <c:pt idx="18">
                  <c:v>18</c:v>
                </c:pt>
                <c:pt idx="19">
                  <c:v>20</c:v>
                </c:pt>
                <c:pt idx="20">
                  <c:v>21</c:v>
                </c:pt>
                <c:pt idx="21">
                  <c:v>20</c:v>
                </c:pt>
                <c:pt idx="22">
                  <c:v>21</c:v>
                </c:pt>
                <c:pt idx="23">
                  <c:v>19</c:v>
                </c:pt>
                <c:pt idx="24">
                  <c:v>22</c:v>
                </c:pt>
                <c:pt idx="25">
                  <c:v>14</c:v>
                </c:pt>
                <c:pt idx="26">
                  <c:v>12</c:v>
                </c:pt>
                <c:pt idx="27">
                  <c:v>16</c:v>
                </c:pt>
                <c:pt idx="28">
                  <c:v>18</c:v>
                </c:pt>
                <c:pt idx="29">
                  <c:v>15</c:v>
                </c:pt>
                <c:pt idx="30">
                  <c:v>20</c:v>
                </c:pt>
                <c:pt idx="31">
                  <c:v>15</c:v>
                </c:pt>
                <c:pt idx="32">
                  <c:v>10</c:v>
                </c:pt>
                <c:pt idx="33">
                  <c:v>13</c:v>
                </c:pt>
                <c:pt idx="34">
                  <c:v>1</c:v>
                </c:pt>
              </c:numCache>
            </c:numRef>
          </c:val>
          <c:smooth val="0"/>
          <c:extLst>
            <c:ext xmlns:c16="http://schemas.microsoft.com/office/drawing/2014/chart" uri="{C3380CC4-5D6E-409C-BE32-E72D297353CC}">
              <c16:uniqueId val="{00000003-1C20-47EF-AA42-39228C4DD1E9}"/>
            </c:ext>
          </c:extLst>
        </c:ser>
        <c:dLbls>
          <c:showLegendKey val="0"/>
          <c:showVal val="0"/>
          <c:showCatName val="0"/>
          <c:showSerName val="0"/>
          <c:showPercent val="0"/>
          <c:showBubbleSize val="0"/>
        </c:dLbls>
        <c:smooth val="0"/>
        <c:axId val="484402031"/>
        <c:axId val="484399119"/>
      </c:lineChart>
      <c:catAx>
        <c:axId val="484402031"/>
        <c:scaling>
          <c:orientation val="minMax"/>
        </c:scaling>
        <c:delete val="1"/>
        <c:axPos val="b"/>
        <c:numFmt formatCode="General" sourceLinked="1"/>
        <c:majorTickMark val="none"/>
        <c:minorTickMark val="none"/>
        <c:tickLblPos val="nextTo"/>
        <c:crossAx val="484399119"/>
        <c:crosses val="autoZero"/>
        <c:auto val="1"/>
        <c:lblAlgn val="ctr"/>
        <c:lblOffset val="100"/>
        <c:noMultiLvlLbl val="0"/>
      </c:catAx>
      <c:valAx>
        <c:axId val="484399119"/>
        <c:scaling>
          <c:orientation val="minMax"/>
        </c:scaling>
        <c:delete val="1"/>
        <c:axPos val="l"/>
        <c:numFmt formatCode="General" sourceLinked="1"/>
        <c:majorTickMark val="none"/>
        <c:minorTickMark val="none"/>
        <c:tickLblPos val="high"/>
        <c:crossAx val="4844020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 Phillips_POC_SBIR_Analysis.xlsx]Yearly Chart_Pivot Table!Y_total_count_main_table</c:name>
    <c:fmtId val="4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27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27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27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27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27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27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27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27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27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27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27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27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27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27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27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27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27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27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27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27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27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27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27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27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1270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12700"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127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12700"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913109572390135E-2"/>
          <c:y val="5.1294357791377525E-2"/>
          <c:w val="0.9238476576958129"/>
          <c:h val="0.92221423824659643"/>
        </c:manualLayout>
      </c:layout>
      <c:lineChart>
        <c:grouping val="stacked"/>
        <c:varyColors val="0"/>
        <c:ser>
          <c:idx val="0"/>
          <c:order val="0"/>
          <c:tx>
            <c:strRef>
              <c:f>'Yearly Chart_Pivot Table'!$N$2:$N$3</c:f>
              <c:strCache>
                <c:ptCount val="1"/>
                <c:pt idx="0">
                  <c:v>Qtr1</c:v>
                </c:pt>
              </c:strCache>
            </c:strRef>
          </c:tx>
          <c:spPr>
            <a:ln w="12700" cap="rnd">
              <a:solidFill>
                <a:schemeClr val="accent5">
                  <a:lumMod val="40000"/>
                  <a:lumOff val="60000"/>
                </a:schemeClr>
              </a:solidFill>
              <a:round/>
            </a:ln>
            <a:effectLst/>
          </c:spPr>
          <c:marker>
            <c:symbol val="none"/>
          </c:marker>
          <c:cat>
            <c:strRef>
              <c:f>'Yearly Chart_Pivot Table'!$M$4:$M$38</c:f>
              <c:strCach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strCache>
            </c:strRef>
          </c:cat>
          <c:val>
            <c:numRef>
              <c:f>'Yearly Chart_Pivot Table'!$N$4:$N$38</c:f>
              <c:numCache>
                <c:formatCode>General</c:formatCode>
                <c:ptCount val="35"/>
                <c:pt idx="0">
                  <c:v>1</c:v>
                </c:pt>
                <c:pt idx="1">
                  <c:v>2</c:v>
                </c:pt>
                <c:pt idx="2">
                  <c:v>3</c:v>
                </c:pt>
                <c:pt idx="3">
                  <c:v>3</c:v>
                </c:pt>
                <c:pt idx="4">
                  <c:v>8</c:v>
                </c:pt>
                <c:pt idx="5">
                  <c:v>7</c:v>
                </c:pt>
                <c:pt idx="6">
                  <c:v>10</c:v>
                </c:pt>
                <c:pt idx="7">
                  <c:v>12</c:v>
                </c:pt>
                <c:pt idx="8">
                  <c:v>14</c:v>
                </c:pt>
                <c:pt idx="9">
                  <c:v>13</c:v>
                </c:pt>
                <c:pt idx="10">
                  <c:v>9</c:v>
                </c:pt>
                <c:pt idx="11">
                  <c:v>9</c:v>
                </c:pt>
                <c:pt idx="12">
                  <c:v>12</c:v>
                </c:pt>
                <c:pt idx="13">
                  <c:v>12</c:v>
                </c:pt>
                <c:pt idx="14">
                  <c:v>10</c:v>
                </c:pt>
                <c:pt idx="15">
                  <c:v>10</c:v>
                </c:pt>
                <c:pt idx="16">
                  <c:v>13</c:v>
                </c:pt>
                <c:pt idx="17">
                  <c:v>12</c:v>
                </c:pt>
                <c:pt idx="18">
                  <c:v>14</c:v>
                </c:pt>
                <c:pt idx="19">
                  <c:v>18</c:v>
                </c:pt>
                <c:pt idx="20">
                  <c:v>20</c:v>
                </c:pt>
                <c:pt idx="21">
                  <c:v>14</c:v>
                </c:pt>
                <c:pt idx="22">
                  <c:v>29</c:v>
                </c:pt>
                <c:pt idx="23">
                  <c:v>30</c:v>
                </c:pt>
                <c:pt idx="24">
                  <c:v>25</c:v>
                </c:pt>
                <c:pt idx="25">
                  <c:v>33</c:v>
                </c:pt>
                <c:pt idx="26">
                  <c:v>22</c:v>
                </c:pt>
                <c:pt idx="27">
                  <c:v>20</c:v>
                </c:pt>
                <c:pt idx="28">
                  <c:v>7</c:v>
                </c:pt>
                <c:pt idx="29">
                  <c:v>11</c:v>
                </c:pt>
                <c:pt idx="30">
                  <c:v>11</c:v>
                </c:pt>
                <c:pt idx="31">
                  <c:v>20</c:v>
                </c:pt>
                <c:pt idx="32">
                  <c:v>13</c:v>
                </c:pt>
                <c:pt idx="33">
                  <c:v>13</c:v>
                </c:pt>
                <c:pt idx="34">
                  <c:v>7</c:v>
                </c:pt>
              </c:numCache>
            </c:numRef>
          </c:val>
          <c:smooth val="0"/>
          <c:extLst>
            <c:ext xmlns:c16="http://schemas.microsoft.com/office/drawing/2014/chart" uri="{C3380CC4-5D6E-409C-BE32-E72D297353CC}">
              <c16:uniqueId val="{00000000-C538-45CC-A0A0-D525D0B124E9}"/>
            </c:ext>
          </c:extLst>
        </c:ser>
        <c:ser>
          <c:idx val="1"/>
          <c:order val="1"/>
          <c:tx>
            <c:strRef>
              <c:f>'Yearly Chart_Pivot Table'!$O$2:$O$3</c:f>
              <c:strCache>
                <c:ptCount val="1"/>
                <c:pt idx="0">
                  <c:v>Qtr2</c:v>
                </c:pt>
              </c:strCache>
            </c:strRef>
          </c:tx>
          <c:spPr>
            <a:ln w="12700" cap="rnd">
              <a:solidFill>
                <a:schemeClr val="accent6">
                  <a:lumMod val="40000"/>
                  <a:lumOff val="60000"/>
                </a:schemeClr>
              </a:solidFill>
              <a:round/>
            </a:ln>
            <a:effectLst/>
          </c:spPr>
          <c:marker>
            <c:symbol val="none"/>
          </c:marker>
          <c:cat>
            <c:strRef>
              <c:f>'Yearly Chart_Pivot Table'!$M$4:$M$38</c:f>
              <c:strCach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strCache>
            </c:strRef>
          </c:cat>
          <c:val>
            <c:numRef>
              <c:f>'Yearly Chart_Pivot Table'!$O$4:$O$38</c:f>
              <c:numCache>
                <c:formatCode>General</c:formatCode>
                <c:ptCount val="35"/>
                <c:pt idx="0">
                  <c:v>1</c:v>
                </c:pt>
                <c:pt idx="1">
                  <c:v>2</c:v>
                </c:pt>
                <c:pt idx="2">
                  <c:v>3</c:v>
                </c:pt>
                <c:pt idx="3">
                  <c:v>3</c:v>
                </c:pt>
                <c:pt idx="4">
                  <c:v>8</c:v>
                </c:pt>
                <c:pt idx="5">
                  <c:v>7</c:v>
                </c:pt>
                <c:pt idx="6">
                  <c:v>10</c:v>
                </c:pt>
                <c:pt idx="7">
                  <c:v>12</c:v>
                </c:pt>
                <c:pt idx="8">
                  <c:v>14</c:v>
                </c:pt>
                <c:pt idx="9">
                  <c:v>12</c:v>
                </c:pt>
                <c:pt idx="10">
                  <c:v>9</c:v>
                </c:pt>
                <c:pt idx="11">
                  <c:v>9</c:v>
                </c:pt>
                <c:pt idx="12">
                  <c:v>12</c:v>
                </c:pt>
                <c:pt idx="13">
                  <c:v>12</c:v>
                </c:pt>
                <c:pt idx="14">
                  <c:v>12</c:v>
                </c:pt>
                <c:pt idx="15">
                  <c:v>12</c:v>
                </c:pt>
                <c:pt idx="16">
                  <c:v>15</c:v>
                </c:pt>
                <c:pt idx="17">
                  <c:v>13</c:v>
                </c:pt>
                <c:pt idx="18">
                  <c:v>18</c:v>
                </c:pt>
                <c:pt idx="19">
                  <c:v>25</c:v>
                </c:pt>
                <c:pt idx="20">
                  <c:v>29</c:v>
                </c:pt>
                <c:pt idx="21">
                  <c:v>28</c:v>
                </c:pt>
                <c:pt idx="22">
                  <c:v>23</c:v>
                </c:pt>
                <c:pt idx="23">
                  <c:v>27</c:v>
                </c:pt>
                <c:pt idx="24">
                  <c:v>41</c:v>
                </c:pt>
                <c:pt idx="25">
                  <c:v>24</c:v>
                </c:pt>
                <c:pt idx="26">
                  <c:v>24</c:v>
                </c:pt>
                <c:pt idx="27">
                  <c:v>33</c:v>
                </c:pt>
                <c:pt idx="28">
                  <c:v>30</c:v>
                </c:pt>
                <c:pt idx="29">
                  <c:v>17</c:v>
                </c:pt>
                <c:pt idx="30">
                  <c:v>26</c:v>
                </c:pt>
                <c:pt idx="31">
                  <c:v>27</c:v>
                </c:pt>
                <c:pt idx="32">
                  <c:v>19</c:v>
                </c:pt>
                <c:pt idx="33">
                  <c:v>12</c:v>
                </c:pt>
                <c:pt idx="34">
                  <c:v>9</c:v>
                </c:pt>
              </c:numCache>
            </c:numRef>
          </c:val>
          <c:smooth val="0"/>
          <c:extLst>
            <c:ext xmlns:c16="http://schemas.microsoft.com/office/drawing/2014/chart" uri="{C3380CC4-5D6E-409C-BE32-E72D297353CC}">
              <c16:uniqueId val="{00000001-C538-45CC-A0A0-D525D0B124E9}"/>
            </c:ext>
          </c:extLst>
        </c:ser>
        <c:ser>
          <c:idx val="2"/>
          <c:order val="2"/>
          <c:tx>
            <c:strRef>
              <c:f>'Yearly Chart_Pivot Table'!$P$2:$P$3</c:f>
              <c:strCache>
                <c:ptCount val="1"/>
                <c:pt idx="0">
                  <c:v>Qtr3</c:v>
                </c:pt>
              </c:strCache>
            </c:strRef>
          </c:tx>
          <c:spPr>
            <a:ln w="12700" cap="rnd">
              <a:solidFill>
                <a:schemeClr val="accent4">
                  <a:lumMod val="40000"/>
                  <a:lumOff val="60000"/>
                </a:schemeClr>
              </a:solidFill>
              <a:round/>
            </a:ln>
            <a:effectLst/>
          </c:spPr>
          <c:marker>
            <c:symbol val="none"/>
          </c:marker>
          <c:cat>
            <c:strRef>
              <c:f>'Yearly Chart_Pivot Table'!$M$4:$M$38</c:f>
              <c:strCach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strCache>
            </c:strRef>
          </c:cat>
          <c:val>
            <c:numRef>
              <c:f>'Yearly Chart_Pivot Table'!$P$4:$P$38</c:f>
              <c:numCache>
                <c:formatCode>General</c:formatCode>
                <c:ptCount val="35"/>
                <c:pt idx="0">
                  <c:v>1</c:v>
                </c:pt>
                <c:pt idx="1">
                  <c:v>2</c:v>
                </c:pt>
                <c:pt idx="2">
                  <c:v>3</c:v>
                </c:pt>
                <c:pt idx="3">
                  <c:v>3</c:v>
                </c:pt>
                <c:pt idx="4">
                  <c:v>8</c:v>
                </c:pt>
                <c:pt idx="5">
                  <c:v>7</c:v>
                </c:pt>
                <c:pt idx="6">
                  <c:v>11</c:v>
                </c:pt>
                <c:pt idx="7">
                  <c:v>12</c:v>
                </c:pt>
                <c:pt idx="8">
                  <c:v>15</c:v>
                </c:pt>
                <c:pt idx="9">
                  <c:v>12</c:v>
                </c:pt>
                <c:pt idx="10">
                  <c:v>9</c:v>
                </c:pt>
                <c:pt idx="11">
                  <c:v>9</c:v>
                </c:pt>
                <c:pt idx="12">
                  <c:v>12</c:v>
                </c:pt>
                <c:pt idx="13">
                  <c:v>12</c:v>
                </c:pt>
                <c:pt idx="14">
                  <c:v>12</c:v>
                </c:pt>
                <c:pt idx="15">
                  <c:v>12</c:v>
                </c:pt>
                <c:pt idx="16">
                  <c:v>14</c:v>
                </c:pt>
                <c:pt idx="17">
                  <c:v>12</c:v>
                </c:pt>
                <c:pt idx="18">
                  <c:v>12</c:v>
                </c:pt>
                <c:pt idx="19">
                  <c:v>10</c:v>
                </c:pt>
                <c:pt idx="20">
                  <c:v>18</c:v>
                </c:pt>
                <c:pt idx="21">
                  <c:v>9</c:v>
                </c:pt>
                <c:pt idx="22">
                  <c:v>17</c:v>
                </c:pt>
                <c:pt idx="23">
                  <c:v>16</c:v>
                </c:pt>
                <c:pt idx="24">
                  <c:v>26</c:v>
                </c:pt>
                <c:pt idx="25">
                  <c:v>26</c:v>
                </c:pt>
                <c:pt idx="26">
                  <c:v>16</c:v>
                </c:pt>
                <c:pt idx="27">
                  <c:v>18</c:v>
                </c:pt>
                <c:pt idx="28">
                  <c:v>21</c:v>
                </c:pt>
                <c:pt idx="29">
                  <c:v>30</c:v>
                </c:pt>
                <c:pt idx="30">
                  <c:v>36</c:v>
                </c:pt>
                <c:pt idx="31">
                  <c:v>37</c:v>
                </c:pt>
                <c:pt idx="32">
                  <c:v>13</c:v>
                </c:pt>
                <c:pt idx="33">
                  <c:v>14</c:v>
                </c:pt>
                <c:pt idx="34">
                  <c:v>5</c:v>
                </c:pt>
              </c:numCache>
            </c:numRef>
          </c:val>
          <c:smooth val="0"/>
          <c:extLst>
            <c:ext xmlns:c16="http://schemas.microsoft.com/office/drawing/2014/chart" uri="{C3380CC4-5D6E-409C-BE32-E72D297353CC}">
              <c16:uniqueId val="{00000002-C538-45CC-A0A0-D525D0B124E9}"/>
            </c:ext>
          </c:extLst>
        </c:ser>
        <c:ser>
          <c:idx val="3"/>
          <c:order val="3"/>
          <c:tx>
            <c:strRef>
              <c:f>'Yearly Chart_Pivot Table'!$Q$2:$Q$3</c:f>
              <c:strCache>
                <c:ptCount val="1"/>
                <c:pt idx="0">
                  <c:v>Qtr4</c:v>
                </c:pt>
              </c:strCache>
            </c:strRef>
          </c:tx>
          <c:spPr>
            <a:ln w="12700" cap="rnd">
              <a:solidFill>
                <a:schemeClr val="accent2">
                  <a:lumMod val="40000"/>
                  <a:lumOff val="60000"/>
                </a:schemeClr>
              </a:solidFill>
              <a:round/>
            </a:ln>
            <a:effectLst/>
          </c:spPr>
          <c:marker>
            <c:symbol val="none"/>
          </c:marker>
          <c:cat>
            <c:strRef>
              <c:f>'Yearly Chart_Pivot Table'!$M$4:$M$38</c:f>
              <c:strCach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strCache>
            </c:strRef>
          </c:cat>
          <c:val>
            <c:numRef>
              <c:f>'Yearly Chart_Pivot Table'!$Q$4:$Q$38</c:f>
              <c:numCache>
                <c:formatCode>General</c:formatCode>
                <c:ptCount val="35"/>
                <c:pt idx="0">
                  <c:v>1</c:v>
                </c:pt>
                <c:pt idx="1">
                  <c:v>1</c:v>
                </c:pt>
                <c:pt idx="2">
                  <c:v>2</c:v>
                </c:pt>
                <c:pt idx="3">
                  <c:v>3</c:v>
                </c:pt>
                <c:pt idx="4">
                  <c:v>8</c:v>
                </c:pt>
                <c:pt idx="5">
                  <c:v>8</c:v>
                </c:pt>
                <c:pt idx="6">
                  <c:v>11</c:v>
                </c:pt>
                <c:pt idx="7">
                  <c:v>12</c:v>
                </c:pt>
                <c:pt idx="8">
                  <c:v>15</c:v>
                </c:pt>
                <c:pt idx="9">
                  <c:v>13</c:v>
                </c:pt>
                <c:pt idx="10">
                  <c:v>8</c:v>
                </c:pt>
                <c:pt idx="11">
                  <c:v>8</c:v>
                </c:pt>
                <c:pt idx="12">
                  <c:v>10</c:v>
                </c:pt>
                <c:pt idx="13">
                  <c:v>11</c:v>
                </c:pt>
                <c:pt idx="14">
                  <c:v>11</c:v>
                </c:pt>
                <c:pt idx="15">
                  <c:v>11</c:v>
                </c:pt>
                <c:pt idx="16">
                  <c:v>14</c:v>
                </c:pt>
                <c:pt idx="17">
                  <c:v>21</c:v>
                </c:pt>
                <c:pt idx="18">
                  <c:v>18</c:v>
                </c:pt>
                <c:pt idx="19">
                  <c:v>20</c:v>
                </c:pt>
                <c:pt idx="20">
                  <c:v>21</c:v>
                </c:pt>
                <c:pt idx="21">
                  <c:v>20</c:v>
                </c:pt>
                <c:pt idx="22">
                  <c:v>21</c:v>
                </c:pt>
                <c:pt idx="23">
                  <c:v>19</c:v>
                </c:pt>
                <c:pt idx="24">
                  <c:v>22</c:v>
                </c:pt>
                <c:pt idx="25">
                  <c:v>14</c:v>
                </c:pt>
                <c:pt idx="26">
                  <c:v>12</c:v>
                </c:pt>
                <c:pt idx="27">
                  <c:v>16</c:v>
                </c:pt>
                <c:pt idx="28">
                  <c:v>18</c:v>
                </c:pt>
                <c:pt idx="29">
                  <c:v>15</c:v>
                </c:pt>
                <c:pt idx="30">
                  <c:v>20</c:v>
                </c:pt>
                <c:pt idx="31">
                  <c:v>15</c:v>
                </c:pt>
                <c:pt idx="32">
                  <c:v>10</c:v>
                </c:pt>
                <c:pt idx="33">
                  <c:v>13</c:v>
                </c:pt>
                <c:pt idx="34">
                  <c:v>1</c:v>
                </c:pt>
              </c:numCache>
            </c:numRef>
          </c:val>
          <c:smooth val="0"/>
          <c:extLst>
            <c:ext xmlns:c16="http://schemas.microsoft.com/office/drawing/2014/chart" uri="{C3380CC4-5D6E-409C-BE32-E72D297353CC}">
              <c16:uniqueId val="{00000003-C538-45CC-A0A0-D525D0B124E9}"/>
            </c:ext>
          </c:extLst>
        </c:ser>
        <c:dLbls>
          <c:showLegendKey val="0"/>
          <c:showVal val="0"/>
          <c:showCatName val="0"/>
          <c:showSerName val="0"/>
          <c:showPercent val="0"/>
          <c:showBubbleSize val="0"/>
        </c:dLbls>
        <c:smooth val="0"/>
        <c:axId val="484402031"/>
        <c:axId val="484399119"/>
      </c:lineChart>
      <c:catAx>
        <c:axId val="484402031"/>
        <c:scaling>
          <c:orientation val="minMax"/>
        </c:scaling>
        <c:delete val="1"/>
        <c:axPos val="b"/>
        <c:numFmt formatCode="General" sourceLinked="1"/>
        <c:majorTickMark val="none"/>
        <c:minorTickMark val="none"/>
        <c:tickLblPos val="nextTo"/>
        <c:crossAx val="484399119"/>
        <c:crosses val="autoZero"/>
        <c:auto val="1"/>
        <c:lblAlgn val="ctr"/>
        <c:lblOffset val="100"/>
        <c:noMultiLvlLbl val="0"/>
      </c:catAx>
      <c:valAx>
        <c:axId val="484399119"/>
        <c:scaling>
          <c:orientation val="minMax"/>
          <c:max val="125"/>
          <c:min val="0"/>
        </c:scaling>
        <c:delete val="0"/>
        <c:axPos val="l"/>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crossAx val="4844020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 Phillips_POC_SBIR_Analysis.xlsx]Pivot Tables for Charts!phase</c:name>
    <c:fmtId val="14"/>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375209380234494E-2"/>
              <c:y val="-5.4200542005420176E-3"/>
            </c:manualLayout>
          </c:layout>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31855946398659968"/>
                  <c:h val="0.32135501355013552"/>
                </c:manualLayout>
              </c15:layout>
            </c:ext>
          </c:extLst>
        </c:dLbl>
      </c:pivotFmt>
      <c:pivotFmt>
        <c:idx val="6"/>
        <c:spPr>
          <a:solidFill>
            <a:schemeClr val="accent1"/>
          </a:solidFill>
          <a:ln w="19050">
            <a:solidFill>
              <a:schemeClr val="lt1"/>
            </a:solidFill>
          </a:ln>
          <a:effectLst/>
        </c:spPr>
        <c:dLbl>
          <c:idx val="0"/>
          <c:layout>
            <c:manualLayout>
              <c:x val="-4.3551088777219429E-2"/>
              <c:y val="9.9105904444870222E-3"/>
            </c:manualLayout>
          </c:layout>
          <c:spPr>
            <a:gradFill>
              <a:gsLst>
                <a:gs pos="100000">
                  <a:schemeClr val="accent2">
                    <a:lumMod val="50000"/>
                  </a:schemeClr>
                </a:gs>
                <a:gs pos="78000">
                  <a:schemeClr val="accent2">
                    <a:lumMod val="75000"/>
                  </a:schemeClr>
                </a:gs>
                <a:gs pos="14000">
                  <a:schemeClr val="accent4">
                    <a:lumMod val="40000"/>
                    <a:lumOff val="60000"/>
                  </a:schemeClr>
                </a:gs>
                <a:gs pos="0">
                  <a:schemeClr val="accent4">
                    <a:lumMod val="20000"/>
                    <a:lumOff val="8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30850921273031828"/>
                  <c:h val="0.31949555086102044"/>
                </c:manualLayout>
              </c15:layout>
            </c:ext>
          </c:extLst>
        </c:dLbl>
      </c:pivotFmt>
      <c:pivotFmt>
        <c:idx val="7"/>
        <c:spPr>
          <a:solidFill>
            <a:schemeClr val="accent1"/>
          </a:solidFill>
          <a:ln w="19050">
            <a:solidFill>
              <a:schemeClr val="lt1"/>
            </a:solidFill>
          </a:ln>
          <a:effectLst/>
        </c:spPr>
        <c:marker>
          <c:symbol val="none"/>
        </c:marker>
        <c:dLbl>
          <c:idx val="0"/>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375209380234494E-2"/>
              <c:y val="-5.4200542005420176E-3"/>
            </c:manualLayout>
          </c:layout>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31855946398659968"/>
                  <c:h val="0.32135501355013552"/>
                </c:manualLayout>
              </c15:layout>
            </c:ext>
          </c:extLst>
        </c:dLbl>
      </c:pivotFmt>
      <c:pivotFmt>
        <c:idx val="9"/>
        <c:spPr>
          <a:solidFill>
            <a:schemeClr val="accent1"/>
          </a:solidFill>
          <a:ln w="19050">
            <a:solidFill>
              <a:schemeClr val="lt1"/>
            </a:solidFill>
          </a:ln>
          <a:effectLst/>
        </c:spPr>
        <c:dLbl>
          <c:idx val="0"/>
          <c:layout>
            <c:manualLayout>
              <c:x val="-4.3551088777219429E-2"/>
              <c:y val="9.9105904444870222E-3"/>
            </c:manualLayout>
          </c:layout>
          <c:spPr>
            <a:gradFill>
              <a:gsLst>
                <a:gs pos="100000">
                  <a:schemeClr val="accent2">
                    <a:lumMod val="50000"/>
                  </a:schemeClr>
                </a:gs>
                <a:gs pos="78000">
                  <a:schemeClr val="accent2">
                    <a:lumMod val="75000"/>
                  </a:schemeClr>
                </a:gs>
                <a:gs pos="14000">
                  <a:schemeClr val="accent4">
                    <a:lumMod val="40000"/>
                    <a:lumOff val="60000"/>
                  </a:schemeClr>
                </a:gs>
                <a:gs pos="0">
                  <a:schemeClr val="accent4">
                    <a:lumMod val="20000"/>
                    <a:lumOff val="8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30850921273031828"/>
                  <c:h val="0.31949555086102044"/>
                </c:manualLayout>
              </c15:layout>
            </c:ext>
          </c:extLst>
        </c:dLbl>
      </c:pivotFmt>
      <c:pivotFmt>
        <c:idx val="10"/>
        <c:spPr>
          <a:solidFill>
            <a:schemeClr val="accent1"/>
          </a:solidFill>
          <a:ln w="19050">
            <a:solidFill>
              <a:schemeClr val="lt1"/>
            </a:solidFill>
          </a:ln>
          <a:effectLst/>
        </c:spPr>
        <c:marker>
          <c:symbol val="none"/>
        </c:marker>
        <c:dLbl>
          <c:idx val="0"/>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1436445444319447"/>
              <c:y val="4.3360433604336043E-2"/>
            </c:manualLayout>
          </c:layout>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23692672344528362"/>
                  <c:h val="0.32135501355013552"/>
                </c:manualLayout>
              </c15:layout>
            </c:ext>
          </c:extLst>
        </c:dLbl>
      </c:pivotFmt>
      <c:pivotFmt>
        <c:idx val="12"/>
        <c:spPr>
          <a:solidFill>
            <a:schemeClr val="accent2"/>
          </a:solidFill>
          <a:ln w="19050">
            <a:solidFill>
              <a:schemeClr val="lt1"/>
            </a:solidFill>
          </a:ln>
          <a:effectLst/>
        </c:spPr>
        <c:dLbl>
          <c:idx val="0"/>
          <c:layout>
            <c:manualLayout>
              <c:x val="-7.5863973571860616E-2"/>
              <c:y val="1.804067174529999E-2"/>
            </c:manualLayout>
          </c:layout>
          <c:spPr>
            <a:gradFill>
              <a:gsLst>
                <a:gs pos="100000">
                  <a:schemeClr val="accent2">
                    <a:lumMod val="50000"/>
                  </a:schemeClr>
                </a:gs>
                <a:gs pos="78000">
                  <a:schemeClr val="accent2">
                    <a:lumMod val="75000"/>
                  </a:schemeClr>
                </a:gs>
                <a:gs pos="14000">
                  <a:schemeClr val="accent4">
                    <a:lumMod val="40000"/>
                    <a:lumOff val="60000"/>
                  </a:schemeClr>
                </a:gs>
                <a:gs pos="0">
                  <a:schemeClr val="accent4">
                    <a:lumMod val="20000"/>
                    <a:lumOff val="8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24388344314103591"/>
                  <c:h val="0.33575571346264638"/>
                </c:manualLayout>
              </c15:layout>
            </c:ext>
          </c:extLst>
        </c:dLbl>
      </c:pivotFmt>
    </c:pivotFmts>
    <c:plotArea>
      <c:layout>
        <c:manualLayout>
          <c:layoutTarget val="inner"/>
          <c:xMode val="edge"/>
          <c:yMode val="edge"/>
          <c:x val="0.22252493438320209"/>
          <c:y val="3.6432997958588495E-2"/>
          <c:w val="0.54758464566929133"/>
          <c:h val="0.91264107611548562"/>
        </c:manualLayout>
      </c:layout>
      <c:doughnutChart>
        <c:varyColors val="1"/>
        <c:ser>
          <c:idx val="0"/>
          <c:order val="0"/>
          <c:tx>
            <c:strRef>
              <c:f>'Pivot Tables for Charts'!$V$3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7-4C7D-87ED-BFC95891F4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7-4C7D-87ED-BFC95891F46A}"/>
              </c:ext>
            </c:extLst>
          </c:dPt>
          <c:dLbls>
            <c:dLbl>
              <c:idx val="0"/>
              <c:layout>
                <c:manualLayout>
                  <c:x val="0.11436445444319447"/>
                  <c:y val="4.3360433604336043E-2"/>
                </c:manualLayout>
              </c:layout>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23692672344528362"/>
                      <c:h val="0.32135501355013552"/>
                    </c:manualLayout>
                  </c15:layout>
                </c:ext>
                <c:ext xmlns:c16="http://schemas.microsoft.com/office/drawing/2014/chart" uri="{C3380CC4-5D6E-409C-BE32-E72D297353CC}">
                  <c16:uniqueId val="{00000001-7207-4C7D-87ED-BFC95891F46A}"/>
                </c:ext>
              </c:extLst>
            </c:dLbl>
            <c:dLbl>
              <c:idx val="1"/>
              <c:layout>
                <c:manualLayout>
                  <c:x val="-7.5863973571860616E-2"/>
                  <c:y val="1.804067174529999E-2"/>
                </c:manualLayout>
              </c:layout>
              <c:spPr>
                <a:gradFill>
                  <a:gsLst>
                    <a:gs pos="100000">
                      <a:schemeClr val="accent2">
                        <a:lumMod val="50000"/>
                      </a:schemeClr>
                    </a:gs>
                    <a:gs pos="78000">
                      <a:schemeClr val="accent2">
                        <a:lumMod val="75000"/>
                      </a:schemeClr>
                    </a:gs>
                    <a:gs pos="14000">
                      <a:schemeClr val="accent4">
                        <a:lumMod val="40000"/>
                        <a:lumOff val="60000"/>
                      </a:schemeClr>
                    </a:gs>
                    <a:gs pos="0">
                      <a:schemeClr val="accent4">
                        <a:lumMod val="20000"/>
                        <a:lumOff val="8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24388344314103591"/>
                      <c:h val="0.33575571346264638"/>
                    </c:manualLayout>
                  </c15:layout>
                </c:ext>
                <c:ext xmlns:c16="http://schemas.microsoft.com/office/drawing/2014/chart" uri="{C3380CC4-5D6E-409C-BE32-E72D297353CC}">
                  <c16:uniqueId val="{00000003-7207-4C7D-87ED-BFC95891F46A}"/>
                </c:ext>
              </c:extLst>
            </c:dLbl>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showLeaderLines val="0"/>
            <c:extLst>
              <c:ext xmlns:c15="http://schemas.microsoft.com/office/drawing/2012/chart" uri="{CE6537A1-D6FC-4f65-9D91-7224C49458BB}"/>
            </c:extLst>
          </c:dLbls>
          <c:cat>
            <c:strRef>
              <c:f>'Pivot Tables for Charts'!$U$4:$U$6</c:f>
              <c:strCache>
                <c:ptCount val="2"/>
                <c:pt idx="0">
                  <c:v>Phase I</c:v>
                </c:pt>
                <c:pt idx="1">
                  <c:v>Phase II</c:v>
                </c:pt>
              </c:strCache>
            </c:strRef>
          </c:cat>
          <c:val>
            <c:numRef>
              <c:f>'Pivot Tables for Charts'!$V$4:$V$6</c:f>
              <c:numCache>
                <c:formatCode>"$"" "#.##,,"M"</c:formatCode>
                <c:ptCount val="2"/>
                <c:pt idx="0">
                  <c:v>140179922.40000001</c:v>
                </c:pt>
                <c:pt idx="1">
                  <c:v>430105876.96999991</c:v>
                </c:pt>
              </c:numCache>
            </c:numRef>
          </c:val>
          <c:extLst>
            <c:ext xmlns:c16="http://schemas.microsoft.com/office/drawing/2014/chart" uri="{C3380CC4-5D6E-409C-BE32-E72D297353CC}">
              <c16:uniqueId val="{00000004-7207-4C7D-87ED-BFC95891F46A}"/>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 Phillips_POC_SBIR_Analysis.xlsx]Pivot Tables for Charts!phase_count</c:name>
    <c:fmtId val="13"/>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375209380234494E-2"/>
              <c:y val="-5.4200542005420176E-3"/>
            </c:manualLayout>
          </c:layout>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31855946398659968"/>
                  <c:h val="0.32135501355013552"/>
                </c:manualLayout>
              </c15:layout>
            </c:ext>
          </c:extLst>
        </c:dLbl>
      </c:pivotFmt>
      <c:pivotFmt>
        <c:idx val="6"/>
        <c:spPr>
          <a:solidFill>
            <a:schemeClr val="accent1"/>
          </a:solidFill>
          <a:ln w="19050">
            <a:solidFill>
              <a:schemeClr val="lt1"/>
            </a:solidFill>
          </a:ln>
          <a:effectLst/>
        </c:spPr>
        <c:dLbl>
          <c:idx val="0"/>
          <c:layout>
            <c:manualLayout>
              <c:x val="-0.12227805695142378"/>
              <c:y val="3.1590593858694491E-2"/>
            </c:manualLayout>
          </c:layout>
          <c:spPr>
            <a:gradFill>
              <a:gsLst>
                <a:gs pos="100000">
                  <a:schemeClr val="accent2">
                    <a:lumMod val="50000"/>
                  </a:schemeClr>
                </a:gs>
                <a:gs pos="78000">
                  <a:schemeClr val="accent2">
                    <a:lumMod val="75000"/>
                  </a:schemeClr>
                </a:gs>
                <a:gs pos="14000">
                  <a:schemeClr val="accent4">
                    <a:lumMod val="40000"/>
                    <a:lumOff val="60000"/>
                  </a:schemeClr>
                </a:gs>
                <a:gs pos="0">
                  <a:schemeClr val="accent4">
                    <a:lumMod val="20000"/>
                    <a:lumOff val="8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33865996649916247"/>
                  <c:h val="0.35201587606427243"/>
                </c:manualLayout>
              </c15:layout>
            </c:ext>
          </c:extLst>
        </c:dLbl>
      </c:pivotFmt>
      <c:pivotFmt>
        <c:idx val="7"/>
        <c:spPr>
          <a:solidFill>
            <a:schemeClr val="accent1"/>
          </a:solidFill>
          <a:ln w="19050">
            <a:solidFill>
              <a:schemeClr val="lt1"/>
            </a:solidFill>
          </a:ln>
          <a:effectLst/>
        </c:spPr>
        <c:marker>
          <c:symbol val="none"/>
        </c:marker>
        <c:dLbl>
          <c:idx val="0"/>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375209380234494E-2"/>
              <c:y val="-5.4200542005420176E-3"/>
            </c:manualLayout>
          </c:layout>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31855946398659968"/>
                  <c:h val="0.32135501355013552"/>
                </c:manualLayout>
              </c15:layout>
            </c:ext>
          </c:extLst>
        </c:dLbl>
      </c:pivotFmt>
      <c:pivotFmt>
        <c:idx val="9"/>
        <c:spPr>
          <a:solidFill>
            <a:schemeClr val="accent1"/>
          </a:solidFill>
          <a:ln w="19050">
            <a:solidFill>
              <a:schemeClr val="lt1"/>
            </a:solidFill>
          </a:ln>
          <a:effectLst/>
        </c:spPr>
        <c:dLbl>
          <c:idx val="0"/>
          <c:layout>
            <c:manualLayout>
              <c:x val="-0.12227805695142378"/>
              <c:y val="3.1590593858694491E-2"/>
            </c:manualLayout>
          </c:layout>
          <c:spPr>
            <a:gradFill>
              <a:gsLst>
                <a:gs pos="100000">
                  <a:schemeClr val="accent2">
                    <a:lumMod val="50000"/>
                  </a:schemeClr>
                </a:gs>
                <a:gs pos="78000">
                  <a:schemeClr val="accent2">
                    <a:lumMod val="75000"/>
                  </a:schemeClr>
                </a:gs>
                <a:gs pos="14000">
                  <a:schemeClr val="accent4">
                    <a:lumMod val="40000"/>
                    <a:lumOff val="60000"/>
                  </a:schemeClr>
                </a:gs>
                <a:gs pos="0">
                  <a:schemeClr val="accent4">
                    <a:lumMod val="20000"/>
                    <a:lumOff val="8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33865996649916247"/>
                  <c:h val="0.35201587606427243"/>
                </c:manualLayout>
              </c15:layout>
            </c:ext>
          </c:extLst>
        </c:dLbl>
      </c:pivotFmt>
      <c:pivotFmt>
        <c:idx val="10"/>
        <c:spPr>
          <a:solidFill>
            <a:schemeClr val="accent1"/>
          </a:solidFill>
          <a:ln w="19050">
            <a:solidFill>
              <a:schemeClr val="lt1"/>
            </a:solidFill>
          </a:ln>
          <a:effectLst/>
        </c:spPr>
        <c:marker>
          <c:symbol val="none"/>
        </c:marker>
        <c:dLbl>
          <c:idx val="0"/>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8.375209380234494E-2"/>
              <c:y val="-5.4200542005420176E-3"/>
            </c:manualLayout>
          </c:layout>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31855946398659968"/>
                  <c:h val="0.32135501355013552"/>
                </c:manualLayout>
              </c15:layout>
            </c:ext>
          </c:extLst>
        </c:dLbl>
      </c:pivotFmt>
      <c:pivotFmt>
        <c:idx val="12"/>
        <c:spPr>
          <a:solidFill>
            <a:schemeClr val="accent1"/>
          </a:solidFill>
          <a:ln w="19050">
            <a:solidFill>
              <a:schemeClr val="lt1"/>
            </a:solidFill>
          </a:ln>
          <a:effectLst/>
        </c:spPr>
        <c:dLbl>
          <c:idx val="0"/>
          <c:layout>
            <c:manualLayout>
              <c:x val="-0.12227805695142378"/>
              <c:y val="3.1590593858694491E-2"/>
            </c:manualLayout>
          </c:layout>
          <c:spPr>
            <a:gradFill>
              <a:gsLst>
                <a:gs pos="100000">
                  <a:schemeClr val="accent2">
                    <a:lumMod val="50000"/>
                  </a:schemeClr>
                </a:gs>
                <a:gs pos="78000">
                  <a:schemeClr val="accent2">
                    <a:lumMod val="75000"/>
                  </a:schemeClr>
                </a:gs>
                <a:gs pos="14000">
                  <a:schemeClr val="accent4">
                    <a:lumMod val="40000"/>
                    <a:lumOff val="60000"/>
                  </a:schemeClr>
                </a:gs>
                <a:gs pos="0">
                  <a:schemeClr val="accent4">
                    <a:lumMod val="20000"/>
                    <a:lumOff val="8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33865996649916247"/>
                  <c:h val="0.35201587606427243"/>
                </c:manualLayout>
              </c15:layout>
            </c:ext>
          </c:extLst>
        </c:dLbl>
      </c:pivotFmt>
      <c:pivotFmt>
        <c:idx val="13"/>
        <c:marker>
          <c:symbol val="none"/>
        </c:marker>
        <c:dLbl>
          <c:idx val="0"/>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7.6659965376668346E-2"/>
              <c:y val="4.8452378679935328E-2"/>
            </c:manualLayout>
          </c:layout>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31855946398659968"/>
                  <c:h val="0.32135501355013552"/>
                </c:manualLayout>
              </c15:layout>
            </c:ext>
          </c:extLst>
        </c:dLbl>
      </c:pivotFmt>
      <c:pivotFmt>
        <c:idx val="15"/>
        <c:spPr>
          <a:solidFill>
            <a:schemeClr val="accent2"/>
          </a:solidFill>
          <a:ln w="19050">
            <a:solidFill>
              <a:schemeClr val="lt1"/>
            </a:solidFill>
          </a:ln>
          <a:effectLst/>
        </c:spPr>
        <c:dLbl>
          <c:idx val="0"/>
          <c:layout>
            <c:manualLayout>
              <c:x val="-6.5540291506114928E-2"/>
              <c:y val="-2.2281632367382367E-2"/>
            </c:manualLayout>
          </c:layout>
          <c:spPr>
            <a:gradFill>
              <a:gsLst>
                <a:gs pos="100000">
                  <a:schemeClr val="accent2">
                    <a:lumMod val="50000"/>
                  </a:schemeClr>
                </a:gs>
                <a:gs pos="78000">
                  <a:schemeClr val="accent2">
                    <a:lumMod val="75000"/>
                  </a:schemeClr>
                </a:gs>
                <a:gs pos="14000">
                  <a:schemeClr val="accent4">
                    <a:lumMod val="40000"/>
                    <a:lumOff val="60000"/>
                  </a:schemeClr>
                </a:gs>
                <a:gs pos="0">
                  <a:schemeClr val="accent4">
                    <a:lumMod val="20000"/>
                    <a:lumOff val="8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33865996649916247"/>
                  <c:h val="0.35201587606427243"/>
                </c:manualLayout>
              </c15:layout>
            </c:ext>
          </c:extLst>
        </c:dLbl>
      </c:pivotFmt>
      <c:pivotFmt>
        <c:idx val="16"/>
        <c:marker>
          <c:symbol val="none"/>
        </c:marker>
        <c:dLbl>
          <c:idx val="0"/>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7.6659965376668346E-2"/>
              <c:y val="4.8452378679935328E-2"/>
            </c:manualLayout>
          </c:layout>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31855946398659968"/>
                  <c:h val="0.32135501355013552"/>
                </c:manualLayout>
              </c15:layout>
            </c:ext>
          </c:extLst>
        </c:dLbl>
      </c:pivotFmt>
      <c:pivotFmt>
        <c:idx val="18"/>
        <c:spPr>
          <a:solidFill>
            <a:schemeClr val="accent2"/>
          </a:solidFill>
          <a:ln w="19050">
            <a:solidFill>
              <a:schemeClr val="lt1"/>
            </a:solidFill>
          </a:ln>
          <a:effectLst/>
        </c:spPr>
        <c:dLbl>
          <c:idx val="0"/>
          <c:layout>
            <c:manualLayout>
              <c:x val="-6.5540291506114928E-2"/>
              <c:y val="-2.2281632367382367E-2"/>
            </c:manualLayout>
          </c:layout>
          <c:spPr>
            <a:gradFill>
              <a:gsLst>
                <a:gs pos="100000">
                  <a:schemeClr val="accent2">
                    <a:lumMod val="50000"/>
                  </a:schemeClr>
                </a:gs>
                <a:gs pos="78000">
                  <a:schemeClr val="accent2">
                    <a:lumMod val="75000"/>
                  </a:schemeClr>
                </a:gs>
                <a:gs pos="14000">
                  <a:schemeClr val="accent4">
                    <a:lumMod val="40000"/>
                    <a:lumOff val="60000"/>
                  </a:schemeClr>
                </a:gs>
                <a:gs pos="0">
                  <a:schemeClr val="accent4">
                    <a:lumMod val="20000"/>
                    <a:lumOff val="8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33865996649916247"/>
                  <c:h val="0.35201587606427243"/>
                </c:manualLayout>
              </c15:layout>
            </c:ext>
          </c:extLst>
        </c:dLbl>
      </c:pivotFmt>
      <c:pivotFmt>
        <c:idx val="19"/>
        <c:marker>
          <c:symbol val="none"/>
        </c:marker>
        <c:dLbl>
          <c:idx val="0"/>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13510858229713"/>
              <c:y val="7.9580976679533427E-2"/>
            </c:manualLayout>
          </c:layout>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392261249692689"/>
                  <c:h val="0.38361220954933173"/>
                </c:manualLayout>
              </c15:layout>
            </c:ext>
          </c:extLst>
        </c:dLbl>
      </c:pivotFmt>
      <c:pivotFmt>
        <c:idx val="21"/>
        <c:spPr>
          <a:solidFill>
            <a:schemeClr val="accent2"/>
          </a:solidFill>
          <a:ln w="19050">
            <a:solidFill>
              <a:schemeClr val="lt1"/>
            </a:solidFill>
          </a:ln>
          <a:effectLst/>
        </c:spPr>
        <c:dLbl>
          <c:idx val="0"/>
          <c:layout>
            <c:manualLayout>
              <c:x val="-5.5489814157303141E-2"/>
              <c:y val="-4.3034086081244489E-2"/>
            </c:manualLayout>
          </c:layout>
          <c:spPr>
            <a:gradFill>
              <a:gsLst>
                <a:gs pos="100000">
                  <a:schemeClr val="accent2">
                    <a:lumMod val="50000"/>
                  </a:schemeClr>
                </a:gs>
                <a:gs pos="78000">
                  <a:schemeClr val="accent2">
                    <a:lumMod val="75000"/>
                  </a:schemeClr>
                </a:gs>
                <a:gs pos="14000">
                  <a:schemeClr val="accent4">
                    <a:lumMod val="40000"/>
                    <a:lumOff val="60000"/>
                  </a:schemeClr>
                </a:gs>
                <a:gs pos="0">
                  <a:schemeClr val="accent4">
                    <a:lumMod val="20000"/>
                    <a:lumOff val="8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38556107865367706"/>
                  <c:h val="0.41427252524592306"/>
                </c:manualLayout>
              </c15:layout>
            </c:ext>
          </c:extLst>
        </c:dLbl>
      </c:pivotFmt>
    </c:pivotFmts>
    <c:plotArea>
      <c:layout>
        <c:manualLayout>
          <c:layoutTarget val="inner"/>
          <c:xMode val="edge"/>
          <c:yMode val="edge"/>
          <c:x val="0.22252493438320209"/>
          <c:y val="3.6432997958588495E-2"/>
          <c:w val="0.54758464566929133"/>
          <c:h val="0.91264107611548562"/>
        </c:manualLayout>
      </c:layout>
      <c:doughnutChart>
        <c:varyColors val="1"/>
        <c:ser>
          <c:idx val="0"/>
          <c:order val="0"/>
          <c:tx>
            <c:strRef>
              <c:f>'Pivot Tables for Charts'!$Y$3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9A-41CB-9F10-EB5BD37729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9A-41CB-9F10-EB5BD3772919}"/>
              </c:ext>
            </c:extLst>
          </c:dPt>
          <c:dLbls>
            <c:dLbl>
              <c:idx val="0"/>
              <c:layout>
                <c:manualLayout>
                  <c:x val="0.113510858229713"/>
                  <c:y val="7.9580976679533427E-2"/>
                </c:manualLayout>
              </c:layout>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392261249692689"/>
                      <c:h val="0.38361220954933173"/>
                    </c:manualLayout>
                  </c15:layout>
                </c:ext>
                <c:ext xmlns:c16="http://schemas.microsoft.com/office/drawing/2014/chart" uri="{C3380CC4-5D6E-409C-BE32-E72D297353CC}">
                  <c16:uniqueId val="{00000001-749A-41CB-9F10-EB5BD3772919}"/>
                </c:ext>
              </c:extLst>
            </c:dLbl>
            <c:dLbl>
              <c:idx val="1"/>
              <c:layout>
                <c:manualLayout>
                  <c:x val="-5.5489814157303141E-2"/>
                  <c:y val="-4.3034086081244489E-2"/>
                </c:manualLayout>
              </c:layout>
              <c:spPr>
                <a:gradFill>
                  <a:gsLst>
                    <a:gs pos="100000">
                      <a:schemeClr val="accent2">
                        <a:lumMod val="50000"/>
                      </a:schemeClr>
                    </a:gs>
                    <a:gs pos="78000">
                      <a:schemeClr val="accent2">
                        <a:lumMod val="75000"/>
                      </a:schemeClr>
                    </a:gs>
                    <a:gs pos="14000">
                      <a:schemeClr val="accent4">
                        <a:lumMod val="40000"/>
                        <a:lumOff val="60000"/>
                      </a:schemeClr>
                    </a:gs>
                    <a:gs pos="0">
                      <a:schemeClr val="accent4">
                        <a:lumMod val="20000"/>
                        <a:lumOff val="8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38556107865367706"/>
                      <c:h val="0.41427252524592306"/>
                    </c:manualLayout>
                  </c15:layout>
                </c:ext>
                <c:ext xmlns:c16="http://schemas.microsoft.com/office/drawing/2014/chart" uri="{C3380CC4-5D6E-409C-BE32-E72D297353CC}">
                  <c16:uniqueId val="{00000003-749A-41CB-9F10-EB5BD3772919}"/>
                </c:ext>
              </c:extLst>
            </c:dLbl>
            <c:spPr>
              <a:gradFill>
                <a:gsLst>
                  <a:gs pos="100000">
                    <a:schemeClr val="accent1">
                      <a:lumMod val="50000"/>
                    </a:schemeClr>
                  </a:gs>
                  <a:gs pos="78000">
                    <a:schemeClr val="accent1">
                      <a:lumMod val="75000"/>
                    </a:schemeClr>
                  </a:gs>
                  <a:gs pos="14000">
                    <a:schemeClr val="accent1">
                      <a:lumMod val="60000"/>
                      <a:lumOff val="40000"/>
                    </a:schemeClr>
                  </a:gs>
                  <a:gs pos="0">
                    <a:schemeClr val="accent1">
                      <a:lumMod val="30000"/>
                      <a:lumOff val="70000"/>
                    </a:schemeClr>
                  </a:gs>
                </a:gsLst>
                <a:lin ang="5400000" scaled="1"/>
              </a:gradFill>
              <a:ln>
                <a:solidFill>
                  <a:sysClr val="windowText" lastClr="000000">
                    <a:lumMod val="25000"/>
                    <a:lumOff val="75000"/>
                  </a:sysClr>
                </a:soli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'Pivot Tables for Charts'!$X$4:$X$6</c:f>
              <c:strCache>
                <c:ptCount val="2"/>
                <c:pt idx="0">
                  <c:v>Phase I</c:v>
                </c:pt>
                <c:pt idx="1">
                  <c:v>Phase II</c:v>
                </c:pt>
              </c:strCache>
            </c:strRef>
          </c:cat>
          <c:val>
            <c:numRef>
              <c:f>'Pivot Tables for Charts'!$Y$4:$Y$6</c:f>
              <c:numCache>
                <c:formatCode>General</c:formatCode>
                <c:ptCount val="2"/>
                <c:pt idx="0">
                  <c:v>1417</c:v>
                </c:pt>
                <c:pt idx="1">
                  <c:v>561</c:v>
                </c:pt>
              </c:numCache>
            </c:numRef>
          </c:val>
          <c:extLst>
            <c:ext xmlns:c16="http://schemas.microsoft.com/office/drawing/2014/chart" uri="{C3380CC4-5D6E-409C-BE32-E72D297353CC}">
              <c16:uniqueId val="{00000004-749A-41CB-9F10-EB5BD3772919}"/>
            </c:ext>
          </c:extLst>
        </c:ser>
        <c:dLbls>
          <c:showLegendKey val="0"/>
          <c:showVal val="1"/>
          <c:showCatName val="0"/>
          <c:showSerName val="0"/>
          <c:showPercent val="0"/>
          <c:showBubbleSize val="0"/>
          <c:showLeaderLines val="0"/>
        </c:dLbls>
        <c:firstSliceAng val="0"/>
        <c:holeSize val="7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 Phillips_POC_SBIR_Analysis.xlsx]Dashboard!main_agency_breakdown</c:name>
    <c:fmtId val="15"/>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marker>
          <c:symbol val="none"/>
        </c:marker>
        <c:dLbl>
          <c:idx val="0"/>
          <c:spPr>
            <a:noFill/>
            <a:ln>
              <a:noFill/>
            </a:ln>
            <a:effectLst/>
          </c:spPr>
          <c:txPr>
            <a:bodyPr wrap="square" lIns="38100" tIns="19050" rIns="38100" bIns="19050" anchor="ctr">
              <a:spAutoFit/>
            </a:bodyPr>
            <a:lstStyle/>
            <a:p>
              <a:pPr>
                <a:defRPr>
                  <a:solidFill>
                    <a:schemeClr val="accent5">
                      <a:lumMod val="50000"/>
                      <a:alpha val="0"/>
                    </a:schemeClr>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2"/>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3"/>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4"/>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6"/>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7"/>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8"/>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9"/>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0"/>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7"/>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8"/>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9"/>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1"/>
        <c:marker>
          <c:symbol val="none"/>
        </c:marker>
        <c:dLbl>
          <c:idx val="0"/>
          <c:spPr>
            <a:noFill/>
            <a:ln>
              <a:noFill/>
            </a:ln>
            <a:effectLst/>
          </c:spPr>
          <c:txPr>
            <a:bodyPr wrap="square" lIns="38100" tIns="19050" rIns="38100" bIns="19050" anchor="ctr">
              <a:spAutoFit/>
            </a:bodyPr>
            <a:lstStyle/>
            <a:p>
              <a:pPr>
                <a:defRPr>
                  <a:solidFill>
                    <a:schemeClr val="accent5">
                      <a:lumMod val="50000"/>
                      <a:alpha val="0"/>
                    </a:schemeClr>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6"/>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8"/>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9"/>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1"/>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2"/>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9"/>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1"/>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2"/>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3"/>
        <c:marker>
          <c:symbol val="none"/>
        </c:marker>
        <c:dLbl>
          <c:idx val="0"/>
          <c:spPr>
            <a:noFill/>
            <a:ln>
              <a:noFill/>
            </a:ln>
            <a:effectLst/>
          </c:spPr>
          <c:txPr>
            <a:bodyPr wrap="square" lIns="38100" tIns="19050" rIns="38100" bIns="19050" anchor="ctr">
              <a:spAutoFit/>
            </a:bodyPr>
            <a:lstStyle/>
            <a:p>
              <a:pPr>
                <a:defRPr>
                  <a:solidFill>
                    <a:schemeClr val="accent5">
                      <a:lumMod val="50000"/>
                      <a:alpha val="0"/>
                    </a:schemeClr>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6"/>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1"/>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2"/>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3"/>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7"/>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8"/>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9"/>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1"/>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2"/>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3"/>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4"/>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5"/>
        <c:marker>
          <c:symbol val="none"/>
        </c:marker>
        <c:dLbl>
          <c:idx val="0"/>
          <c:spPr>
            <a:noFill/>
            <a:ln>
              <a:noFill/>
            </a:ln>
            <a:effectLst/>
          </c:spPr>
          <c:txPr>
            <a:bodyPr wrap="square" lIns="38100" tIns="19050" rIns="38100" bIns="19050" anchor="ctr">
              <a:spAutoFit/>
            </a:bodyPr>
            <a:lstStyle/>
            <a:p>
              <a:pPr>
                <a:defRPr>
                  <a:solidFill>
                    <a:schemeClr val="accent5">
                      <a:lumMod val="50000"/>
                      <a:alpha val="0"/>
                    </a:schemeClr>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9"/>
        <c:marker>
          <c:symbol val="none"/>
        </c:marker>
        <c:dLbl>
          <c:idx val="0"/>
          <c:spPr>
            <a:noFill/>
            <a:ln>
              <a:noFill/>
            </a:ln>
            <a:effectLst/>
          </c:spPr>
          <c:txPr>
            <a:bodyPr wrap="square" lIns="38100" tIns="19050" rIns="38100" bIns="19050" anchor="ctr">
              <a:spAutoFit/>
            </a:bodyPr>
            <a:lstStyle/>
            <a:p>
              <a:pPr>
                <a:defRPr>
                  <a:solidFill>
                    <a:schemeClr val="accent5">
                      <a:lumMod val="50000"/>
                      <a:alpha val="0"/>
                    </a:schemeClr>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1"/>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3"/>
        <c:marker>
          <c:symbol val="none"/>
        </c:marker>
        <c:dLbl>
          <c:idx val="0"/>
          <c:spPr>
            <a:noFill/>
            <a:ln>
              <a:noFill/>
            </a:ln>
            <a:effectLst/>
          </c:spPr>
          <c:txPr>
            <a:bodyPr wrap="square" lIns="38100" tIns="19050" rIns="38100" bIns="19050" anchor="ctr">
              <a:spAutoFit/>
            </a:bodyPr>
            <a:lstStyle/>
            <a:p>
              <a:pPr>
                <a:defRPr>
                  <a:solidFill>
                    <a:schemeClr val="accent5">
                      <a:lumMod val="50000"/>
                      <a:alpha val="0"/>
                    </a:schemeClr>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30"/>
      <c:rotY val="185"/>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883400235416907E-3"/>
          <c:y val="0.20326943482585078"/>
          <c:w val="0.66425936656443896"/>
          <c:h val="0.58022688006785816"/>
        </c:manualLayout>
      </c:layout>
      <c:pie3DChart>
        <c:varyColors val="1"/>
        <c:ser>
          <c:idx val="0"/>
          <c:order val="0"/>
          <c:tx>
            <c:strRef>
              <c:f>Dashboard!$AA$4</c:f>
              <c:strCache>
                <c:ptCount val="1"/>
                <c:pt idx="0">
                  <c:v>$$</c:v>
                </c:pt>
              </c:strCache>
            </c:strRef>
          </c:tx>
          <c:explosion val="19"/>
          <c:dPt>
            <c:idx val="0"/>
            <c:bubble3D val="0"/>
            <c:explosion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FCBF-4126-882D-523B79355F48}"/>
              </c:ext>
            </c:extLst>
          </c:dPt>
          <c:dPt>
            <c:idx val="1"/>
            <c:bubble3D val="0"/>
            <c:extLst>
              <c:ext xmlns:c16="http://schemas.microsoft.com/office/drawing/2014/chart" uri="{C3380CC4-5D6E-409C-BE32-E72D297353CC}">
                <c16:uniqueId val="{00000007-FCBF-4126-882D-523B79355F48}"/>
              </c:ext>
            </c:extLst>
          </c:dPt>
          <c:dPt>
            <c:idx val="2"/>
            <c:bubble3D val="0"/>
            <c:extLst>
              <c:ext xmlns:c16="http://schemas.microsoft.com/office/drawing/2014/chart" uri="{C3380CC4-5D6E-409C-BE32-E72D297353CC}">
                <c16:uniqueId val="{00000008-FCBF-4126-882D-523B79355F48}"/>
              </c:ext>
            </c:extLst>
          </c:dPt>
          <c:dPt>
            <c:idx val="3"/>
            <c:bubble3D val="0"/>
            <c:extLst>
              <c:ext xmlns:c16="http://schemas.microsoft.com/office/drawing/2014/chart" uri="{C3380CC4-5D6E-409C-BE32-E72D297353CC}">
                <c16:uniqueId val="{00000009-FCBF-4126-882D-523B79355F48}"/>
              </c:ext>
            </c:extLst>
          </c:dPt>
          <c:dPt>
            <c:idx val="4"/>
            <c:bubble3D val="0"/>
            <c:extLst>
              <c:ext xmlns:c16="http://schemas.microsoft.com/office/drawing/2014/chart" uri="{C3380CC4-5D6E-409C-BE32-E72D297353CC}">
                <c16:uniqueId val="{0000000A-FCBF-4126-882D-523B79355F48}"/>
              </c:ext>
            </c:extLst>
          </c:dPt>
          <c:dPt>
            <c:idx val="5"/>
            <c:bubble3D val="0"/>
            <c:extLst>
              <c:ext xmlns:c16="http://schemas.microsoft.com/office/drawing/2014/chart" uri="{C3380CC4-5D6E-409C-BE32-E72D297353CC}">
                <c16:uniqueId val="{0000000B-FCBF-4126-882D-523B79355F48}"/>
              </c:ext>
            </c:extLst>
          </c:dPt>
          <c:dPt>
            <c:idx val="6"/>
            <c:bubble3D val="0"/>
            <c:extLst>
              <c:ext xmlns:c16="http://schemas.microsoft.com/office/drawing/2014/chart" uri="{C3380CC4-5D6E-409C-BE32-E72D297353CC}">
                <c16:uniqueId val="{0000000C-FCBF-4126-882D-523B79355F48}"/>
              </c:ext>
            </c:extLst>
          </c:dPt>
          <c:dPt>
            <c:idx val="7"/>
            <c:bubble3D val="0"/>
            <c:extLst>
              <c:ext xmlns:c16="http://schemas.microsoft.com/office/drawing/2014/chart" uri="{C3380CC4-5D6E-409C-BE32-E72D297353CC}">
                <c16:uniqueId val="{0000000D-FCBF-4126-882D-523B79355F48}"/>
              </c:ext>
            </c:extLst>
          </c:dPt>
          <c:dPt>
            <c:idx val="8"/>
            <c:bubble3D val="0"/>
            <c:explosion val="28"/>
            <c:extLst>
              <c:ext xmlns:c16="http://schemas.microsoft.com/office/drawing/2014/chart" uri="{C3380CC4-5D6E-409C-BE32-E72D297353CC}">
                <c16:uniqueId val="{0000000F-FCBF-4126-882D-523B79355F48}"/>
              </c:ext>
            </c:extLst>
          </c:dPt>
          <c:dPt>
            <c:idx val="9"/>
            <c:bubble3D val="0"/>
            <c:extLst>
              <c:ext xmlns:c16="http://schemas.microsoft.com/office/drawing/2014/chart" uri="{C3380CC4-5D6E-409C-BE32-E72D297353CC}">
                <c16:uniqueId val="{00000010-FCBF-4126-882D-523B79355F48}"/>
              </c:ext>
            </c:extLst>
          </c:dPt>
          <c:dPt>
            <c:idx val="10"/>
            <c:bubble3D val="0"/>
            <c:extLst>
              <c:ext xmlns:c16="http://schemas.microsoft.com/office/drawing/2014/chart" uri="{C3380CC4-5D6E-409C-BE32-E72D297353CC}">
                <c16:uniqueId val="{00000011-FCBF-4126-882D-523B79355F48}"/>
              </c:ext>
            </c:extLst>
          </c:dPt>
          <c:dPt>
            <c:idx val="11"/>
            <c:bubble3D val="0"/>
            <c:extLst>
              <c:ext xmlns:c16="http://schemas.microsoft.com/office/drawing/2014/chart" uri="{C3380CC4-5D6E-409C-BE32-E72D297353CC}">
                <c16:uniqueId val="{00000012-FCBF-4126-882D-523B79355F48}"/>
              </c:ext>
            </c:extLst>
          </c:dPt>
          <c:dPt>
            <c:idx val="12"/>
            <c:bubble3D val="0"/>
            <c:extLst>
              <c:ext xmlns:c16="http://schemas.microsoft.com/office/drawing/2014/chart" uri="{C3380CC4-5D6E-409C-BE32-E72D297353CC}">
                <c16:uniqueId val="{00000013-FCBF-4126-882D-523B79355F48}"/>
              </c:ext>
            </c:extLst>
          </c:dPt>
          <c:dPt>
            <c:idx val="13"/>
            <c:bubble3D val="0"/>
            <c:extLst>
              <c:ext xmlns:c16="http://schemas.microsoft.com/office/drawing/2014/chart" uri="{C3380CC4-5D6E-409C-BE32-E72D297353CC}">
                <c16:uniqueId val="{00000014-FCBF-4126-882D-523B79355F48}"/>
              </c:ext>
            </c:extLst>
          </c:dPt>
          <c:dPt>
            <c:idx val="14"/>
            <c:bubble3D val="0"/>
            <c:extLst>
              <c:ext xmlns:c16="http://schemas.microsoft.com/office/drawing/2014/chart" uri="{C3380CC4-5D6E-409C-BE32-E72D297353CC}">
                <c16:uniqueId val="{00000015-FCBF-4126-882D-523B79355F48}"/>
              </c:ext>
            </c:extLst>
          </c:dPt>
          <c:dPt>
            <c:idx val="15"/>
            <c:bubble3D val="0"/>
            <c:extLst>
              <c:ext xmlns:c16="http://schemas.microsoft.com/office/drawing/2014/chart" uri="{C3380CC4-5D6E-409C-BE32-E72D297353CC}">
                <c16:uniqueId val="{00000016-FCBF-4126-882D-523B79355F48}"/>
              </c:ext>
            </c:extLst>
          </c:dPt>
          <c:dPt>
            <c:idx val="16"/>
            <c:bubble3D val="0"/>
            <c:extLst>
              <c:ext xmlns:c16="http://schemas.microsoft.com/office/drawing/2014/chart" uri="{C3380CC4-5D6E-409C-BE32-E72D297353CC}">
                <c16:uniqueId val="{00000017-FCBF-4126-882D-523B79355F48}"/>
              </c:ext>
            </c:extLst>
          </c:dPt>
          <c:dPt>
            <c:idx val="17"/>
            <c:bubble3D val="0"/>
            <c:extLst>
              <c:ext xmlns:c16="http://schemas.microsoft.com/office/drawing/2014/chart" uri="{C3380CC4-5D6E-409C-BE32-E72D297353CC}">
                <c16:uniqueId val="{00000018-FCBF-4126-882D-523B79355F48}"/>
              </c:ext>
            </c:extLst>
          </c:dPt>
          <c:dPt>
            <c:idx val="18"/>
            <c:bubble3D val="0"/>
            <c:extLst>
              <c:ext xmlns:c16="http://schemas.microsoft.com/office/drawing/2014/chart" uri="{C3380CC4-5D6E-409C-BE32-E72D297353CC}">
                <c16:uniqueId val="{00000019-FCBF-4126-882D-523B79355F48}"/>
              </c:ext>
            </c:extLst>
          </c:dPt>
          <c:dPt>
            <c:idx val="19"/>
            <c:bubble3D val="0"/>
            <c:extLst>
              <c:ext xmlns:c16="http://schemas.microsoft.com/office/drawing/2014/chart" uri="{C3380CC4-5D6E-409C-BE32-E72D297353CC}">
                <c16:uniqueId val="{0000001A-FCBF-4126-882D-523B79355F48}"/>
              </c:ext>
            </c:extLst>
          </c:dPt>
          <c:dPt>
            <c:idx val="20"/>
            <c:bubble3D val="0"/>
            <c:extLst>
              <c:ext xmlns:c16="http://schemas.microsoft.com/office/drawing/2014/chart" uri="{C3380CC4-5D6E-409C-BE32-E72D297353CC}">
                <c16:uniqueId val="{0000001B-FCBF-4126-882D-523B79355F48}"/>
              </c:ext>
            </c:extLst>
          </c:dPt>
          <c:dPt>
            <c:idx val="21"/>
            <c:bubble3D val="0"/>
            <c:extLst>
              <c:ext xmlns:c16="http://schemas.microsoft.com/office/drawing/2014/chart" uri="{C3380CC4-5D6E-409C-BE32-E72D297353CC}">
                <c16:uniqueId val="{0000001C-FCBF-4126-882D-523B79355F48}"/>
              </c:ext>
            </c:extLst>
          </c:dPt>
          <c:dPt>
            <c:idx val="22"/>
            <c:bubble3D val="0"/>
            <c:extLst>
              <c:ext xmlns:c16="http://schemas.microsoft.com/office/drawing/2014/chart" uri="{C3380CC4-5D6E-409C-BE32-E72D297353CC}">
                <c16:uniqueId val="{0000001D-FCBF-4126-882D-523B79355F48}"/>
              </c:ext>
            </c:extLst>
          </c:dPt>
          <c:dPt>
            <c:idx val="23"/>
            <c:bubble3D val="0"/>
            <c:extLst>
              <c:ext xmlns:c16="http://schemas.microsoft.com/office/drawing/2014/chart" uri="{C3380CC4-5D6E-409C-BE32-E72D297353CC}">
                <c16:uniqueId val="{0000001E-FCBF-4126-882D-523B79355F48}"/>
              </c:ext>
            </c:extLst>
          </c:dPt>
          <c:dPt>
            <c:idx val="24"/>
            <c:bubble3D val="0"/>
            <c:extLst>
              <c:ext xmlns:c16="http://schemas.microsoft.com/office/drawing/2014/chart" uri="{C3380CC4-5D6E-409C-BE32-E72D297353CC}">
                <c16:uniqueId val="{0000001F-FCBF-4126-882D-523B79355F48}"/>
              </c:ext>
            </c:extLst>
          </c:dPt>
          <c:dLbls>
            <c:spPr>
              <a:noFill/>
              <a:ln>
                <a:noFill/>
              </a:ln>
              <a:effectLst/>
            </c:spPr>
            <c:txPr>
              <a:bodyPr wrap="square" lIns="38100" tIns="19050" rIns="38100" bIns="19050" anchor="ctr">
                <a:spAutoFit/>
              </a:bodyPr>
              <a:lstStyle/>
              <a:p>
                <a:pPr>
                  <a:defRPr>
                    <a:solidFill>
                      <a:schemeClr val="accent5">
                        <a:lumMod val="50000"/>
                        <a:alpha val="0"/>
                      </a:schemeClr>
                    </a:solidFill>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Dashboard!$Z$5:$Z$15</c:f>
              <c:strCache>
                <c:ptCount val="10"/>
                <c:pt idx="0">
                  <c:v>DoD</c:v>
                </c:pt>
                <c:pt idx="1">
                  <c:v>DoE</c:v>
                </c:pt>
                <c:pt idx="2">
                  <c:v>NASA</c:v>
                </c:pt>
                <c:pt idx="3">
                  <c:v>DHHS</c:v>
                </c:pt>
                <c:pt idx="4">
                  <c:v>DHS</c:v>
                </c:pt>
                <c:pt idx="5">
                  <c:v>NSF</c:v>
                </c:pt>
                <c:pt idx="6">
                  <c:v>DoT</c:v>
                </c:pt>
                <c:pt idx="7">
                  <c:v>DoC</c:v>
                </c:pt>
                <c:pt idx="8">
                  <c:v>DoA</c:v>
                </c:pt>
                <c:pt idx="9">
                  <c:v>EPA</c:v>
                </c:pt>
              </c:strCache>
            </c:strRef>
          </c:cat>
          <c:val>
            <c:numRef>
              <c:f>Dashboard!$AA$5:$AA$15</c:f>
              <c:numCache>
                <c:formatCode>"$"" "#.##,,"M"</c:formatCode>
                <c:ptCount val="10"/>
                <c:pt idx="0">
                  <c:v>447788905.26999992</c:v>
                </c:pt>
                <c:pt idx="1">
                  <c:v>51397007.959999993</c:v>
                </c:pt>
                <c:pt idx="2">
                  <c:v>26515555</c:v>
                </c:pt>
                <c:pt idx="3">
                  <c:v>21924597</c:v>
                </c:pt>
                <c:pt idx="4">
                  <c:v>11745470</c:v>
                </c:pt>
                <c:pt idx="5">
                  <c:v>7385869</c:v>
                </c:pt>
                <c:pt idx="6">
                  <c:v>1623523.14</c:v>
                </c:pt>
                <c:pt idx="7">
                  <c:v>904882</c:v>
                </c:pt>
                <c:pt idx="8">
                  <c:v>799998</c:v>
                </c:pt>
                <c:pt idx="9">
                  <c:v>199992</c:v>
                </c:pt>
              </c:numCache>
            </c:numRef>
          </c:val>
          <c:extLst>
            <c:ext xmlns:c16="http://schemas.microsoft.com/office/drawing/2014/chart" uri="{C3380CC4-5D6E-409C-BE32-E72D297353CC}">
              <c16:uniqueId val="{00000020-FCBF-4126-882D-523B79355F48}"/>
            </c:ext>
          </c:extLst>
        </c:ser>
        <c:ser>
          <c:idx val="1"/>
          <c:order val="1"/>
          <c:tx>
            <c:strRef>
              <c:f>Dashboard!$AB$4</c:f>
              <c:strCache>
                <c:ptCount val="1"/>
                <c:pt idx="0">
                  <c:v>%</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3-FCBF-4126-882D-523B79355F48}"/>
              </c:ext>
            </c:extLst>
          </c:dPt>
          <c:dPt>
            <c:idx val="1"/>
            <c:bubble3D val="0"/>
            <c:extLst>
              <c:ext xmlns:c16="http://schemas.microsoft.com/office/drawing/2014/chart" uri="{C3380CC4-5D6E-409C-BE32-E72D297353CC}">
                <c16:uniqueId val="{00000024-FCBF-4126-882D-523B79355F48}"/>
              </c:ext>
            </c:extLst>
          </c:dPt>
          <c:dPt>
            <c:idx val="2"/>
            <c:bubble3D val="0"/>
            <c:extLst>
              <c:ext xmlns:c16="http://schemas.microsoft.com/office/drawing/2014/chart" uri="{C3380CC4-5D6E-409C-BE32-E72D297353CC}">
                <c16:uniqueId val="{00000025-FCBF-4126-882D-523B79355F48}"/>
              </c:ext>
            </c:extLst>
          </c:dPt>
          <c:dPt>
            <c:idx val="3"/>
            <c:bubble3D val="0"/>
            <c:extLst>
              <c:ext xmlns:c16="http://schemas.microsoft.com/office/drawing/2014/chart" uri="{C3380CC4-5D6E-409C-BE32-E72D297353CC}">
                <c16:uniqueId val="{00000026-FCBF-4126-882D-523B79355F48}"/>
              </c:ext>
            </c:extLst>
          </c:dPt>
          <c:dPt>
            <c:idx val="4"/>
            <c:bubble3D val="0"/>
            <c:extLst>
              <c:ext xmlns:c16="http://schemas.microsoft.com/office/drawing/2014/chart" uri="{C3380CC4-5D6E-409C-BE32-E72D297353CC}">
                <c16:uniqueId val="{00000027-FCBF-4126-882D-523B79355F48}"/>
              </c:ext>
            </c:extLst>
          </c:dPt>
          <c:dPt>
            <c:idx val="5"/>
            <c:bubble3D val="0"/>
            <c:extLst>
              <c:ext xmlns:c16="http://schemas.microsoft.com/office/drawing/2014/chart" uri="{C3380CC4-5D6E-409C-BE32-E72D297353CC}">
                <c16:uniqueId val="{00000028-FCBF-4126-882D-523B79355F48}"/>
              </c:ext>
            </c:extLst>
          </c:dPt>
          <c:dPt>
            <c:idx val="6"/>
            <c:bubble3D val="0"/>
            <c:extLst>
              <c:ext xmlns:c16="http://schemas.microsoft.com/office/drawing/2014/chart" uri="{C3380CC4-5D6E-409C-BE32-E72D297353CC}">
                <c16:uniqueId val="{00000029-FCBF-4126-882D-523B79355F48}"/>
              </c:ext>
            </c:extLst>
          </c:dPt>
          <c:dPt>
            <c:idx val="7"/>
            <c:bubble3D val="0"/>
            <c:extLst>
              <c:ext xmlns:c16="http://schemas.microsoft.com/office/drawing/2014/chart" uri="{C3380CC4-5D6E-409C-BE32-E72D297353CC}">
                <c16:uniqueId val="{0000002A-FCBF-4126-882D-523B79355F48}"/>
              </c:ext>
            </c:extLst>
          </c:dPt>
          <c:dPt>
            <c:idx val="8"/>
            <c:bubble3D val="0"/>
            <c:extLst>
              <c:ext xmlns:c16="http://schemas.microsoft.com/office/drawing/2014/chart" uri="{C3380CC4-5D6E-409C-BE32-E72D297353CC}">
                <c16:uniqueId val="{0000002B-FCBF-4126-882D-523B79355F48}"/>
              </c:ext>
            </c:extLst>
          </c:dPt>
          <c:dPt>
            <c:idx val="9"/>
            <c:bubble3D val="0"/>
            <c:extLst>
              <c:ext xmlns:c16="http://schemas.microsoft.com/office/drawing/2014/chart" uri="{C3380CC4-5D6E-409C-BE32-E72D297353CC}">
                <c16:uniqueId val="{0000002C-FCBF-4126-882D-523B79355F48}"/>
              </c:ext>
            </c:extLst>
          </c:dPt>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Dashboard!$Z$5:$Z$15</c:f>
              <c:strCache>
                <c:ptCount val="10"/>
                <c:pt idx="0">
                  <c:v>DoD</c:v>
                </c:pt>
                <c:pt idx="1">
                  <c:v>DoE</c:v>
                </c:pt>
                <c:pt idx="2">
                  <c:v>NASA</c:v>
                </c:pt>
                <c:pt idx="3">
                  <c:v>DHHS</c:v>
                </c:pt>
                <c:pt idx="4">
                  <c:v>DHS</c:v>
                </c:pt>
                <c:pt idx="5">
                  <c:v>NSF</c:v>
                </c:pt>
                <c:pt idx="6">
                  <c:v>DoT</c:v>
                </c:pt>
                <c:pt idx="7">
                  <c:v>DoC</c:v>
                </c:pt>
                <c:pt idx="8">
                  <c:v>DoA</c:v>
                </c:pt>
                <c:pt idx="9">
                  <c:v>EPA</c:v>
                </c:pt>
              </c:strCache>
            </c:strRef>
          </c:cat>
          <c:val>
            <c:numRef>
              <c:f>Dashboard!$AB$5:$AB$15</c:f>
              <c:numCache>
                <c:formatCode>0.00%</c:formatCode>
                <c:ptCount val="10"/>
                <c:pt idx="0">
                  <c:v>0.78520086904614594</c:v>
                </c:pt>
                <c:pt idx="1">
                  <c:v>9.0125000511636008E-2</c:v>
                </c:pt>
                <c:pt idx="2">
                  <c:v>4.6495204736453168E-2</c:v>
                </c:pt>
                <c:pt idx="3">
                  <c:v>3.8444928883413033E-2</c:v>
                </c:pt>
                <c:pt idx="4">
                  <c:v>2.0595760955253194E-2</c:v>
                </c:pt>
                <c:pt idx="5">
                  <c:v>1.2951171163930856E-2</c:v>
                </c:pt>
                <c:pt idx="6">
                  <c:v>2.8468587886872183E-3</c:v>
                </c:pt>
                <c:pt idx="7">
                  <c:v>1.5867166971361231E-3</c:v>
                </c:pt>
                <c:pt idx="8">
                  <c:v>1.4028018949161375E-3</c:v>
                </c:pt>
                <c:pt idx="9">
                  <c:v>3.5068732242839125E-4</c:v>
                </c:pt>
              </c:numCache>
            </c:numRef>
          </c:val>
          <c:extLst>
            <c:ext xmlns:c16="http://schemas.microsoft.com/office/drawing/2014/chart" uri="{C3380CC4-5D6E-409C-BE32-E72D297353CC}">
              <c16:uniqueId val="{0000002D-FCBF-4126-882D-523B79355F48}"/>
            </c:ext>
          </c:extLst>
        </c:ser>
        <c:ser>
          <c:idx val="2"/>
          <c:order val="2"/>
          <c:tx>
            <c:strRef>
              <c:f>Dashboard!$AC$4</c:f>
              <c:strCache>
                <c:ptCount val="1"/>
                <c:pt idx="0">
                  <c:v>Count</c:v>
                </c:pt>
              </c:strCache>
            </c:strRef>
          </c:tx>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Dashboard!$Z$5:$Z$15</c:f>
              <c:strCache>
                <c:ptCount val="10"/>
                <c:pt idx="0">
                  <c:v>DoD</c:v>
                </c:pt>
                <c:pt idx="1">
                  <c:v>DoE</c:v>
                </c:pt>
                <c:pt idx="2">
                  <c:v>NASA</c:v>
                </c:pt>
                <c:pt idx="3">
                  <c:v>DHHS</c:v>
                </c:pt>
                <c:pt idx="4">
                  <c:v>DHS</c:v>
                </c:pt>
                <c:pt idx="5">
                  <c:v>NSF</c:v>
                </c:pt>
                <c:pt idx="6">
                  <c:v>DoT</c:v>
                </c:pt>
                <c:pt idx="7">
                  <c:v>DoC</c:v>
                </c:pt>
                <c:pt idx="8">
                  <c:v>DoA</c:v>
                </c:pt>
                <c:pt idx="9">
                  <c:v>EPA</c:v>
                </c:pt>
              </c:strCache>
            </c:strRef>
          </c:cat>
          <c:val>
            <c:numRef>
              <c:f>Dashboard!$AC$5:$AC$15</c:f>
              <c:numCache>
                <c:formatCode>0</c:formatCode>
                <c:ptCount val="10"/>
                <c:pt idx="0">
                  <c:v>1496</c:v>
                </c:pt>
                <c:pt idx="1">
                  <c:v>171</c:v>
                </c:pt>
                <c:pt idx="2">
                  <c:v>117</c:v>
                </c:pt>
                <c:pt idx="3">
                  <c:v>77</c:v>
                </c:pt>
                <c:pt idx="4">
                  <c:v>45</c:v>
                </c:pt>
                <c:pt idx="5">
                  <c:v>55</c:v>
                </c:pt>
                <c:pt idx="6">
                  <c:v>6</c:v>
                </c:pt>
                <c:pt idx="7">
                  <c:v>6</c:v>
                </c:pt>
                <c:pt idx="8">
                  <c:v>3</c:v>
                </c:pt>
                <c:pt idx="9">
                  <c:v>2</c:v>
                </c:pt>
              </c:numCache>
            </c:numRef>
          </c:val>
          <c:extLst>
            <c:ext xmlns:c16="http://schemas.microsoft.com/office/drawing/2014/chart" uri="{C3380CC4-5D6E-409C-BE32-E72D297353CC}">
              <c16:uniqueId val="{0000002E-FCBF-4126-882D-523B79355F48}"/>
            </c:ext>
          </c:extLst>
        </c:ser>
        <c:dLbls>
          <c:showLegendKey val="0"/>
          <c:showVal val="1"/>
          <c:showCatName val="0"/>
          <c:showSerName val="0"/>
          <c:showPercent val="0"/>
          <c:showBubbleSize val="0"/>
          <c:showLeaderLines val="0"/>
        </c:dLbls>
      </c:pie3DChart>
      <c:spPr>
        <a:noFill/>
        <a:ln>
          <a:noFill/>
        </a:ln>
        <a:effectLst/>
      </c:spPr>
    </c:plotArea>
    <c:legend>
      <c:legendPos val="r"/>
      <c:overlay val="0"/>
      <c:txPr>
        <a:bodyPr/>
        <a:lstStyle/>
        <a:p>
          <a:pPr>
            <a:defRPr sz="1400">
              <a:solidFill>
                <a:schemeClr val="accent5">
                  <a:lumMod val="20000"/>
                  <a:lumOff val="80000"/>
                </a:schemeClr>
              </a:solidFill>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A3"/><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Dynamic Gantt Chart'!A1"/></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Dynamic Gantt Chart'!C6"/></Relationships>
</file>

<file path=xl/drawings/drawing1.xml><?xml version="1.0" encoding="utf-8"?>
<xdr:wsDr xmlns:xdr="http://schemas.openxmlformats.org/drawingml/2006/spreadsheetDrawing" xmlns:a="http://schemas.openxmlformats.org/drawingml/2006/main">
  <xdr:twoCellAnchor>
    <xdr:from>
      <xdr:col>3</xdr:col>
      <xdr:colOff>114300</xdr:colOff>
      <xdr:row>1</xdr:row>
      <xdr:rowOff>523875</xdr:rowOff>
    </xdr:from>
    <xdr:to>
      <xdr:col>19</xdr:col>
      <xdr:colOff>21503</xdr:colOff>
      <xdr:row>16</xdr:row>
      <xdr:rowOff>19050</xdr:rowOff>
    </xdr:to>
    <xdr:grpSp>
      <xdr:nvGrpSpPr>
        <xdr:cNvPr id="2" name="Group 1">
          <a:extLst>
            <a:ext uri="{FF2B5EF4-FFF2-40B4-BE49-F238E27FC236}">
              <a16:creationId xmlns:a16="http://schemas.microsoft.com/office/drawing/2014/main" id="{EAFE09B0-F53B-9EC9-8644-11468168109D}"/>
            </a:ext>
          </a:extLst>
        </xdr:cNvPr>
        <xdr:cNvGrpSpPr/>
      </xdr:nvGrpSpPr>
      <xdr:grpSpPr>
        <a:xfrm>
          <a:off x="1971675" y="1200150"/>
          <a:ext cx="7555778" cy="2886075"/>
          <a:chOff x="1971675" y="1095375"/>
          <a:chExt cx="7555778" cy="2886075"/>
        </a:xfrm>
      </xdr:grpSpPr>
      <xdr:graphicFrame macro="">
        <xdr:nvGraphicFramePr>
          <xdr:cNvPr id="34" name="Y_total_main_chart">
            <a:extLst>
              <a:ext uri="{FF2B5EF4-FFF2-40B4-BE49-F238E27FC236}">
                <a16:creationId xmlns:a16="http://schemas.microsoft.com/office/drawing/2014/main" id="{94C9A2F9-7FDD-4611-8922-195C5C380EB8}"/>
              </a:ext>
            </a:extLst>
          </xdr:cNvPr>
          <xdr:cNvGraphicFramePr>
            <a:graphicFrameLocks/>
          </xdr:cNvGraphicFramePr>
        </xdr:nvGraphicFramePr>
        <xdr:xfrm>
          <a:off x="2030279" y="1204262"/>
          <a:ext cx="7497174" cy="277718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3" name="Y_total_bg_chart">
            <a:extLst>
              <a:ext uri="{FF2B5EF4-FFF2-40B4-BE49-F238E27FC236}">
                <a16:creationId xmlns:a16="http://schemas.microsoft.com/office/drawing/2014/main" id="{56127E4A-593B-4194-9013-ED304E6F31EA}"/>
              </a:ext>
            </a:extLst>
          </xdr:cNvPr>
          <xdr:cNvGraphicFramePr>
            <a:graphicFrameLocks/>
          </xdr:cNvGraphicFramePr>
        </xdr:nvGraphicFramePr>
        <xdr:xfrm>
          <a:off x="1971675" y="1207243"/>
          <a:ext cx="7505700" cy="274563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6" name="Y_total_count_bg_chart">
            <a:extLst>
              <a:ext uri="{FF2B5EF4-FFF2-40B4-BE49-F238E27FC236}">
                <a16:creationId xmlns:a16="http://schemas.microsoft.com/office/drawing/2014/main" id="{20120ADB-882A-47DF-B5FA-6D10025F3D96}"/>
              </a:ext>
            </a:extLst>
          </xdr:cNvPr>
          <xdr:cNvGraphicFramePr>
            <a:graphicFrameLocks/>
          </xdr:cNvGraphicFramePr>
        </xdr:nvGraphicFramePr>
        <xdr:xfrm>
          <a:off x="2656336" y="1095375"/>
          <a:ext cx="6287639" cy="268732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7" name="Y_total_count_main_chart">
            <a:extLst>
              <a:ext uri="{FF2B5EF4-FFF2-40B4-BE49-F238E27FC236}">
                <a16:creationId xmlns:a16="http://schemas.microsoft.com/office/drawing/2014/main" id="{E9AC2A9C-2BA9-428C-BDC3-9CC60143E8C2}"/>
              </a:ext>
            </a:extLst>
          </xdr:cNvPr>
          <xdr:cNvGraphicFramePr>
            <a:graphicFrameLocks/>
          </xdr:cNvGraphicFramePr>
        </xdr:nvGraphicFramePr>
        <xdr:xfrm>
          <a:off x="2462361" y="1114425"/>
          <a:ext cx="6538764" cy="24384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16</xdr:col>
      <xdr:colOff>590550</xdr:colOff>
      <xdr:row>3</xdr:row>
      <xdr:rowOff>190500</xdr:rowOff>
    </xdr:from>
    <xdr:to>
      <xdr:col>22</xdr:col>
      <xdr:colOff>352425</xdr:colOff>
      <xdr:row>13</xdr:row>
      <xdr:rowOff>123825</xdr:rowOff>
    </xdr:to>
    <xdr:graphicFrame macro="">
      <xdr:nvGraphicFramePr>
        <xdr:cNvPr id="6" name="Chart 5">
          <a:extLst>
            <a:ext uri="{FF2B5EF4-FFF2-40B4-BE49-F238E27FC236}">
              <a16:creationId xmlns:a16="http://schemas.microsoft.com/office/drawing/2014/main" id="{99A7FB9B-82E4-4ADE-8FB2-DEDB599E7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542927</xdr:colOff>
      <xdr:row>5</xdr:row>
      <xdr:rowOff>142875</xdr:rowOff>
    </xdr:from>
    <xdr:to>
      <xdr:col>20</xdr:col>
      <xdr:colOff>695326</xdr:colOff>
      <xdr:row>11</xdr:row>
      <xdr:rowOff>157160</xdr:rowOff>
    </xdr:to>
    <xdr:graphicFrame macro="">
      <xdr:nvGraphicFramePr>
        <xdr:cNvPr id="7" name="Chart 6">
          <a:extLst>
            <a:ext uri="{FF2B5EF4-FFF2-40B4-BE49-F238E27FC236}">
              <a16:creationId xmlns:a16="http://schemas.microsoft.com/office/drawing/2014/main" id="{38E1416F-1F4A-4DA9-8D59-73672B500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276225</xdr:colOff>
      <xdr:row>1</xdr:row>
      <xdr:rowOff>228599</xdr:rowOff>
    </xdr:from>
    <xdr:to>
      <xdr:col>29</xdr:col>
      <xdr:colOff>0</xdr:colOff>
      <xdr:row>1</xdr:row>
      <xdr:rowOff>485774</xdr:rowOff>
    </xdr:to>
    <xdr:sp macro="" textlink="">
      <xdr:nvSpPr>
        <xdr:cNvPr id="8" name="Cylinder 7">
          <a:extLst>
            <a:ext uri="{FF2B5EF4-FFF2-40B4-BE49-F238E27FC236}">
              <a16:creationId xmlns:a16="http://schemas.microsoft.com/office/drawing/2014/main" id="{3C9CC589-7879-4ABB-A3A1-3745AA596358}"/>
            </a:ext>
          </a:extLst>
        </xdr:cNvPr>
        <xdr:cNvSpPr/>
      </xdr:nvSpPr>
      <xdr:spPr>
        <a:xfrm>
          <a:off x="12868275" y="800099"/>
          <a:ext cx="4248150" cy="257175"/>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AGENCY</a:t>
          </a:r>
          <a:r>
            <a:rPr lang="en-US" sz="1200" baseline="0"/>
            <a:t> BREAKDOWN</a:t>
          </a:r>
          <a:endParaRPr lang="en-US" sz="1200"/>
        </a:p>
      </xdr:txBody>
    </xdr:sp>
    <xdr:clientData/>
  </xdr:twoCellAnchor>
  <xdr:twoCellAnchor>
    <xdr:from>
      <xdr:col>19</xdr:col>
      <xdr:colOff>257175</xdr:colOff>
      <xdr:row>1</xdr:row>
      <xdr:rowOff>238124</xdr:rowOff>
    </xdr:from>
    <xdr:to>
      <xdr:col>21</xdr:col>
      <xdr:colOff>333375</xdr:colOff>
      <xdr:row>1</xdr:row>
      <xdr:rowOff>485774</xdr:rowOff>
    </xdr:to>
    <xdr:sp macro="" textlink="">
      <xdr:nvSpPr>
        <xdr:cNvPr id="9" name="Cylinder 8">
          <a:extLst>
            <a:ext uri="{FF2B5EF4-FFF2-40B4-BE49-F238E27FC236}">
              <a16:creationId xmlns:a16="http://schemas.microsoft.com/office/drawing/2014/main" id="{6E439DB5-4C82-4BC0-8366-9D2E48BB491E}"/>
            </a:ext>
          </a:extLst>
        </xdr:cNvPr>
        <xdr:cNvSpPr/>
      </xdr:nvSpPr>
      <xdr:spPr>
        <a:xfrm>
          <a:off x="9763125" y="809624"/>
          <a:ext cx="2571750" cy="247650"/>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PHASE</a:t>
          </a:r>
          <a:r>
            <a:rPr lang="en-US" sz="1200" baseline="0"/>
            <a:t> COMPARISON</a:t>
          </a:r>
          <a:endParaRPr lang="en-US" sz="1200"/>
        </a:p>
      </xdr:txBody>
    </xdr:sp>
    <xdr:clientData/>
  </xdr:twoCellAnchor>
  <xdr:twoCellAnchor>
    <xdr:from>
      <xdr:col>14</xdr:col>
      <xdr:colOff>209548</xdr:colOff>
      <xdr:row>18</xdr:row>
      <xdr:rowOff>47625</xdr:rowOff>
    </xdr:from>
    <xdr:to>
      <xdr:col>26</xdr:col>
      <xdr:colOff>733424</xdr:colOff>
      <xdr:row>19</xdr:row>
      <xdr:rowOff>180975</xdr:rowOff>
    </xdr:to>
    <xdr:sp macro="" textlink="">
      <xdr:nvSpPr>
        <xdr:cNvPr id="10" name="Cylinder 9">
          <a:extLst>
            <a:ext uri="{FF2B5EF4-FFF2-40B4-BE49-F238E27FC236}">
              <a16:creationId xmlns:a16="http://schemas.microsoft.com/office/drawing/2014/main" id="{B80684A2-488C-4F60-BCF5-D73C706C0244}"/>
            </a:ext>
          </a:extLst>
        </xdr:cNvPr>
        <xdr:cNvSpPr/>
      </xdr:nvSpPr>
      <xdr:spPr>
        <a:xfrm>
          <a:off x="7458073" y="4095750"/>
          <a:ext cx="8515351" cy="323850"/>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FILTERS</a:t>
          </a:r>
        </a:p>
      </xdr:txBody>
    </xdr:sp>
    <xdr:clientData/>
  </xdr:twoCellAnchor>
  <xdr:twoCellAnchor>
    <xdr:from>
      <xdr:col>4</xdr:col>
      <xdr:colOff>1485898</xdr:colOff>
      <xdr:row>0</xdr:row>
      <xdr:rowOff>66675</xdr:rowOff>
    </xdr:from>
    <xdr:to>
      <xdr:col>16</xdr:col>
      <xdr:colOff>371475</xdr:colOff>
      <xdr:row>1</xdr:row>
      <xdr:rowOff>514350</xdr:rowOff>
    </xdr:to>
    <xdr:sp macro="" textlink="">
      <xdr:nvSpPr>
        <xdr:cNvPr id="11" name="Cylinder 10">
          <a:extLst>
            <a:ext uri="{FF2B5EF4-FFF2-40B4-BE49-F238E27FC236}">
              <a16:creationId xmlns:a16="http://schemas.microsoft.com/office/drawing/2014/main" id="{0997900A-AE30-46A7-8E01-F3BFB1A731A9}"/>
            </a:ext>
          </a:extLst>
        </xdr:cNvPr>
        <xdr:cNvSpPr/>
      </xdr:nvSpPr>
      <xdr:spPr>
        <a:xfrm>
          <a:off x="3867148" y="66675"/>
          <a:ext cx="4972052" cy="1123950"/>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PHYSICAL OPTICS CORPORATION</a:t>
          </a:r>
        </a:p>
        <a:p>
          <a:pPr algn="ctr"/>
          <a:r>
            <a:rPr lang="en-US" sz="1600"/>
            <a:t>SBIR AWARD</a:t>
          </a:r>
          <a:r>
            <a:rPr lang="en-US" sz="1600" baseline="0"/>
            <a:t> $ AMOUNTS &amp; AWARD COUNTS</a:t>
          </a:r>
          <a:endParaRPr lang="en-US" sz="1600"/>
        </a:p>
      </xdr:txBody>
    </xdr:sp>
    <xdr:clientData/>
  </xdr:twoCellAnchor>
  <xdr:twoCellAnchor>
    <xdr:from>
      <xdr:col>19</xdr:col>
      <xdr:colOff>0</xdr:colOff>
      <xdr:row>0</xdr:row>
      <xdr:rowOff>47625</xdr:rowOff>
    </xdr:from>
    <xdr:to>
      <xdr:col>27</xdr:col>
      <xdr:colOff>390525</xdr:colOff>
      <xdr:row>1</xdr:row>
      <xdr:rowOff>95250</xdr:rowOff>
    </xdr:to>
    <xdr:sp macro="" textlink="">
      <xdr:nvSpPr>
        <xdr:cNvPr id="12" name="Rectangle: Rounded Corners 11">
          <a:extLst>
            <a:ext uri="{FF2B5EF4-FFF2-40B4-BE49-F238E27FC236}">
              <a16:creationId xmlns:a16="http://schemas.microsoft.com/office/drawing/2014/main" id="{077D0ADB-6EDF-4474-9AD6-7827BAA4F20A}"/>
            </a:ext>
          </a:extLst>
        </xdr:cNvPr>
        <xdr:cNvSpPr/>
      </xdr:nvSpPr>
      <xdr:spPr>
        <a:xfrm>
          <a:off x="9505950" y="47625"/>
          <a:ext cx="6905625" cy="466725"/>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NOTE:</a:t>
          </a:r>
          <a:r>
            <a:rPr lang="en-US" sz="1400" b="1" baseline="0">
              <a:solidFill>
                <a:schemeClr val="tx1"/>
              </a:solidFill>
            </a:rPr>
            <a:t> Data is limited to publicly available data on sbir.gov as of 8/15/2021;</a:t>
          </a:r>
        </a:p>
        <a:p>
          <a:pPr algn="ctr"/>
          <a:r>
            <a:rPr lang="en-US" sz="1400" b="1" baseline="0">
              <a:solidFill>
                <a:schemeClr val="tx1"/>
              </a:solidFill>
            </a:rPr>
            <a:t>sbir.gov has incomplete data from at least 2018 to present.</a:t>
          </a:r>
          <a:endParaRPr lang="en-US" sz="1400" b="1">
            <a:solidFill>
              <a:schemeClr val="tx1"/>
            </a:solidFill>
          </a:endParaRPr>
        </a:p>
      </xdr:txBody>
    </xdr:sp>
    <xdr:clientData/>
  </xdr:twoCellAnchor>
  <xdr:twoCellAnchor editAs="oneCell">
    <xdr:from>
      <xdr:col>19</xdr:col>
      <xdr:colOff>1691875</xdr:colOff>
      <xdr:row>20</xdr:row>
      <xdr:rowOff>95250</xdr:rowOff>
    </xdr:from>
    <xdr:to>
      <xdr:col>22</xdr:col>
      <xdr:colOff>284557</xdr:colOff>
      <xdr:row>31</xdr:row>
      <xdr:rowOff>142875</xdr:rowOff>
    </xdr:to>
    <mc:AlternateContent xmlns:mc="http://schemas.openxmlformats.org/markup-compatibility/2006" xmlns:a14="http://schemas.microsoft.com/office/drawing/2010/main">
      <mc:Choice Requires="a14">
        <xdr:graphicFrame macro="">
          <xdr:nvGraphicFramePr>
            <xdr:cNvPr id="13" name="Agency Abbrev 2">
              <a:extLst>
                <a:ext uri="{FF2B5EF4-FFF2-40B4-BE49-F238E27FC236}">
                  <a16:creationId xmlns:a16="http://schemas.microsoft.com/office/drawing/2014/main" id="{1B12F20E-8165-4877-83F6-024CC709D55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gency Abbrev 2"/>
            </a:graphicData>
          </a:graphic>
        </xdr:graphicFrame>
      </mc:Choice>
      <mc:Fallback xmlns="">
        <xdr:sp macro="" textlink="">
          <xdr:nvSpPr>
            <xdr:cNvPr id="0" name=""/>
            <xdr:cNvSpPr>
              <a:spLocks noTextEdit="1"/>
            </xdr:cNvSpPr>
          </xdr:nvSpPr>
          <xdr:spPr>
            <a:xfrm>
              <a:off x="11197825" y="5753100"/>
              <a:ext cx="1678782"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373257</xdr:colOff>
      <xdr:row>20</xdr:row>
      <xdr:rowOff>95250</xdr:rowOff>
    </xdr:from>
    <xdr:to>
      <xdr:col>26</xdr:col>
      <xdr:colOff>254196</xdr:colOff>
      <xdr:row>31</xdr:row>
      <xdr:rowOff>142875</xdr:rowOff>
    </xdr:to>
    <mc:AlternateContent xmlns:mc="http://schemas.openxmlformats.org/markup-compatibility/2006" xmlns:a14="http://schemas.microsoft.com/office/drawing/2010/main">
      <mc:Choice Requires="a14">
        <xdr:graphicFrame macro="">
          <xdr:nvGraphicFramePr>
            <xdr:cNvPr id="14" name="Branch 2">
              <a:extLst>
                <a:ext uri="{FF2B5EF4-FFF2-40B4-BE49-F238E27FC236}">
                  <a16:creationId xmlns:a16="http://schemas.microsoft.com/office/drawing/2014/main" id="{EB8CA7A4-9AD0-497E-B6D5-321F91435A5C}"/>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12965307" y="5753100"/>
              <a:ext cx="2528889"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69054</xdr:colOff>
      <xdr:row>20</xdr:row>
      <xdr:rowOff>95250</xdr:rowOff>
    </xdr:from>
    <xdr:to>
      <xdr:col>19</xdr:col>
      <xdr:colOff>19050</xdr:colOff>
      <xdr:row>31</xdr:row>
      <xdr:rowOff>142875</xdr:rowOff>
    </xdr:to>
    <mc:AlternateContent xmlns:mc="http://schemas.openxmlformats.org/markup-compatibility/2006" xmlns:a14="http://schemas.microsoft.com/office/drawing/2010/main">
      <mc:Choice Requires="a14">
        <xdr:graphicFrame macro="">
          <xdr:nvGraphicFramePr>
            <xdr:cNvPr id="17" name="PI Name 2">
              <a:extLst>
                <a:ext uri="{FF2B5EF4-FFF2-40B4-BE49-F238E27FC236}">
                  <a16:creationId xmlns:a16="http://schemas.microsoft.com/office/drawing/2014/main" id="{614ECEF2-0170-413A-9B84-75B84A670E48}"/>
                </a:ext>
              </a:extLst>
            </xdr:cNvPr>
            <xdr:cNvGraphicFramePr/>
          </xdr:nvGraphicFramePr>
          <xdr:xfrm>
            <a:off x="0" y="0"/>
            <a:ext cx="0" cy="0"/>
          </xdr:xfrm>
          <a:graphic>
            <a:graphicData uri="http://schemas.microsoft.com/office/drawing/2010/slicer">
              <sle:slicer xmlns:sle="http://schemas.microsoft.com/office/drawing/2010/slicer" name="PI Name 2"/>
            </a:graphicData>
          </a:graphic>
        </xdr:graphicFrame>
      </mc:Choice>
      <mc:Fallback xmlns="">
        <xdr:sp macro="" textlink="">
          <xdr:nvSpPr>
            <xdr:cNvPr id="0" name=""/>
            <xdr:cNvSpPr>
              <a:spLocks noTextEdit="1"/>
            </xdr:cNvSpPr>
          </xdr:nvSpPr>
          <xdr:spPr>
            <a:xfrm>
              <a:off x="5603079" y="5753100"/>
              <a:ext cx="3921921"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342897</xdr:colOff>
      <xdr:row>20</xdr:row>
      <xdr:rowOff>95250</xdr:rowOff>
    </xdr:from>
    <xdr:to>
      <xdr:col>30</xdr:col>
      <xdr:colOff>161925</xdr:colOff>
      <xdr:row>31</xdr:row>
      <xdr:rowOff>142875</xdr:rowOff>
    </xdr:to>
    <mc:AlternateContent xmlns:mc="http://schemas.openxmlformats.org/markup-compatibility/2006" xmlns:a14="http://schemas.microsoft.com/office/drawing/2010/main">
      <mc:Choice Requires="a14">
        <xdr:graphicFrame macro="">
          <xdr:nvGraphicFramePr>
            <xdr:cNvPr id="19" name="Years 1">
              <a:extLst>
                <a:ext uri="{FF2B5EF4-FFF2-40B4-BE49-F238E27FC236}">
                  <a16:creationId xmlns:a16="http://schemas.microsoft.com/office/drawing/2014/main" id="{46D4235C-3E4F-46D2-A233-18E7F9D08EE5}"/>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5582897" y="5753100"/>
              <a:ext cx="1838328"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107750</xdr:colOff>
      <xdr:row>20</xdr:row>
      <xdr:rowOff>95250</xdr:rowOff>
    </xdr:from>
    <xdr:to>
      <xdr:col>19</xdr:col>
      <xdr:colOff>1603175</xdr:colOff>
      <xdr:row>31</xdr:row>
      <xdr:rowOff>142875</xdr:rowOff>
    </xdr:to>
    <mc:AlternateContent xmlns:mc="http://schemas.openxmlformats.org/markup-compatibility/2006" xmlns:a14="http://schemas.microsoft.com/office/drawing/2010/main">
      <mc:Choice Requires="a14">
        <xdr:graphicFrame macro="">
          <xdr:nvGraphicFramePr>
            <xdr:cNvPr id="15" name="Phase 2">
              <a:extLst>
                <a:ext uri="{FF2B5EF4-FFF2-40B4-BE49-F238E27FC236}">
                  <a16:creationId xmlns:a16="http://schemas.microsoft.com/office/drawing/2014/main" id="{4B47BC5E-D2D6-4429-B7C1-54C640FB42BF}"/>
                </a:ext>
              </a:extLst>
            </xdr:cNvPr>
            <xdr:cNvGraphicFramePr/>
          </xdr:nvGraphicFramePr>
          <xdr:xfrm>
            <a:off x="0" y="0"/>
            <a:ext cx="0" cy="0"/>
          </xdr:xfrm>
          <a:graphic>
            <a:graphicData uri="http://schemas.microsoft.com/office/drawing/2010/slicer">
              <sle:slicer xmlns:sle="http://schemas.microsoft.com/office/drawing/2010/slicer" name="Phase 2"/>
            </a:graphicData>
          </a:graphic>
        </xdr:graphicFrame>
      </mc:Choice>
      <mc:Fallback xmlns="">
        <xdr:sp macro="" textlink="">
          <xdr:nvSpPr>
            <xdr:cNvPr id="0" name=""/>
            <xdr:cNvSpPr>
              <a:spLocks noTextEdit="1"/>
            </xdr:cNvSpPr>
          </xdr:nvSpPr>
          <xdr:spPr>
            <a:xfrm>
              <a:off x="9613700" y="5753100"/>
              <a:ext cx="149542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xdr:colOff>
      <xdr:row>3</xdr:row>
      <xdr:rowOff>0</xdr:rowOff>
    </xdr:from>
    <xdr:to>
      <xdr:col>24</xdr:col>
      <xdr:colOff>638175</xdr:colOff>
      <xdr:row>14</xdr:row>
      <xdr:rowOff>200024</xdr:rowOff>
    </xdr:to>
    <xdr:graphicFrame macro="">
      <xdr:nvGraphicFramePr>
        <xdr:cNvPr id="5" name="Chart 4">
          <a:extLst>
            <a:ext uri="{FF2B5EF4-FFF2-40B4-BE49-F238E27FC236}">
              <a16:creationId xmlns:a16="http://schemas.microsoft.com/office/drawing/2014/main" id="{091EE602-B104-4182-80B4-86326CAF0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200025</xdr:colOff>
      <xdr:row>2</xdr:row>
      <xdr:rowOff>85725</xdr:rowOff>
    </xdr:from>
    <xdr:to>
      <xdr:col>16</xdr:col>
      <xdr:colOff>161926</xdr:colOff>
      <xdr:row>14</xdr:row>
      <xdr:rowOff>133350</xdr:rowOff>
    </xdr:to>
    <xdr:sp macro="" textlink="">
      <xdr:nvSpPr>
        <xdr:cNvPr id="16" name="Rectangle: Rounded Corners 15">
          <a:extLst>
            <a:ext uri="{FF2B5EF4-FFF2-40B4-BE49-F238E27FC236}">
              <a16:creationId xmlns:a16="http://schemas.microsoft.com/office/drawing/2014/main" id="{A929DFFE-32D2-4EAA-8059-1048212AB1A2}"/>
            </a:ext>
          </a:extLst>
        </xdr:cNvPr>
        <xdr:cNvSpPr/>
      </xdr:nvSpPr>
      <xdr:spPr>
        <a:xfrm>
          <a:off x="8058150" y="1238250"/>
          <a:ext cx="571501" cy="2457450"/>
        </a:xfrm>
        <a:prstGeom prst="roundRect">
          <a:avLst/>
        </a:prstGeom>
        <a:solidFill>
          <a:schemeClr val="accent1">
            <a:alpha val="65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400"/>
            <a:t>Incomplete Data</a:t>
          </a:r>
        </a:p>
      </xdr:txBody>
    </xdr:sp>
    <xdr:clientData/>
  </xdr:twoCellAnchor>
  <xdr:twoCellAnchor>
    <xdr:from>
      <xdr:col>4</xdr:col>
      <xdr:colOff>0</xdr:colOff>
      <xdr:row>18</xdr:row>
      <xdr:rowOff>123825</xdr:rowOff>
    </xdr:from>
    <xdr:to>
      <xdr:col>7</xdr:col>
      <xdr:colOff>0</xdr:colOff>
      <xdr:row>20</xdr:row>
      <xdr:rowOff>66675</xdr:rowOff>
    </xdr:to>
    <xdr:sp macro="" textlink="">
      <xdr:nvSpPr>
        <xdr:cNvPr id="38" name="Cylinder 37">
          <a:extLst>
            <a:ext uri="{FF2B5EF4-FFF2-40B4-BE49-F238E27FC236}">
              <a16:creationId xmlns:a16="http://schemas.microsoft.com/office/drawing/2014/main" id="{9E55E172-F55F-4628-9398-333DCCB1A153}"/>
            </a:ext>
          </a:extLst>
        </xdr:cNvPr>
        <xdr:cNvSpPr/>
      </xdr:nvSpPr>
      <xdr:spPr>
        <a:xfrm>
          <a:off x="2381250" y="4467225"/>
          <a:ext cx="2895600" cy="323850"/>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Top</a:t>
          </a:r>
          <a:r>
            <a:rPr lang="en-US" sz="1600" baseline="0"/>
            <a:t> Principal Investigators by $$</a:t>
          </a:r>
          <a:endParaRPr lang="en-US" sz="1600"/>
        </a:p>
      </xdr:txBody>
    </xdr:sp>
    <xdr:clientData/>
  </xdr:twoCellAnchor>
  <xdr:twoCellAnchor>
    <xdr:from>
      <xdr:col>8</xdr:col>
      <xdr:colOff>95251</xdr:colOff>
      <xdr:row>16</xdr:row>
      <xdr:rowOff>114301</xdr:rowOff>
    </xdr:from>
    <xdr:to>
      <xdr:col>14</xdr:col>
      <xdr:colOff>19050</xdr:colOff>
      <xdr:row>19</xdr:row>
      <xdr:rowOff>180977</xdr:rowOff>
    </xdr:to>
    <xdr:sp macro="" textlink="">
      <xdr:nvSpPr>
        <xdr:cNvPr id="21" name="Rectangle: Rounded Corners 20">
          <a:extLst>
            <a:ext uri="{FF2B5EF4-FFF2-40B4-BE49-F238E27FC236}">
              <a16:creationId xmlns:a16="http://schemas.microsoft.com/office/drawing/2014/main" id="{35163DA4-F598-42A7-A1A8-A4918688D4DE}"/>
            </a:ext>
          </a:extLst>
        </xdr:cNvPr>
        <xdr:cNvSpPr/>
      </xdr:nvSpPr>
      <xdr:spPr>
        <a:xfrm>
          <a:off x="5629276" y="4076701"/>
          <a:ext cx="1638299" cy="638176"/>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tx1"/>
              </a:solidFill>
            </a:rPr>
            <a:t>Enable Editing to use filters</a:t>
          </a:r>
        </a:p>
      </xdr:txBody>
    </xdr:sp>
    <xdr:clientData/>
  </xdr:twoCellAnchor>
  <xdr:twoCellAnchor>
    <xdr:from>
      <xdr:col>0</xdr:col>
      <xdr:colOff>66675</xdr:colOff>
      <xdr:row>0</xdr:row>
      <xdr:rowOff>114300</xdr:rowOff>
    </xdr:from>
    <xdr:to>
      <xdr:col>2</xdr:col>
      <xdr:colOff>375285</xdr:colOff>
      <xdr:row>0</xdr:row>
      <xdr:rowOff>453887</xdr:rowOff>
    </xdr:to>
    <xdr:sp macro="" textlink="">
      <xdr:nvSpPr>
        <xdr:cNvPr id="22" name="Rectangle: Rounded Corners 21">
          <a:hlinkClick xmlns:r="http://schemas.openxmlformats.org/officeDocument/2006/relationships" r:id="rId8"/>
          <a:extLst>
            <a:ext uri="{FF2B5EF4-FFF2-40B4-BE49-F238E27FC236}">
              <a16:creationId xmlns:a16="http://schemas.microsoft.com/office/drawing/2014/main" id="{1C10D927-4500-40F5-9937-A209BA2A88AD}"/>
            </a:ext>
          </a:extLst>
        </xdr:cNvPr>
        <xdr:cNvSpPr/>
      </xdr:nvSpPr>
      <xdr:spPr>
        <a:xfrm>
          <a:off x="66675" y="114300"/>
          <a:ext cx="1737360" cy="339587"/>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tx1"/>
              </a:solidFill>
            </a:rPr>
            <a:t>Scroll to Top</a:t>
          </a:r>
        </a:p>
      </xdr:txBody>
    </xdr:sp>
    <xdr:clientData/>
  </xdr:twoCellAnchor>
  <xdr:twoCellAnchor>
    <xdr:from>
      <xdr:col>3</xdr:col>
      <xdr:colOff>28575</xdr:colOff>
      <xdr:row>0</xdr:row>
      <xdr:rowOff>114300</xdr:rowOff>
    </xdr:from>
    <xdr:to>
      <xdr:col>4</xdr:col>
      <xdr:colOff>1242060</xdr:colOff>
      <xdr:row>0</xdr:row>
      <xdr:rowOff>453887</xdr:rowOff>
    </xdr:to>
    <xdr:sp macro="" textlink="">
      <xdr:nvSpPr>
        <xdr:cNvPr id="23" name="Rectangle: Rounded Corners 22">
          <a:hlinkClick xmlns:r="http://schemas.openxmlformats.org/officeDocument/2006/relationships" r:id="rId9"/>
          <a:extLst>
            <a:ext uri="{FF2B5EF4-FFF2-40B4-BE49-F238E27FC236}">
              <a16:creationId xmlns:a16="http://schemas.microsoft.com/office/drawing/2014/main" id="{E464B548-8C21-490D-BAE5-CD71CCF7619E}"/>
            </a:ext>
          </a:extLst>
        </xdr:cNvPr>
        <xdr:cNvSpPr/>
      </xdr:nvSpPr>
      <xdr:spPr>
        <a:xfrm>
          <a:off x="1885950" y="114300"/>
          <a:ext cx="1737360" cy="339587"/>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tx1"/>
              </a:solidFill>
            </a:rPr>
            <a:t>Go to: Gantt Chart</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66675" y="2452066"/>
    <xdr:ext cx="1828800" cy="0"/>
    <mc:AlternateContent xmlns:mc="http://schemas.openxmlformats.org/markup-compatibility/2006" xmlns:sle15="http://schemas.microsoft.com/office/drawing/2012/slicer">
      <mc:Choice Requires="sle15">
        <xdr:graphicFrame macro="">
          <xdr:nvGraphicFramePr>
            <xdr:cNvPr id="6" name="Award Year">
              <a:extLst>
                <a:ext uri="{FF2B5EF4-FFF2-40B4-BE49-F238E27FC236}">
                  <a16:creationId xmlns:a16="http://schemas.microsoft.com/office/drawing/2014/main" id="{37A1686F-E92B-44FC-B47A-58A947E39465}"/>
                </a:ext>
              </a:extLst>
            </xdr:cNvPr>
            <xdr:cNvGraphicFramePr/>
          </xdr:nvGraphicFramePr>
          <xdr:xfrm>
            <a:off x="0" y="0"/>
            <a:ext cx="0" cy="0"/>
          </xdr:xfrm>
          <a:graphic>
            <a:graphicData uri="http://schemas.microsoft.com/office/drawing/2010/slicer">
              <sle:slicer xmlns:sle="http://schemas.microsoft.com/office/drawing/2010/slicer" name="Award Year"/>
            </a:graphicData>
          </a:graphic>
        </xdr:graphicFrame>
      </mc:Choice>
      <mc:Fallback xmlns="">
        <xdr:sp macro="" textlink="">
          <xdr:nvSpPr>
            <xdr:cNvPr id="0" name=""/>
            <xdr:cNvSpPr>
              <a:spLocks noTextEdit="1"/>
            </xdr:cNvSpPr>
          </xdr:nvSpPr>
          <xdr:spPr>
            <a:xfrm>
              <a:off x="66675" y="2452066"/>
              <a:ext cx="182880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editAs="absolute">
    <xdr:from>
      <xdr:col>6</xdr:col>
      <xdr:colOff>331714</xdr:colOff>
      <xdr:row>3</xdr:row>
      <xdr:rowOff>45557</xdr:rowOff>
    </xdr:from>
    <xdr:to>
      <xdr:col>13</xdr:col>
      <xdr:colOff>182215</xdr:colOff>
      <xdr:row>3</xdr:row>
      <xdr:rowOff>715413</xdr:rowOff>
    </xdr:to>
    <mc:AlternateContent xmlns:mc="http://schemas.openxmlformats.org/markup-compatibility/2006" xmlns:sle15="http://schemas.microsoft.com/office/drawing/2012/slicer">
      <mc:Choice Requires="sle15">
        <xdr:graphicFrame macro="">
          <xdr:nvGraphicFramePr>
            <xdr:cNvPr id="7" name="Agency Abbrev">
              <a:extLst>
                <a:ext uri="{FF2B5EF4-FFF2-40B4-BE49-F238E27FC236}">
                  <a16:creationId xmlns:a16="http://schemas.microsoft.com/office/drawing/2014/main" id="{3E55A977-9FFE-40FD-9777-34467ABFAE06}"/>
                </a:ext>
              </a:extLst>
            </xdr:cNvPr>
            <xdr:cNvGraphicFramePr/>
          </xdr:nvGraphicFramePr>
          <xdr:xfrm>
            <a:off x="0" y="0"/>
            <a:ext cx="0" cy="0"/>
          </xdr:xfrm>
          <a:graphic>
            <a:graphicData uri="http://schemas.microsoft.com/office/drawing/2010/slicer">
              <sle:slicer xmlns:sle="http://schemas.microsoft.com/office/drawing/2010/slicer" name="Agency Abbrev"/>
            </a:graphicData>
          </a:graphic>
        </xdr:graphicFrame>
      </mc:Choice>
      <mc:Fallback xmlns="">
        <xdr:sp macro="" textlink="">
          <xdr:nvSpPr>
            <xdr:cNvPr id="0" name=""/>
            <xdr:cNvSpPr>
              <a:spLocks noTextEdit="1"/>
            </xdr:cNvSpPr>
          </xdr:nvSpPr>
          <xdr:spPr>
            <a:xfrm>
              <a:off x="4257671" y="1056035"/>
              <a:ext cx="5482674" cy="66985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530499</xdr:colOff>
      <xdr:row>3</xdr:row>
      <xdr:rowOff>32099</xdr:rowOff>
    </xdr:from>
    <xdr:to>
      <xdr:col>6</xdr:col>
      <xdr:colOff>48451</xdr:colOff>
      <xdr:row>3</xdr:row>
      <xdr:rowOff>707130</xdr:rowOff>
    </xdr:to>
    <mc:AlternateContent xmlns:mc="http://schemas.openxmlformats.org/markup-compatibility/2006" xmlns:sle15="http://schemas.microsoft.com/office/drawing/2012/slicer">
      <mc:Choice Requires="sle15">
        <xdr:graphicFrame macro="">
          <xdr:nvGraphicFramePr>
            <xdr:cNvPr id="9" name="Phase">
              <a:extLst>
                <a:ext uri="{FF2B5EF4-FFF2-40B4-BE49-F238E27FC236}">
                  <a16:creationId xmlns:a16="http://schemas.microsoft.com/office/drawing/2014/main" id="{9B31921A-9FE6-47AE-BE6B-BCB92288461F}"/>
                </a:ext>
              </a:extLst>
            </xdr:cNvPr>
            <xdr:cNvGraphicFramePr/>
          </xdr:nvGraphicFramePr>
          <xdr:xfrm>
            <a:off x="0" y="0"/>
            <a:ext cx="0" cy="0"/>
          </xdr:xfrm>
          <a:graphic>
            <a:graphicData uri="http://schemas.microsoft.com/office/drawing/2010/slicer">
              <sle:slicer xmlns:sle="http://schemas.microsoft.com/office/drawing/2010/slicer" name="Phase"/>
            </a:graphicData>
          </a:graphic>
        </xdr:graphicFrame>
      </mc:Choice>
      <mc:Fallback xmlns="">
        <xdr:sp macro="" textlink="">
          <xdr:nvSpPr>
            <xdr:cNvPr id="0" name=""/>
            <xdr:cNvSpPr>
              <a:spLocks noTextEdit="1"/>
            </xdr:cNvSpPr>
          </xdr:nvSpPr>
          <xdr:spPr>
            <a:xfrm>
              <a:off x="2145608" y="1042577"/>
              <a:ext cx="1828800" cy="67503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7</xdr:col>
      <xdr:colOff>853108</xdr:colOff>
      <xdr:row>2</xdr:row>
      <xdr:rowOff>173935</xdr:rowOff>
    </xdr:from>
    <xdr:to>
      <xdr:col>26</xdr:col>
      <xdr:colOff>24847</xdr:colOff>
      <xdr:row>2</xdr:row>
      <xdr:rowOff>722575</xdr:rowOff>
    </xdr:to>
    <xdr:sp macro="" textlink="">
      <xdr:nvSpPr>
        <xdr:cNvPr id="14" name="Rectangle: Rounded Corners 13">
          <a:extLst>
            <a:ext uri="{FF2B5EF4-FFF2-40B4-BE49-F238E27FC236}">
              <a16:creationId xmlns:a16="http://schemas.microsoft.com/office/drawing/2014/main" id="{A5A1FE88-B177-477E-B212-C3173F631FF7}"/>
            </a:ext>
          </a:extLst>
        </xdr:cNvPr>
        <xdr:cNvSpPr/>
      </xdr:nvSpPr>
      <xdr:spPr>
        <a:xfrm>
          <a:off x="6253369" y="173935"/>
          <a:ext cx="5665304" cy="54864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NOTE:</a:t>
          </a:r>
          <a:r>
            <a:rPr lang="en-US" sz="1200" b="1" baseline="0">
              <a:solidFill>
                <a:schemeClr val="tx1"/>
              </a:solidFill>
            </a:rPr>
            <a:t> Data is limited to publicly available data on sbir.gov as of 8/15/2021;</a:t>
          </a:r>
        </a:p>
        <a:p>
          <a:pPr algn="ctr"/>
          <a:r>
            <a:rPr lang="en-US" sz="1200" b="1" baseline="0">
              <a:solidFill>
                <a:schemeClr val="tx1"/>
              </a:solidFill>
            </a:rPr>
            <a:t>sbir.gov has incomplete data from at least 2018 to present.</a:t>
          </a:r>
          <a:endParaRPr lang="en-US" sz="1200" b="1">
            <a:solidFill>
              <a:schemeClr val="tx1"/>
            </a:solidFill>
          </a:endParaRPr>
        </a:p>
      </xdr:txBody>
    </xdr:sp>
    <xdr:clientData/>
  </xdr:twoCellAnchor>
  <xdr:twoCellAnchor>
    <xdr:from>
      <xdr:col>5</xdr:col>
      <xdr:colOff>438978</xdr:colOff>
      <xdr:row>2</xdr:row>
      <xdr:rowOff>173935</xdr:rowOff>
    </xdr:from>
    <xdr:to>
      <xdr:col>6</xdr:col>
      <xdr:colOff>662607</xdr:colOff>
      <xdr:row>2</xdr:row>
      <xdr:rowOff>722575</xdr:rowOff>
    </xdr:to>
    <xdr:sp macro="" textlink="">
      <xdr:nvSpPr>
        <xdr:cNvPr id="8" name="Rectangle: Rounded Corners 7">
          <a:extLst>
            <a:ext uri="{FF2B5EF4-FFF2-40B4-BE49-F238E27FC236}">
              <a16:creationId xmlns:a16="http://schemas.microsoft.com/office/drawing/2014/main" id="{8FA67C39-E866-47DB-8C28-4A05AEDE9F91}"/>
            </a:ext>
          </a:extLst>
        </xdr:cNvPr>
        <xdr:cNvSpPr/>
      </xdr:nvSpPr>
      <xdr:spPr>
        <a:xfrm>
          <a:off x="2054087" y="173935"/>
          <a:ext cx="2534477" cy="548640"/>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tx1"/>
              </a:solidFill>
            </a:rPr>
            <a:t>Enable Editing to use filters</a:t>
          </a:r>
        </a:p>
      </xdr:txBody>
    </xdr:sp>
    <xdr:clientData/>
  </xdr:twoCellAnchor>
  <xdr:twoCellAnchor>
    <xdr:from>
      <xdr:col>0</xdr:col>
      <xdr:colOff>69574</xdr:colOff>
      <xdr:row>2</xdr:row>
      <xdr:rowOff>314741</xdr:rowOff>
    </xdr:from>
    <xdr:to>
      <xdr:col>5</xdr:col>
      <xdr:colOff>94420</xdr:colOff>
      <xdr:row>2</xdr:row>
      <xdr:rowOff>589061</xdr:rowOff>
    </xdr:to>
    <xdr:sp macro="" textlink="">
      <xdr:nvSpPr>
        <xdr:cNvPr id="10" name="Rectangle: Rounded Corners 9">
          <a:hlinkClick xmlns:r="http://schemas.openxmlformats.org/officeDocument/2006/relationships" r:id="rId1"/>
          <a:extLst>
            <a:ext uri="{FF2B5EF4-FFF2-40B4-BE49-F238E27FC236}">
              <a16:creationId xmlns:a16="http://schemas.microsoft.com/office/drawing/2014/main" id="{6936E611-79F0-4605-88AF-0AFDD591F924}"/>
            </a:ext>
          </a:extLst>
        </xdr:cNvPr>
        <xdr:cNvSpPr/>
      </xdr:nvSpPr>
      <xdr:spPr>
        <a:xfrm>
          <a:off x="69574" y="505241"/>
          <a:ext cx="1639955" cy="27432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tx1"/>
              </a:solidFill>
            </a:rPr>
            <a:t>Scroll to Top</a:t>
          </a:r>
        </a:p>
      </xdr:txBody>
    </xdr:sp>
    <xdr:clientData/>
  </xdr:twoCellAnchor>
  <xdr:twoCellAnchor>
    <xdr:from>
      <xdr:col>0</xdr:col>
      <xdr:colOff>77857</xdr:colOff>
      <xdr:row>2</xdr:row>
      <xdr:rowOff>815424</xdr:rowOff>
    </xdr:from>
    <xdr:to>
      <xdr:col>5</xdr:col>
      <xdr:colOff>102703</xdr:colOff>
      <xdr:row>3</xdr:row>
      <xdr:rowOff>269766</xdr:rowOff>
    </xdr:to>
    <xdr:sp macro="" textlink="">
      <xdr:nvSpPr>
        <xdr:cNvPr id="11" name="Rectangle: Rounded Corners 10">
          <a:hlinkClick xmlns:r="http://schemas.openxmlformats.org/officeDocument/2006/relationships" r:id="rId2"/>
          <a:extLst>
            <a:ext uri="{FF2B5EF4-FFF2-40B4-BE49-F238E27FC236}">
              <a16:creationId xmlns:a16="http://schemas.microsoft.com/office/drawing/2014/main" id="{DC7B88C0-F5EF-4055-A8F8-797B693C082D}"/>
            </a:ext>
          </a:extLst>
        </xdr:cNvPr>
        <xdr:cNvSpPr/>
      </xdr:nvSpPr>
      <xdr:spPr>
        <a:xfrm>
          <a:off x="77857" y="1005924"/>
          <a:ext cx="1639955" cy="27432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tx1"/>
              </a:solidFill>
            </a:rPr>
            <a:t>Go to: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Phillips" refreshedDate="44530.024924884259" createdVersion="7" refreshedVersion="7" minRefreshableVersion="3" recordCount="1978" xr:uid="{DD8525F0-49BB-4D5D-997C-F8F43164CF97}">
  <cacheSource type="worksheet">
    <worksheetSource name="data_2"/>
  </cacheSource>
  <cacheFields count="20">
    <cacheField name="Award_ID" numFmtId="0">
      <sharedItems containsSemiMixedTypes="0" containsString="0" containsNumber="1" containsInteger="1" minValue="1" maxValue="1978"/>
    </cacheField>
    <cacheField name="Company" numFmtId="0">
      <sharedItems/>
    </cacheField>
    <cacheField name="Award Title" numFmtId="0">
      <sharedItems/>
    </cacheField>
    <cacheField name="Agency" numFmtId="0">
      <sharedItems count="10">
        <s v="Department of Energy"/>
        <s v="Department of Defense"/>
        <s v="National Science Foundation"/>
        <s v="National Aeronautics and Space Administration"/>
        <s v="Department of Health and Human Services"/>
        <s v="Department of Transportation"/>
        <s v="Department of Commerce"/>
        <s v="Department of Homeland Security"/>
        <s v="Environmental Protection Agency"/>
        <s v="Department of Agriculture"/>
      </sharedItems>
    </cacheField>
    <cacheField name="Agency Abbrev" numFmtId="0">
      <sharedItems count="10">
        <s v="DoE"/>
        <s v="DoD"/>
        <s v="NSF"/>
        <s v="NASA"/>
        <s v="DHHS"/>
        <s v="DoT"/>
        <s v="DoC"/>
        <s v="DHS"/>
        <s v="EPA"/>
        <s v="DoA"/>
      </sharedItems>
    </cacheField>
    <cacheField name="Branch" numFmtId="0">
      <sharedItems count="16">
        <s v="-"/>
        <s v="Missile Defense Agency"/>
        <s v="Defense Advanced Research Projects Agency"/>
        <s v="Navy"/>
        <s v="Air Force"/>
        <s v="Army"/>
        <s v="Defense Threat Reduction Agency"/>
        <s v="Office of the Secretary of Defense"/>
        <s v="Office for Chemical and Biological Defense"/>
        <s v="Special Operations Command"/>
        <s v="National Institutes of Health"/>
        <s v="National Geospatial-Intelligence Agency"/>
        <s v="National Institute of Standards and Technology"/>
        <s v="Centers for Disease Control and Prevention"/>
        <s v="Defense Health Program"/>
        <s v="Defense Microelectronics Activity"/>
      </sharedItems>
    </cacheField>
    <cacheField name="Phase" numFmtId="0">
      <sharedItems count="2">
        <s v="Phase I"/>
        <s v="Phase II"/>
      </sharedItems>
    </cacheField>
    <cacheField name="Proposal Award Date" numFmtId="14">
      <sharedItems containsNonDate="0" containsDate="1" containsString="0" containsBlank="1" minDate="2003-06-17T00:00:00" maxDate="2020-12-24T00:00:00"/>
    </cacheField>
    <cacheField name="Proposal Award Date_modified" numFmtId="14">
      <sharedItems containsSemiMixedTypes="0" containsNonDate="0" containsDate="1" containsString="0" minDate="1986-01-01T00:00:00" maxDate="2020-12-24T00:00:00" count="1212">
        <d v="1986-01-01T00:00:00"/>
        <d v="1986-04-01T00:00:00"/>
        <d v="1986-07-01T00:00:00"/>
        <d v="1986-10-01T00:00:00"/>
        <d v="1987-01-01T00:00:00"/>
        <d v="1987-02-01T00:00:00"/>
        <d v="1987-04-01T00:00:00"/>
        <d v="1987-05-01T00:00:00"/>
        <d v="1987-07-01T00:00:00"/>
        <d v="1987-09-01T00:00:00"/>
        <d v="1987-11-01T00:00:00"/>
        <d v="1988-01-01T00:00:00"/>
        <d v="1988-02-01T00:00:00"/>
        <d v="1988-03-01T00:00:00"/>
        <d v="1988-04-01T00:00:00"/>
        <d v="1988-05-01T00:00:00"/>
        <d v="1988-06-01T00:00:00"/>
        <d v="1988-07-01T00:00:00"/>
        <d v="1988-08-01T00:00:00"/>
        <d v="1988-09-01T00:00:00"/>
        <d v="1988-10-01T00:00:00"/>
        <d v="1988-11-01T00:00:00"/>
        <d v="1989-01-01T00:00:00"/>
        <d v="1989-02-01T00:00:00"/>
        <d v="1989-03-01T00:00:00"/>
        <d v="1989-04-01T00:00:00"/>
        <d v="1989-05-01T00:00:00"/>
        <d v="1989-06-01T00:00:00"/>
        <d v="1989-07-01T00:00:00"/>
        <d v="1989-08-01T00:00:00"/>
        <d v="1989-09-01T00:00:00"/>
        <d v="1989-10-01T00:00:00"/>
        <d v="1989-11-01T00:00:00"/>
        <d v="1989-12-01T00:00:00"/>
        <d v="1990-01-01T00:00:00"/>
        <d v="1990-02-01T00:00:00"/>
        <d v="1990-03-01T00:00:00"/>
        <d v="1990-04-01T00:00:00"/>
        <d v="1990-05-01T00:00:00"/>
        <d v="1990-06-01T00:00:00"/>
        <d v="1990-07-01T00:00:00"/>
        <d v="1990-08-01T00:00:00"/>
        <d v="1990-09-01T00:00:00"/>
        <d v="1990-10-01T00:00:00"/>
        <d v="1990-11-01T00:00:00"/>
        <d v="1990-12-01T00:00:00"/>
        <d v="1991-01-01T00:00:00"/>
        <d v="1991-02-01T00:00:00"/>
        <d v="1991-03-01T00:00:00"/>
        <d v="1991-04-01T00:00:00"/>
        <d v="1991-05-01T00:00:00"/>
        <d v="1991-06-01T00:00:00"/>
        <d v="1991-07-01T00:00:00"/>
        <d v="1991-08-01T00:00:00"/>
        <d v="1991-09-01T00:00:00"/>
        <d v="1991-10-01T00:00:00"/>
        <d v="1991-11-01T00:00:00"/>
        <d v="1991-12-01T00:00:00"/>
        <d v="1992-01-01T00:00:00"/>
        <d v="1992-02-01T00:00:00"/>
        <d v="1992-03-01T00:00:00"/>
        <d v="1992-04-01T00:00:00"/>
        <d v="1992-05-01T00:00:00"/>
        <d v="1992-06-01T00:00:00"/>
        <d v="1992-07-01T00:00:00"/>
        <d v="1992-08-01T00:00:00"/>
        <d v="1992-09-01T00:00:00"/>
        <d v="1992-10-01T00:00:00"/>
        <d v="1992-11-01T00:00:00"/>
        <d v="1992-12-01T00:00:00"/>
        <d v="1993-01-01T00:00:00"/>
        <d v="1993-02-01T00:00:00"/>
        <d v="1993-03-01T00:00:00"/>
        <d v="1993-04-01T00:00:00"/>
        <d v="1993-05-01T00:00:00"/>
        <d v="1993-06-01T00:00:00"/>
        <d v="1993-07-01T00:00:00"/>
        <d v="1993-08-01T00:00:00"/>
        <d v="1993-09-01T00:00:00"/>
        <d v="1993-10-01T00:00:00"/>
        <d v="1993-11-01T00:00:00"/>
        <d v="1993-12-01T00:00:00"/>
        <d v="1994-01-01T00:00:00"/>
        <d v="1994-02-01T00:00:00"/>
        <d v="1994-03-01T00:00:00"/>
        <d v="1994-04-01T00:00:00"/>
        <d v="1994-05-01T00:00:00"/>
        <d v="1994-06-01T00:00:00"/>
        <d v="1994-07-01T00:00:00"/>
        <d v="1994-08-01T00:00:00"/>
        <d v="1994-09-01T00:00:00"/>
        <d v="1994-10-01T00:00:00"/>
        <d v="1994-11-01T00:00:00"/>
        <d v="1994-12-01T00:00:00"/>
        <d v="1995-01-01T00:00:00"/>
        <d v="1995-02-01T00:00:00"/>
        <d v="1995-03-01T00:00:00"/>
        <d v="1995-04-01T00:00:00"/>
        <d v="1995-05-01T00:00:00"/>
        <d v="1995-06-01T00:00:00"/>
        <d v="1995-07-01T00:00:00"/>
        <d v="1995-08-01T00:00:00"/>
        <d v="1995-09-01T00:00:00"/>
        <d v="1995-10-01T00:00:00"/>
        <d v="1995-11-01T00:00:00"/>
        <d v="1995-12-01T00:00:00"/>
        <d v="1996-01-01T00:00:00"/>
        <d v="1996-02-01T00:00:00"/>
        <d v="1996-03-01T00:00:00"/>
        <d v="1996-04-01T00:00:00"/>
        <d v="1996-05-01T00:00:00"/>
        <d v="1996-06-01T00:00:00"/>
        <d v="1996-07-01T00:00:00"/>
        <d v="1996-08-01T00:00:00"/>
        <d v="1996-09-01T00:00:00"/>
        <d v="1996-10-01T00:00:00"/>
        <d v="1996-11-01T00:00:00"/>
        <d v="1996-12-01T00:00:00"/>
        <d v="1997-01-01T00:00:00"/>
        <d v="1997-02-01T00:00:00"/>
        <d v="1997-03-01T00:00:00"/>
        <d v="1997-04-01T00:00:00"/>
        <d v="1997-05-01T00:00:00"/>
        <d v="1997-06-01T00:00:00"/>
        <d v="1997-07-01T00:00:00"/>
        <d v="1997-08-01T00:00:00"/>
        <d v="1997-09-01T00:00:00"/>
        <d v="1997-10-01T00:00:00"/>
        <d v="1997-11-01T00:00:00"/>
        <d v="1997-12-01T00:00:00"/>
        <d v="1998-01-01T00:00:00"/>
        <d v="1998-02-01T00:00:00"/>
        <d v="1998-03-01T00:00:00"/>
        <d v="1998-04-01T00:00:00"/>
        <d v="1998-05-01T00:00:00"/>
        <d v="1998-06-01T00:00:00"/>
        <d v="1998-07-01T00:00:00"/>
        <d v="1998-08-01T00:00:00"/>
        <d v="1998-09-01T00:00:00"/>
        <d v="1998-10-01T00:00:00"/>
        <d v="1998-11-01T00:00:00"/>
        <d v="1998-12-01T00:00:00"/>
        <d v="1999-01-01T00:00:00"/>
        <d v="1999-02-01T00:00:00"/>
        <d v="1999-03-01T00:00:00"/>
        <d v="1999-04-01T00:00:00"/>
        <d v="1999-05-01T00:00:00"/>
        <d v="1999-06-01T00:00:00"/>
        <d v="1999-07-01T00:00:00"/>
        <d v="1999-08-01T00:00:00"/>
        <d v="1999-09-01T00:00:00"/>
        <d v="1999-10-01T00:00:00"/>
        <d v="1999-11-01T00:00:00"/>
        <d v="1999-12-01T00:00:00"/>
        <d v="2000-01-01T00:00:00"/>
        <d v="2000-02-01T00:00:00"/>
        <d v="2000-03-01T00:00:00"/>
        <d v="2000-04-01T00:00:00"/>
        <d v="2000-05-01T00:00:00"/>
        <d v="2000-06-01T00:00:00"/>
        <d v="2000-07-01T00:00:00"/>
        <d v="2000-08-01T00:00:00"/>
        <d v="2000-09-01T00:00:00"/>
        <d v="2000-10-01T00:00:00"/>
        <d v="2000-11-01T00:00:00"/>
        <d v="2000-12-01T00:00:00"/>
        <d v="2001-01-01T00:00:00"/>
        <d v="2001-02-01T00:00:00"/>
        <d v="2001-03-01T00:00:00"/>
        <d v="2001-04-01T00:00:00"/>
        <d v="2001-05-01T00:00:00"/>
        <d v="2001-06-01T00:00:00"/>
        <d v="2001-07-01T00:00:00"/>
        <d v="2001-08-01T00:00:00"/>
        <d v="2001-09-01T00:00:00"/>
        <d v="2001-10-01T00:00:00"/>
        <d v="2001-11-01T00:00:00"/>
        <d v="2001-12-01T00:00:00"/>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4-01T00:00:00"/>
        <d v="2004-05-01T00:00:00"/>
        <d v="2004-07-01T00:00:00"/>
        <d v="2004-09-01T00:00:00"/>
        <d v="2004-11-01T00:00:00"/>
        <d v="2004-03-30T00:00:00"/>
        <d v="2004-08-19T00:00:00"/>
        <d v="2004-05-06T00:00:00"/>
        <d v="2003-06-17T00:00:00"/>
        <d v="2004-01-29T00:00:00"/>
        <d v="2004-10-27T00:00:00"/>
        <d v="2004-01-16T00:00:00"/>
        <d v="2004-01-13T00:00:00"/>
        <d v="2004-01-15T00:00:00"/>
        <d v="2004-09-23T00:00:00"/>
        <d v="2003-12-12T00:00:00"/>
        <d v="2004-03-10T00:00:00"/>
        <d v="2004-06-26T00:00:00"/>
        <d v="2004-05-05T00:00:00"/>
        <d v="2004-05-26T00:00:00"/>
        <d v="2004-05-13T00:00:00"/>
        <d v="2005-01-01T00:00:00"/>
        <d v="2004-11-18T00:00:00"/>
        <d v="2003-11-20T00:00:00"/>
        <d v="2003-12-08T00:00:00"/>
        <d v="2003-12-23T00:00:00"/>
        <d v="2004-06-03T00:00:00"/>
        <d v="2004-06-04T00:00:00"/>
        <d v="2004-09-20T00:00:00"/>
        <d v="2004-05-14T00:00:00"/>
        <d v="2004-01-23T00:00:00"/>
        <d v="2004-09-14T00:00:00"/>
        <d v="2004-02-09T00:00:00"/>
        <d v="2003-12-04T00:00:00"/>
        <d v="2004-10-08T00:00:00"/>
        <d v="2004-10-25T00:00:00"/>
        <d v="2004-03-03T00:00:00"/>
        <d v="2005-01-23T00:00:00"/>
        <d v="2003-12-16T00:00:00"/>
        <d v="2004-08-23T00:00:00"/>
        <d v="2004-04-23T00:00:00"/>
        <d v="2004-02-26T00:00:00"/>
        <d v="2004-03-17T00:00:00"/>
        <d v="2004-10-07T00:00:00"/>
        <d v="2004-05-17T00:00:00"/>
        <d v="2004-04-22T00:00:00"/>
        <d v="2004-05-10T00:00:00"/>
        <d v="2004-06-25T00:00:00"/>
        <d v="2004-08-25T00:00:00"/>
        <d v="2004-08-30T00:00:00"/>
        <d v="2004-10-21T00:00:00"/>
        <d v="2004-06-15T00:00:00"/>
        <d v="2005-02-01T00:00:00"/>
        <d v="2005-03-01T00:00:00"/>
        <d v="2005-04-01T00:00:00"/>
        <d v="2005-05-01T00:00:00"/>
        <d v="2005-07-01T00:00:00"/>
        <d v="2005-08-01T00:00:00"/>
        <d v="2005-09-01T00:00:00"/>
        <d v="2005-10-01T00:00:00"/>
        <d v="2005-12-01T00:00:00"/>
        <d v="2004-11-22T00:00:00"/>
        <d v="2005-04-11T00:00:00"/>
        <d v="2005-05-19T00:00:00"/>
        <d v="2005-01-18T00:00:00"/>
        <d v="2005-12-05T00:00:00"/>
        <d v="2005-11-23T00:00:00"/>
        <d v="2005-11-14T00:00:00"/>
        <d v="2005-12-15T00:00:00"/>
        <d v="2005-01-21T00:00:00"/>
        <d v="2005-01-14T00:00:00"/>
        <d v="2005-05-03T00:00:00"/>
        <d v="2005-04-26T00:00:00"/>
        <d v="2005-08-22T00:00:00"/>
        <d v="2005-05-25T00:00:00"/>
        <d v="2005-09-22T00:00:00"/>
        <d v="2005-06-15T00:00:00"/>
        <d v="2004-12-17T00:00:00"/>
        <d v="2005-12-12T00:00:00"/>
        <d v="2004-12-07T00:00:00"/>
        <d v="2005-01-13T00:00:00"/>
        <d v="2004-12-13T00:00:00"/>
        <d v="2005-11-22T00:00:00"/>
        <d v="2005-12-07T00:00:00"/>
        <d v="2004-12-14T00:00:00"/>
        <d v="2004-12-09T00:00:00"/>
        <d v="2004-12-20T00:00:00"/>
        <d v="2005-11-03T00:00:00"/>
        <d v="2005-08-23T00:00:00"/>
        <d v="2005-09-30T00:00:00"/>
        <d v="2005-12-29T00:00:00"/>
        <d v="2005-05-11T00:00:00"/>
        <d v="2005-05-09T00:00:00"/>
        <d v="2005-04-13T00:00:00"/>
        <d v="2005-04-15T00:00:00"/>
        <d v="2005-12-13T00:00:00"/>
        <d v="2005-05-02T00:00:00"/>
        <d v="2005-08-19T00:00:00"/>
        <d v="2005-02-11T00:00:00"/>
        <d v="2005-12-08T00:00:00"/>
        <d v="2005-10-20T00:00:00"/>
        <d v="2005-04-12T00:00:00"/>
        <d v="2005-04-14T00:00:00"/>
        <d v="2005-01-20T00:00:00"/>
        <d v="2005-05-20T00:00:00"/>
        <d v="2005-03-18T00:00:00"/>
        <d v="2005-05-10T00:00:00"/>
        <d v="2005-04-21T00:00:00"/>
        <d v="2006-01-01T00:00:00"/>
        <d v="2006-02-01T00:00:00"/>
        <d v="2006-03-01T00:00:00"/>
        <d v="2006-04-01T00:00:00"/>
        <d v="2006-05-01T00:00:00"/>
        <d v="2006-06-01T00:00:00"/>
        <d v="2006-07-01T00:00:00"/>
        <d v="2006-08-01T00:00:00"/>
        <d v="2006-09-01T00:00:00"/>
        <d v="2006-10-01T00:00:00"/>
        <d v="2006-11-01T00:00:00"/>
        <d v="2006-12-01T00:00:00"/>
        <d v="2005-12-20T00:00:00"/>
        <d v="2005-12-02T00:00:00"/>
        <d v="2006-04-14T00:00:00"/>
        <d v="2005-12-21T00:00:00"/>
        <d v="2007-04-01T00:00:00"/>
        <d v="2006-02-14T00:00:00"/>
        <d v="2006-04-21T00:00:00"/>
        <d v="2006-09-12T00:00:00"/>
        <d v="2006-04-13T00:00:00"/>
        <d v="2006-05-12T00:00:00"/>
        <d v="2006-08-13T00:00:00"/>
        <d v="2006-05-31T00:00:00"/>
        <d v="2006-03-29T00:00:00"/>
        <d v="2006-11-29T00:00:00"/>
        <d v="2006-09-29T00:00:00"/>
        <d v="2006-04-07T00:00:00"/>
        <d v="2006-04-15T00:00:00"/>
        <d v="2006-12-19T00:00:00"/>
        <d v="2006-08-11T00:00:00"/>
        <d v="2006-03-14T00:00:00"/>
        <d v="2006-01-24T00:00:00"/>
        <d v="2006-02-13T00:00:00"/>
        <d v="2006-08-15T00:00:00"/>
        <d v="2006-01-30T00:00:00"/>
        <d v="2006-11-05T00:00:00"/>
        <d v="2006-01-25T00:00:00"/>
        <d v="2006-07-17T00:00:00"/>
        <d v="2006-11-02T00:00:00"/>
        <d v="2006-06-28T00:00:00"/>
        <d v="2006-01-13T00:00:00"/>
        <d v="2006-11-20T00:00:00"/>
        <d v="2006-04-20T00:00:00"/>
        <d v="2006-09-23T00:00:00"/>
        <d v="2006-06-08T00:00:00"/>
        <d v="2006-05-09T00:00:00"/>
        <d v="2006-11-09T00:00:00"/>
        <d v="2006-08-03T00:00:00"/>
        <d v="2006-11-16T00:00:00"/>
        <d v="2006-04-26T00:00:00"/>
        <d v="2006-06-29T00:00:00"/>
        <d v="2006-05-02T00:00:00"/>
        <d v="2006-11-07T00:00:00"/>
        <d v="2006-11-06T00:00:00"/>
        <d v="2006-10-18T00:00:00"/>
        <d v="2006-11-03T00:00:00"/>
        <d v="2006-05-21T00:00:00"/>
        <d v="2006-08-10T00:00:00"/>
        <d v="2006-05-11T00:00:00"/>
        <d v="2007-01-08T00:00:00"/>
        <d v="2006-04-05T00:00:00"/>
        <d v="2006-04-25T00:00:00"/>
        <d v="2006-08-17T00:00:00"/>
        <d v="2006-06-12T00:00:00"/>
        <d v="2006-07-26T00:00:00"/>
        <d v="2006-01-23T00:00:00"/>
        <d v="2006-01-20T00:00:00"/>
        <d v="2007-01-01T00:00:00"/>
        <d v="2007-02-01T00:00:00"/>
        <d v="2007-03-01T00:00:00"/>
        <d v="2007-05-01T00:00:00"/>
        <d v="2007-06-01T00:00:00"/>
        <d v="2007-07-01T00:00:00"/>
        <d v="2007-08-01T00:00:00"/>
        <d v="2007-09-01T00:00:00"/>
        <d v="2007-10-01T00:00:00"/>
        <d v="2007-11-01T00:00:00"/>
        <d v="2007-12-01T00:00:00"/>
        <d v="2007-11-19T00:00:00"/>
        <d v="2008-01-02T00:00:00"/>
        <d v="2007-09-24T00:00:00"/>
        <d v="2007-10-10T00:00:00"/>
        <d v="2008-01-11T00:00:00"/>
        <d v="2007-11-28T00:00:00"/>
        <d v="2007-10-30T00:00:00"/>
        <d v="2007-11-15T00:00:00"/>
        <d v="2008-01-10T00:00:00"/>
        <d v="2007-09-09T00:00:00"/>
        <d v="2007-11-27T00:00:00"/>
        <d v="2008-01-16T00:00:00"/>
        <d v="2007-12-18T00:00:00"/>
        <d v="2007-12-21T00:00:00"/>
        <d v="2007-11-13T00:00:00"/>
        <d v="2007-11-26T00:00:00"/>
        <d v="2007-09-25T00:00:00"/>
        <d v="2007-05-10T00:00:00"/>
        <d v="2006-12-15T00:00:00"/>
        <d v="2007-04-05T00:00:00"/>
        <d v="2007-06-29T00:00:00"/>
        <d v="2007-11-14T00:00:00"/>
        <d v="2007-04-27T00:00:00"/>
        <d v="2007-05-09T00:00:00"/>
        <d v="2007-06-21T00:00:00"/>
        <d v="2007-05-03T00:00:00"/>
        <d v="2007-04-13T00:00:00"/>
        <d v="2007-06-26T00:00:00"/>
        <d v="2007-03-02T00:00:00"/>
        <d v="2007-07-16T00:00:00"/>
        <d v="2007-02-27T00:00:00"/>
        <d v="2007-03-09T00:00:00"/>
        <d v="2007-04-23T00:00:00"/>
        <d v="2007-04-30T00:00:00"/>
        <d v="2007-05-07T00:00:00"/>
        <d v="2007-04-02T00:00:00"/>
        <d v="2007-05-02T00:00:00"/>
        <d v="2007-03-22T00:00:00"/>
        <d v="2007-06-27T00:00:00"/>
        <d v="2006-12-11T00:00:00"/>
        <d v="2007-04-03T00:00:00"/>
        <d v="2007-06-13T00:00:00"/>
        <d v="2007-05-22T00:00:00"/>
        <d v="2007-04-18T00:00:00"/>
        <d v="2005-12-30T00:00:00"/>
        <d v="2007-01-16T00:00:00"/>
        <d v="2006-12-29T00:00:00"/>
        <d v="2007-02-16T00:00:00"/>
        <d v="2007-01-19T00:00:00"/>
        <d v="2006-12-07T00:00:00"/>
        <d v="2006-12-08T00:00:00"/>
        <d v="2008-01-01T00:00:00"/>
        <d v="2008-02-01T00:00:00"/>
        <d v="2008-04-01T00:00:00"/>
        <d v="2008-05-01T00:00:00"/>
        <d v="2008-06-01T00:00:00"/>
        <d v="2008-07-01T00:00:00"/>
        <d v="2008-08-01T00:00:00"/>
        <d v="2008-09-01T00:00:00"/>
        <d v="2008-10-01T00:00:00"/>
        <d v="2008-11-01T00:00:00"/>
        <d v="2008-12-01T00:00:00"/>
        <d v="2008-05-28T00:00:00"/>
        <d v="2008-01-22T00:00:00"/>
        <d v="2008-04-28T00:00:00"/>
        <d v="2008-09-29T00:00:00"/>
        <d v="2008-05-07T00:00:00"/>
        <d v="2008-04-16T00:00:00"/>
        <d v="2008-04-18T00:00:00"/>
        <d v="2008-04-30T00:00:00"/>
        <d v="2008-09-08T00:00:00"/>
        <d v="2008-08-26T00:00:00"/>
        <d v="2008-09-12T00:00:00"/>
        <d v="2008-09-26T00:00:00"/>
        <d v="2008-09-03T00:00:00"/>
        <d v="2008-10-27T00:00:00"/>
        <d v="2008-10-22T00:00:00"/>
        <d v="2008-04-15T00:00:00"/>
        <d v="2008-10-24T00:00:00"/>
        <d v="2008-07-09T00:00:00"/>
        <d v="2008-11-07T00:00:00"/>
        <d v="2008-11-04T00:00:00"/>
        <d v="2008-12-15T00:00:00"/>
        <d v="2008-03-27T00:00:00"/>
        <d v="2008-03-14T00:00:00"/>
        <d v="2008-03-30T00:00:00"/>
        <d v="2008-08-21T00:00:00"/>
        <d v="2008-05-12T00:00:00"/>
        <d v="2008-03-26T00:00:00"/>
        <d v="2008-10-31T00:00:00"/>
        <d v="2008-10-30T00:00:00"/>
        <d v="2008-12-03T00:00:00"/>
        <d v="2008-04-11T00:00:00"/>
        <d v="2008-06-26T00:00:00"/>
        <d v="2008-12-22T00:00:00"/>
        <d v="2008-09-11T00:00:00"/>
        <d v="2008-12-05T00:00:00"/>
        <d v="2008-09-30T00:00:00"/>
        <d v="2008-12-11T00:00:00"/>
        <d v="2007-12-26T00:00:00"/>
        <d v="2008-03-03T00:00:00"/>
        <d v="2008-01-29T00:00:00"/>
        <d v="2008-03-13T00:00:00"/>
        <d v="2008-04-02T00:00:00"/>
        <d v="2008-03-31T00:00:00"/>
        <d v="2008-01-08T00:00:00"/>
        <d v="2008-06-05T00:00:00"/>
        <d v="2008-06-17T00:00:00"/>
        <d v="2007-09-04T00:00:00"/>
        <d v="2008-02-13T00:00:00"/>
        <d v="2008-02-28T00:00:00"/>
        <d v="2008-02-11T00:00:00"/>
        <d v="2008-05-23T00:00:00"/>
        <d v="2008-04-10T00:00:00"/>
        <d v="2008-06-12T00:00:00"/>
        <d v="2008-09-25T00:00:00"/>
        <d v="2008-01-18T00:00:00"/>
        <d v="2009-01-01T00:00:00"/>
        <d v="2009-02-01T00:00:00"/>
        <d v="2009-04-01T00:00:00"/>
        <d v="2009-05-01T00:00:00"/>
        <d v="2009-06-01T00:00:00"/>
        <d v="2009-07-01T00:00:00"/>
        <d v="2009-08-01T00:00:00"/>
        <d v="2009-09-01T00:00:00"/>
        <d v="2009-10-01T00:00:00"/>
        <d v="2009-11-01T00:00:00"/>
        <d v="2009-03-25T00:00:00"/>
        <d v="2009-06-26T00:00:00"/>
        <d v="2009-05-18T00:00:00"/>
        <d v="2009-02-10T00:00:00"/>
        <d v="2009-07-20T00:00:00"/>
        <d v="2009-05-20T00:00:00"/>
        <d v="2009-03-31T00:00:00"/>
        <d v="2009-03-13T00:00:00"/>
        <d v="2009-03-17T00:00:00"/>
        <d v="2009-03-23T00:00:00"/>
        <d v="2009-04-29T00:00:00"/>
        <d v="2009-02-15T00:00:00"/>
        <d v="2010-01-09T00:00:00"/>
        <d v="2010-01-06T00:00:00"/>
        <d v="2009-10-27T00:00:00"/>
        <d v="2009-12-04T00:00:00"/>
        <d v="2009-11-12T00:00:00"/>
        <d v="2009-12-08T00:00:00"/>
        <d v="2009-02-03T00:00:00"/>
        <d v="2009-06-19T00:00:00"/>
        <d v="2008-11-13T00:00:00"/>
        <d v="2009-03-12T00:00:00"/>
        <d v="2009-03-18T00:00:00"/>
        <d v="2009-11-24T00:00:00"/>
        <d v="2009-04-28T00:00:00"/>
        <d v="2009-06-08T00:00:00"/>
        <d v="2009-04-24T00:00:00"/>
        <d v="2009-09-07T00:00:00"/>
        <d v="2009-09-14T00:00:00"/>
        <d v="2009-10-21T00:00:00"/>
        <d v="2009-03-20T00:00:00"/>
        <d v="2009-09-24T00:00:00"/>
        <d v="2009-02-11T00:00:00"/>
        <d v="2009-08-05T00:00:00"/>
        <d v="2009-08-03T00:00:00"/>
        <d v="2009-01-09T00:00:00"/>
        <d v="2009-01-26T00:00:00"/>
        <d v="2009-07-29T00:00:00"/>
        <d v="2009-04-20T00:00:00"/>
        <d v="2010-01-07T00:00:00"/>
        <d v="2008-08-14T00:00:00"/>
        <d v="2008-11-06T00:00:00"/>
        <d v="2009-05-04T00:00:00"/>
        <d v="2009-04-08T00:00:00"/>
        <d v="2009-04-30T00:00:00"/>
        <d v="2009-04-03T00:00:00"/>
        <d v="2009-08-06T00:00:00"/>
        <d v="2009-06-30T00:00:00"/>
        <d v="2009-08-12T00:00:00"/>
        <d v="2009-01-23T00:00:00"/>
        <d v="2009-04-06T00:00:00"/>
        <d v="2009-04-15T00:00:00"/>
        <d v="2009-03-19T00:00:00"/>
        <d v="2009-04-10T00:00:00"/>
        <d v="2009-10-20T00:00:00"/>
        <d v="2009-03-30T00:00:00"/>
        <d v="2009-02-25T00:00:00"/>
        <d v="2008-12-10T00:00:00"/>
        <d v="2009-09-15T00:00:00"/>
        <d v="2008-12-18T00:00:00"/>
        <d v="2009-11-23T00:00:00"/>
        <d v="2010-04-09T00:00:00"/>
        <d v="2008-12-30T00:00:00"/>
        <d v="2009-01-22T00:00:00"/>
        <d v="2009-01-27T00:00:00"/>
        <d v="2010-01-01T00:00:00"/>
        <d v="2010-02-01T00:00:00"/>
        <d v="2010-03-01T00:00:00"/>
        <d v="2010-04-01T00:00:00"/>
        <d v="2010-05-01T00:00:00"/>
        <d v="2010-06-01T00:00:00"/>
        <d v="2010-07-01T00:00:00"/>
        <d v="2010-08-01T00:00:00"/>
        <d v="2010-09-01T00:00:00"/>
        <d v="2010-10-01T00:00:00"/>
        <d v="2010-11-01T00:00:00"/>
        <d v="2010-12-01T00:00:00"/>
        <d v="2010-09-21T00:00:00"/>
        <d v="2010-09-24T00:00:00"/>
        <d v="2010-09-23T00:00:00"/>
        <d v="2010-07-15T00:00:00"/>
        <d v="2010-02-23T00:00:00"/>
        <d v="2010-04-14T00:00:00"/>
        <d v="2010-05-11T00:00:00"/>
        <d v="2010-03-31T00:00:00"/>
        <d v="2010-04-15T00:00:00"/>
        <d v="2010-11-16T00:00:00"/>
        <d v="2011-01-12T00:00:00"/>
        <d v="2010-11-23T00:00:00"/>
        <d v="2009-09-30T00:00:00"/>
        <d v="2010-12-03T00:00:00"/>
        <d v="2010-11-03T00:00:00"/>
        <d v="2010-11-29T00:00:00"/>
        <d v="2010-11-17T00:00:00"/>
        <d v="2010-10-20T00:00:00"/>
        <d v="2011-01-06T00:00:00"/>
        <d v="2010-07-27T00:00:00"/>
        <d v="2010-05-17T00:00:00"/>
        <d v="2010-05-15T00:00:00"/>
        <d v="2010-06-28T00:00:00"/>
        <d v="2010-05-03T00:00:00"/>
        <d v="2010-02-09T00:00:00"/>
        <d v="2010-03-09T00:00:00"/>
        <d v="2009-12-22T00:00:00"/>
        <d v="2010-03-04T00:00:00"/>
        <d v="2010-03-03T00:00:00"/>
        <d v="2010-07-19T00:00:00"/>
        <d v="2010-01-15T00:00:00"/>
        <d v="2010-03-26T00:00:00"/>
        <d v="2009-12-18T00:00:00"/>
        <d v="2010-04-12T00:00:00"/>
        <d v="2010-09-17T00:00:00"/>
        <d v="2009-11-13T00:00:00"/>
        <d v="2010-09-10T00:00:00"/>
        <d v="2010-06-24T00:00:00"/>
        <d v="2010-03-15T00:00:00"/>
        <d v="2009-10-26T00:00:00"/>
        <d v="2010-05-10T00:00:00"/>
        <d v="2010-09-20T00:00:00"/>
        <d v="2010-01-19T00:00:00"/>
        <d v="2010-09-28T00:00:00"/>
        <d v="2010-09-07T00:00:00"/>
        <d v="2009-12-31T00:00:00"/>
        <d v="2010-09-13T00:00:00"/>
        <d v="2010-09-14T00:00:00"/>
        <d v="2010-05-12T00:00:00"/>
        <d v="2009-10-09T00:00:00"/>
        <d v="2010-04-20T00:00:00"/>
        <d v="2010-04-05T00:00:00"/>
        <d v="2010-05-06T00:00:00"/>
        <d v="2010-07-12T00:00:00"/>
        <d v="2010-05-13T00:00:00"/>
        <d v="2010-04-28T00:00:00"/>
        <d v="2010-01-23T00:00:00"/>
        <d v="2010-02-03T00:00:00"/>
        <d v="2010-04-08T00:00:00"/>
        <d v="2010-05-26T00:00:00"/>
        <d v="2010-09-30T00:00:00"/>
        <d v="2010-03-11T00:00:00"/>
        <d v="2010-03-17T00:00:00"/>
        <d v="2010-03-23T00:00:00"/>
        <d v="2010-06-10T00:00:00"/>
        <d v="2010-01-28T00:00:00"/>
        <d v="2010-07-13T00:00:00"/>
        <d v="2010-07-17T00:00:00"/>
        <d v="2010-08-05T00:00:00"/>
        <d v="2011-05-01T00:00:00"/>
        <d v="2011-07-01T00:00:00"/>
        <d v="2011-05-15T00:00:00"/>
        <d v="2011-09-19T00:00:00"/>
        <d v="2011-09-15T00:00:00"/>
        <d v="2012-03-12T00:00:00"/>
        <d v="2011-06-17T00:00:00"/>
        <d v="2011-08-15T00:00:00"/>
        <d v="2010-12-22T00:00:00"/>
        <d v="2011-03-15T00:00:00"/>
        <d v="2011-02-18T00:00:00"/>
        <d v="2011-07-15T00:00:00"/>
        <d v="2011-03-18T00:00:00"/>
        <d v="2011-09-28T00:00:00"/>
        <d v="2011-03-03T00:00:00"/>
        <d v="2011-05-06T00:00:00"/>
        <d v="2011-04-19T00:00:00"/>
        <d v="2010-12-21T00:00:00"/>
        <d v="2011-03-02T00:00:00"/>
        <d v="2011-04-08T00:00:00"/>
        <d v="2011-02-25T00:00:00"/>
        <d v="2011-01-19T00:00:00"/>
        <d v="2010-12-28T00:00:00"/>
        <d v="2011-01-05T00:00:00"/>
        <d v="2011-01-20T00:00:00"/>
        <d v="2011-01-14T00:00:00"/>
        <d v="2011-09-26T00:00:00"/>
        <d v="2011-09-27T00:00:00"/>
        <d v="2011-09-30T00:00:00"/>
        <d v="2011-02-17T00:00:00"/>
        <d v="2010-10-13T00:00:00"/>
        <d v="2010-10-12T00:00:00"/>
        <d v="2010-10-14T00:00:00"/>
        <d v="2011-01-01T00:00:00"/>
        <d v="2010-10-18T00:00:00"/>
        <d v="2010-12-13T00:00:00"/>
        <d v="2011-01-21T00:00:00"/>
        <d v="2011-09-14T00:00:00"/>
        <d v="2011-04-07T00:00:00"/>
        <d v="2011-08-12T00:00:00"/>
        <d v="2011-08-06T00:00:00"/>
        <d v="2011-05-23T00:00:00"/>
        <d v="2011-02-09T00:00:00"/>
        <d v="2011-02-16T00:00:00"/>
        <d v="2011-06-27T00:00:00"/>
        <d v="2010-12-06T00:00:00"/>
        <d v="2011-01-13T00:00:00"/>
        <d v="2011-05-26T00:00:00"/>
        <d v="2011-10-28T00:00:00"/>
        <d v="2011-09-08T00:00:00"/>
        <d v="2011-06-28T00:00:00"/>
        <d v="2011-04-12T00:00:00"/>
        <d v="2011-02-22T00:00:00"/>
        <d v="2011-05-03T00:00:00"/>
        <d v="2011-06-22T00:00:00"/>
        <d v="2011-04-04T00:00:00"/>
        <d v="2011-02-07T00:00:00"/>
        <d v="2011-01-18T00:00:00"/>
        <d v="2010-10-22T00:00:00"/>
        <d v="2011-02-10T00:00:00"/>
        <d v="2011-05-05T00:00:00"/>
        <d v="2011-09-21T00:00:00"/>
        <d v="2011-08-04T00:00:00"/>
        <d v="2011-09-22T00:00:00"/>
        <d v="2012-01-01T00:00:00"/>
        <d v="2012-04-01T00:00:00"/>
        <d v="2012-07-01T00:00:00"/>
        <d v="2012-10-01T00:00:00"/>
        <d v="2012-02-20T00:00:00"/>
        <d v="2012-06-28T00:00:00"/>
        <d v="2012-09-14T00:00:00"/>
        <d v="2012-02-13T00:00:00"/>
        <d v="2012-07-25T00:00:00"/>
        <d v="2012-08-06T00:00:00"/>
        <d v="2012-08-30T00:00:00"/>
        <d v="2012-03-08T00:00:00"/>
        <d v="2012-02-15T00:00:00"/>
        <d v="2011-12-08T00:00:00"/>
        <d v="2012-01-10T00:00:00"/>
        <d v="2011-09-29T00:00:00"/>
        <d v="2011-10-26T00:00:00"/>
        <d v="2012-06-29T00:00:00"/>
        <d v="2012-08-01T00:00:00"/>
        <d v="2012-04-26T00:00:00"/>
        <d v="2012-04-25T00:00:00"/>
        <d v="2011-11-01T00:00:00"/>
        <d v="2012-03-07T00:00:00"/>
        <d v="2012-07-06T00:00:00"/>
        <d v="2012-05-07T00:00:00"/>
        <d v="2012-04-12T00:00:00"/>
        <d v="2012-05-16T00:00:00"/>
        <d v="2012-08-07T00:00:00"/>
        <d v="2012-10-19T00:00:00"/>
        <d v="2012-12-12T00:00:00"/>
        <d v="2012-10-23T00:00:00"/>
        <d v="2011-10-27T00:00:00"/>
        <d v="2011-10-13T00:00:00"/>
        <d v="2011-10-17T00:00:00"/>
        <d v="2011-10-11T00:00:00"/>
        <d v="2012-02-07T00:00:00"/>
        <d v="2012-02-03T00:00:00"/>
        <d v="2012-05-10T00:00:00"/>
        <d v="2012-03-24T00:00:00"/>
        <d v="2012-06-05T00:00:00"/>
        <d v="2012-04-30T00:00:00"/>
        <d v="2012-04-05T00:00:00"/>
        <d v="2012-06-12T00:00:00"/>
        <d v="2012-06-19T00:00:00"/>
        <d v="2012-03-02T00:00:00"/>
        <d v="2012-01-13T00:00:00"/>
        <d v="2012-08-02T00:00:00"/>
        <d v="2012-05-01T00:00:00"/>
        <d v="2011-12-28T00:00:00"/>
        <d v="2012-04-20T00:00:00"/>
        <d v="2011-12-02T00:00:00"/>
        <d v="2012-03-23T00:00:00"/>
        <d v="2012-07-02T00:00:00"/>
        <d v="2012-03-16T00:00:00"/>
        <d v="2012-08-03T00:00:00"/>
        <d v="2012-09-25T00:00:00"/>
        <d v="2012-03-22T00:00:00"/>
        <d v="2012-06-26T00:00:00"/>
        <d v="2011-11-04T00:00:00"/>
        <d v="2012-04-09T00:00:00"/>
        <d v="2012-01-23T00:00:00"/>
        <d v="2012-01-26T00:00:00"/>
        <d v="2012-01-25T00:00:00"/>
        <d v="2012-03-28T00:00:00"/>
        <d v="2012-09-07T00:00:00"/>
        <d v="2013-02-01T00:00:00"/>
        <d v="2013-03-01T00:00:00"/>
        <d v="2013-06-10T00:00:00"/>
        <d v="2013-02-19T00:00:00"/>
        <d v="2013-04-02T00:00:00"/>
        <d v="2013-05-17T00:00:00"/>
        <d v="2013-10-28T00:00:00"/>
        <d v="2013-08-09T00:00:00"/>
        <d v="2013-05-23T00:00:00"/>
        <d v="2012-12-28T00:00:00"/>
        <d v="2013-06-24T00:00:00"/>
        <d v="2013-08-01T00:00:00"/>
        <d v="2012-10-16T00:00:00"/>
        <d v="2013-05-09T00:00:00"/>
        <d v="2013-05-01T00:00:00"/>
        <d v="2013-03-28T00:00:00"/>
        <d v="2013-02-28T00:00:00"/>
        <d v="2013-02-07T00:00:00"/>
        <d v="2013-01-29T00:00:00"/>
        <d v="2013-01-10T00:00:00"/>
        <d v="2012-11-05T00:00:00"/>
        <d v="2013-04-04T00:00:00"/>
        <d v="2013-04-10T00:00:00"/>
        <d v="2013-03-14T00:00:00"/>
        <d v="2012-11-15T00:00:00"/>
        <d v="2013-02-21T00:00:00"/>
        <d v="2012-12-11T00:00:00"/>
        <d v="2013-03-05T00:00:00"/>
        <d v="2013-03-25T00:00:00"/>
        <d v="2013-08-12T00:00:00"/>
        <d v="2013-07-09T00:00:00"/>
        <d v="2013-05-07T00:00:00"/>
        <d v="2013-05-16T00:00:00"/>
        <d v="2013-05-29T00:00:00"/>
        <d v="2013-06-18T00:00:00"/>
        <d v="2013-05-28T00:00:00"/>
        <d v="2013-06-28T00:00:00"/>
        <d v="2013-05-13T00:00:00"/>
        <d v="2013-01-18T00:00:00"/>
        <d v="2013-07-31T00:00:00"/>
        <d v="2013-05-14T00:00:00"/>
        <d v="2013-05-24T00:00:00"/>
        <d v="2013-08-06T00:00:00"/>
        <d v="2013-05-15T00:00:00"/>
        <d v="2013-07-17T00:00:00"/>
        <d v="2013-06-26T00:00:00"/>
        <d v="2013-05-02T00:00:00"/>
        <d v="2013-03-22T00:00:00"/>
        <d v="2013-09-04T00:00:00"/>
        <d v="2013-08-19T00:00:00"/>
        <d v="2013-09-12T00:00:00"/>
        <d v="2013-08-11T00:00:00"/>
        <d v="2013-08-22T00:00:00"/>
        <d v="2013-09-24T00:00:00"/>
        <d v="2013-06-03T00:00:00"/>
        <d v="2013-07-19T00:00:00"/>
        <d v="2013-04-24T00:00:00"/>
        <d v="2013-08-13T00:00:00"/>
        <d v="2013-06-04T00:00:00"/>
        <d v="2013-11-19T00:00:00"/>
        <d v="2013-06-05T00:00:00"/>
        <d v="2013-11-15T00:00:00"/>
        <d v="2012-10-29T00:00:00"/>
        <d v="2012-11-07T00:00:00"/>
        <d v="2014-02-01T00:00:00"/>
        <d v="2014-03-01T00:00:00"/>
        <d v="2014-04-01T00:00:00"/>
        <d v="2014-04-08T00:00:00"/>
        <d v="2014-02-18T00:00:00"/>
        <d v="2014-06-09T00:00:00"/>
        <d v="2014-05-06T00:00:00"/>
        <d v="2014-07-30T00:00:00"/>
        <d v="2014-10-20T00:00:00"/>
        <d v="2014-01-21T00:00:00"/>
        <d v="2014-09-26T00:00:00"/>
        <d v="2015-01-09T00:00:00"/>
        <d v="2014-09-29T00:00:00"/>
        <d v="2014-03-13T00:00:00"/>
        <d v="2014-05-27T00:00:00"/>
        <d v="2014-05-13T00:00:00"/>
        <d v="2014-05-30T00:00:00"/>
        <d v="2014-12-10T00:00:00"/>
        <d v="2014-04-29T00:00:00"/>
        <d v="2014-06-20T00:00:00"/>
        <d v="2014-07-09T00:00:00"/>
        <d v="2014-09-10T00:00:00"/>
        <d v="2014-03-14T00:00:00"/>
        <d v="2014-07-11T00:00:00"/>
        <d v="2014-06-12T00:00:00"/>
        <d v="2014-06-10T00:00:00"/>
        <d v="2014-07-07T00:00:00"/>
        <d v="2014-07-15T00:00:00"/>
        <d v="2014-06-02T00:00:00"/>
        <d v="2014-05-19T00:00:00"/>
        <d v="2014-08-06T00:00:00"/>
        <d v="2014-10-15T00:00:00"/>
        <d v="2014-10-09T00:00:00"/>
        <d v="2014-08-18T00:00:00"/>
        <d v="2014-08-25T00:00:00"/>
        <d v="2014-05-01T00:00:00"/>
        <d v="2014-09-01T00:00:00"/>
        <d v="2013-11-05T00:00:00"/>
        <d v="2013-10-18T00:00:00"/>
        <d v="2013-11-25T00:00:00"/>
        <d v="2013-11-07T00:00:00"/>
        <d v="2013-12-09T00:00:00"/>
        <d v="2013-10-01T00:00:00"/>
        <d v="2013-08-07T00:00:00"/>
        <d v="2013-06-14T00:00:00"/>
        <d v="2013-12-04T00:00:00"/>
        <d v="2013-11-26T00:00:00"/>
        <d v="2013-12-05T00:00:00"/>
        <d v="2013-11-20T00:00:00"/>
        <d v="2013-11-27T00:00:00"/>
        <d v="2014-01-02T00:00:00"/>
        <d v="2014-05-08T00:00:00"/>
        <d v="2014-07-29T00:00:00"/>
        <d v="2014-06-25T00:00:00"/>
        <d v="2014-06-30T00:00:00"/>
        <d v="2014-06-16T00:00:00"/>
        <d v="2014-05-15T00:00:00"/>
        <d v="2014-07-08T00:00:00"/>
        <d v="2014-06-01T00:00:00"/>
        <d v="2014-06-23T00:00:00"/>
        <d v="2014-04-22T00:00:00"/>
        <d v="2014-07-24T00:00:00"/>
        <d v="2014-06-27T00:00:00"/>
        <d v="2014-08-28T00:00:00"/>
        <d v="2014-08-22T00:00:00"/>
        <d v="2014-09-19T00:00:00"/>
        <d v="2015-02-01T00:00:00"/>
        <d v="2015-02-17T00:00:00"/>
        <d v="2015-09-01T00:00:00"/>
        <d v="2015-08-06T00:00:00"/>
        <d v="2015-06-11T00:00:00"/>
        <d v="2015-06-02T00:00:00"/>
        <d v="2015-07-15T00:00:00"/>
        <d v="2014-12-16T00:00:00"/>
        <d v="2015-01-08T00:00:00"/>
        <d v="2015-01-06T00:00:00"/>
        <d v="2015-07-14T00:00:00"/>
        <d v="2015-09-21T00:00:00"/>
        <d v="2015-05-21T00:00:00"/>
        <d v="2015-06-03T00:00:00"/>
        <d v="2014-12-22T00:00:00"/>
        <d v="2015-03-24T00:00:00"/>
        <d v="2015-01-02T00:00:00"/>
        <d v="2015-02-24T00:00:00"/>
        <d v="2015-01-20T00:00:00"/>
        <d v="2015-07-27T00:00:00"/>
        <d v="2015-07-24T00:00:00"/>
        <d v="2015-05-20T00:00:00"/>
        <d v="2015-06-01T00:00:00"/>
        <d v="2015-07-31T00:00:00"/>
        <d v="2015-04-28T00:00:00"/>
        <d v="2015-07-28T00:00:00"/>
        <d v="2015-08-25T00:00:00"/>
        <d v="2015-09-30T00:00:00"/>
        <d v="2015-09-11T00:00:00"/>
        <d v="2015-09-10T00:00:00"/>
        <d v="2015-10-08T00:00:00"/>
        <d v="2015-09-16T00:00:00"/>
        <d v="2015-07-10T00:00:00"/>
        <d v="2015-07-06T00:00:00"/>
        <d v="2014-10-27T00:00:00"/>
        <d v="2015-09-28T00:00:00"/>
        <d v="2015-09-24T00:00:00"/>
        <d v="2015-07-01T00:00:00"/>
        <d v="2015-09-25T00:00:00"/>
        <d v="2015-08-28T00:00:00"/>
        <d v="2015-09-15T00:00:00"/>
        <d v="2015-09-22T00:00:00"/>
        <d v="2015-06-17T00:00:00"/>
        <d v="2015-06-26T00:00:00"/>
        <d v="2015-03-13T00:00:00"/>
        <d v="2015-05-18T00:00:00"/>
        <d v="2014-11-18T00:00:00"/>
        <d v="2016-03-01T00:00:00"/>
        <d v="2016-03-02T00:00:00"/>
        <d v="2016-02-23T00:00:00"/>
        <d v="2016-02-10T00:00:00"/>
        <d v="2016-04-11T00:00:00"/>
        <d v="2016-04-25T00:00:00"/>
        <d v="2016-09-19T00:00:00"/>
        <d v="2016-08-17T00:00:00"/>
        <d v="2015-12-18T00:00:00"/>
        <d v="2016-03-04T00:00:00"/>
        <d v="2016-06-13T00:00:00"/>
        <d v="2016-10-28T00:00:00"/>
        <d v="2016-09-01T00:00:00"/>
        <d v="2016-07-06T00:00:00"/>
        <d v="2016-09-21T00:00:00"/>
        <d v="2016-08-01T00:00:00"/>
        <d v="2016-09-23T00:00:00"/>
        <d v="2016-08-26T00:00:00"/>
        <d v="2016-09-26T00:00:00"/>
        <d v="2016-09-12T00:00:00"/>
        <d v="2016-07-29T00:00:00"/>
        <d v="2016-07-12T00:00:00"/>
        <d v="2016-07-11T00:00:00"/>
        <d v="2016-08-03T00:00:00"/>
        <d v="2016-08-04T00:00:00"/>
        <d v="2016-06-10T00:00:00"/>
        <d v="2016-06-20T00:00:00"/>
        <d v="2016-06-02T00:00:00"/>
        <d v="2016-01-25T00:00:00"/>
        <d v="2016-04-01T00:00:00"/>
        <d v="2016-04-18T00:00:00"/>
        <d v="2015-11-02T00:00:00"/>
        <d v="2015-10-14T00:00:00"/>
        <d v="2015-10-21T00:00:00"/>
        <d v="2015-12-22T00:00:00"/>
        <d v="2016-02-17T00:00:00"/>
        <d v="2016-03-25T00:00:00"/>
        <d v="2016-04-07T00:00:00"/>
        <d v="2016-03-21T00:00:00"/>
        <d v="2016-03-10T00:00:00"/>
        <d v="2016-09-15T00:00:00"/>
        <d v="2016-06-22T00:00:00"/>
        <d v="2016-07-27T00:00:00"/>
        <d v="2016-06-15T00:00:00"/>
        <d v="2016-08-02T00:00:00"/>
        <d v="2016-08-25T00:00:00"/>
        <d v="2016-09-30T00:00:00"/>
        <d v="2016-09-27T00:00:00"/>
        <d v="2015-12-29T00:00:00"/>
        <d v="2015-11-09T00:00:00"/>
        <d v="2015-10-30T00:00:00"/>
        <d v="2016-05-19T00:00:00"/>
        <d v="2016-08-29T00:00:00"/>
        <d v="2016-07-21T00:00:00"/>
        <d v="2016-06-09T00:00:00"/>
        <d v="2016-10-31T00:00:00"/>
        <d v="2016-05-03T00:00:00"/>
        <d v="2016-05-02T00:00:00"/>
        <d v="2017-02-21T00:00:00"/>
        <d v="2017-04-10T00:00:00"/>
        <d v="2017-06-12T00:00:00"/>
        <d v="2017-09-01T00:00:00"/>
        <d v="2017-09-20T00:00:00"/>
        <d v="2017-03-07T00:00:00"/>
        <d v="2017-02-13T00:00:00"/>
        <d v="2017-07-14T00:00:00"/>
        <d v="2017-07-17T00:00:00"/>
        <d v="2017-06-19T00:00:00"/>
        <d v="2017-07-13T00:00:00"/>
        <d v="2017-06-09T00:00:00"/>
        <d v="2017-07-26T00:00:00"/>
        <d v="2017-02-28T00:00:00"/>
        <d v="2017-07-11T00:00:00"/>
        <d v="2017-08-15T00:00:00"/>
        <d v="2016-12-19T00:00:00"/>
        <d v="2016-11-18T00:00:00"/>
        <d v="2017-03-15T00:00:00"/>
        <d v="2017-04-19T00:00:00"/>
        <d v="2017-08-08T00:00:00"/>
        <d v="2017-08-29T00:00:00"/>
        <d v="2017-08-11T00:00:00"/>
        <d v="2017-05-01T00:00:00"/>
        <d v="2017-02-15T00:00:00"/>
        <d v="2016-12-01T00:00:00"/>
        <d v="2017-08-18T00:00:00"/>
        <d v="2017-07-27T00:00:00"/>
        <d v="2017-07-25T00:00:00"/>
        <d v="2017-08-09T00:00:00"/>
        <d v="2017-03-09T00:00:00"/>
        <d v="2017-09-29T00:00:00"/>
        <d v="2017-06-15T00:00:00"/>
        <d v="2017-06-27T00:00:00"/>
        <d v="2017-09-22T00:00:00"/>
        <d v="2017-04-26T00:00:00"/>
        <d v="2017-05-05T00:00:00"/>
        <d v="2017-08-04T00:00:00"/>
        <d v="2017-03-21T00:00:00"/>
        <d v="2017-03-06T00:00:00"/>
        <d v="2017-02-17T00:00:00"/>
        <d v="2017-09-08T00:00:00"/>
        <d v="2016-12-20T00:00:00"/>
        <d v="2016-12-31T00:00:00"/>
        <d v="2017-03-01T00:00:00"/>
        <d v="2017-08-17T00:00:00"/>
        <d v="2017-06-08T00:00:00"/>
        <d v="2017-09-19T00:00:00"/>
        <d v="2017-09-26T00:00:00"/>
        <d v="2017-02-23T00:00:00"/>
        <d v="2017-03-22T00:00:00"/>
        <d v="2017-08-02T00:00:00"/>
        <d v="2016-11-01T00:00:00"/>
        <d v="2017-03-10T00:00:00"/>
        <d v="2017-05-24T00:00:00"/>
        <d v="2017-05-15T00:00:00"/>
        <d v="2017-11-13T00:00:00"/>
        <d v="2016-12-06T00:00:00"/>
        <d v="2017-09-05T00:00:00"/>
        <d v="2016-11-28T00:00:00"/>
        <d v="2017-09-18T00:00:00"/>
        <d v="2017-10-24T00:00:00"/>
        <d v="2016-11-02T00:00:00"/>
        <d v="2016-10-26T00:00:00"/>
        <d v="2016-10-24T00:00:00"/>
        <d v="2016-10-19T00:00:00"/>
        <d v="2017-09-15T00:00:00"/>
        <d v="2017-01-15T00:00:00"/>
        <d v="2017-03-20T00:00:00"/>
        <d v="2017-03-31T00:00:00"/>
        <d v="2018-08-27T00:00:00"/>
        <d v="2018-04-09T00:00:00"/>
        <d v="2018-05-21T00:00:00"/>
        <d v="2018-07-02T00:00:00"/>
        <d v="2018-09-10T00:00:00"/>
        <d v="2018-05-02T00:00:00"/>
        <d v="2018-09-25T00:00:00"/>
        <d v="2017-10-03T00:00:00"/>
        <d v="2018-05-15T00:00:00"/>
        <d v="2018-04-11T00:00:00"/>
        <d v="2018-03-30T00:00:00"/>
        <d v="2018-09-26T00:00:00"/>
        <d v="2017-11-02T00:00:00"/>
        <d v="2018-02-07T00:00:00"/>
        <d v="2018-06-25T00:00:00"/>
        <d v="2018-06-13T00:00:00"/>
        <d v="2018-02-22T00:00:00"/>
        <d v="2018-06-22T00:00:00"/>
        <d v="2018-01-31T00:00:00"/>
        <d v="2018-05-16T00:00:00"/>
        <d v="2018-02-12T00:00:00"/>
        <d v="2018-04-02T00:00:00"/>
        <d v="2017-11-06T00:00:00"/>
        <d v="2018-01-16T00:00:00"/>
        <d v="2017-11-03T00:00:00"/>
        <d v="2018-08-16T00:00:00"/>
        <d v="2017-10-15T00:00:00"/>
        <d v="2018-09-04T00:00:00"/>
        <d v="2017-11-07T00:00:00"/>
        <d v="2017-11-30T00:00:00"/>
        <d v="2017-10-11T00:00:00"/>
        <d v="2018-04-16T00:00:00"/>
        <d v="2018-02-02T00:00:00"/>
        <d v="2018-02-13T00:00:00"/>
        <d v="2018-02-09T00:00:00"/>
        <d v="2018-06-07T00:00:00"/>
        <d v="2018-04-26T00:00:00"/>
        <d v="2018-01-22T00:00:00"/>
        <d v="2018-02-28T00:00:00"/>
        <d v="2018-02-01T00:00:00"/>
        <d v="2018-04-18T00:00:00"/>
        <d v="2018-09-15T00:00:00"/>
        <d v="2018-03-01T00:00:00"/>
        <d v="2017-12-12T00:00:00"/>
        <d v="2017-11-15T00:00:00"/>
        <d v="2018-09-14T00:00:00"/>
        <d v="2019-02-19T00:00:00"/>
        <d v="2019-08-19T00:00:00"/>
        <d v="2019-09-27T00:00:00"/>
        <d v="2019-04-08T00:00:00"/>
        <d v="2019-04-01T00:00:00"/>
        <d v="2018-11-21T00:00:00"/>
        <d v="2018-11-03T00:00:00"/>
        <d v="2019-03-15T00:00:00"/>
        <d v="2019-05-29T00:00:00"/>
        <d v="2019-07-19T00:00:00"/>
        <d v="2019-07-31T00:00:00"/>
        <d v="2019-06-03T00:00:00"/>
        <d v="2019-09-04T00:00:00"/>
        <d v="2019-09-17T00:00:00"/>
        <d v="2019-09-18T00:00:00"/>
        <d v="2019-09-20T00:00:00"/>
        <d v="2019-09-19T00:00:00"/>
        <d v="2019-08-29T00:00:00"/>
        <d v="2018-12-19T00:00:00"/>
        <d v="2019-02-13T00:00:00"/>
        <d v="2019-08-07T00:00:00"/>
        <d v="2019-02-11T00:00:00"/>
        <d v="2019-04-30T00:00:00"/>
        <d v="2019-04-05T00:00:00"/>
        <d v="2018-10-01T00:00:00"/>
        <d v="2019-06-24T00:00:00"/>
        <d v="2019-07-24T00:00:00"/>
        <d v="2018-10-17T00:00:00"/>
        <d v="2018-10-12T00:00:00"/>
        <d v="2018-10-15T00:00:00"/>
        <d v="2019-02-06T00:00:00"/>
        <d v="2018-10-16T00:00:00"/>
        <d v="2019-02-04T00:00:00"/>
        <d v="2019-06-04T00:00:00"/>
        <d v="2019-01-07T00:00:00"/>
        <d v="2019-02-01T00:00:00"/>
        <d v="2019-02-21T00:00:00"/>
        <d v="2019-09-16T00:00:00"/>
        <d v="2020-06-29T00:00:00"/>
        <d v="2020-03-01T00:00:00"/>
        <d v="2020-04-06T00:00:00"/>
        <d v="2020-05-18T00:00:00"/>
        <d v="2019-10-16T00:00:00"/>
        <d v="2020-07-09T00:00:00"/>
        <d v="2020-08-07T00:00:00"/>
        <d v="2020-06-02T00:00:00"/>
        <d v="2020-07-10T00:00:00"/>
        <d v="2020-09-01T00:00:00"/>
        <d v="2020-09-16T00:00:00"/>
        <d v="2020-06-18T00:00:00"/>
        <d v="2020-06-19T00:00:00"/>
        <d v="2020-06-26T00:00:00"/>
        <d v="2020-03-12T00:00:00"/>
        <d v="2020-02-06T00:00:00"/>
        <d v="2020-03-09T00:00:00"/>
        <d v="2019-11-21T00:00:00"/>
        <d v="2019-11-22T00:00:00"/>
        <d v="2019-10-01T00:00:00"/>
        <d v="2019-10-07T00:00:00"/>
        <d v="2020-01-28T00:00:00"/>
        <d v="2019-11-14T00:00:00"/>
        <d v="2020-02-10T00:00:00"/>
        <d v="2019-10-30T00:00:00"/>
        <d v="2019-12-09T00:00:00"/>
        <d v="2019-12-05T00:00:00"/>
        <d v="2020-03-06T00:00:00"/>
        <d v="2019-12-17T00:00:00"/>
        <d v="2020-12-23T00:00:00"/>
      </sharedItems>
      <fieldGroup par="19" base="8">
        <rangePr groupBy="months" startDate="1986-01-01T00:00:00" endDate="2020-12-24T00:00:00"/>
        <groupItems count="14">
          <s v="&lt;1/1/1986"/>
          <s v="Jan"/>
          <s v="Feb"/>
          <s v="Mar"/>
          <s v="Apr"/>
          <s v="May"/>
          <s v="Jun"/>
          <s v="Jul"/>
          <s v="Aug"/>
          <s v="Sep"/>
          <s v="Oct"/>
          <s v="Nov"/>
          <s v="Dec"/>
          <s v="&gt;12/24/2020"/>
        </groupItems>
      </fieldGroup>
    </cacheField>
    <cacheField name="Contract End Date" numFmtId="14">
      <sharedItems containsNonDate="0" containsDate="1" containsString="0" containsBlank="1" minDate="2003-12-17T00:00:00" maxDate="2022-07-09T00:00:00"/>
    </cacheField>
    <cacheField name="Solicitation Year" numFmtId="0">
      <sharedItems containsString="0" containsBlank="1" containsNumber="1" containsInteger="1" minValue="2002" maxValue="2020"/>
    </cacheField>
    <cacheField name="Award Year" numFmtId="0">
      <sharedItems containsSemiMixedTypes="0" containsString="0" containsNumber="1" containsInteger="1" minValue="1986" maxValue="2021"/>
    </cacheField>
    <cacheField name="Award Amount" numFmtId="0">
      <sharedItems containsSemiMixedTypes="0" containsString="0" containsNumber="1" minValue="0" maxValue="4597307"/>
    </cacheField>
    <cacheField name="PI Name" numFmtId="0">
      <sharedItems count="244">
        <s v="Joanna Jannson"/>
        <s v="Tomasz Jannson"/>
        <s v="Thomasz Jannson"/>
        <s v="---"/>
        <s v="William Phillips"/>
        <s v="Shing-Hong Lin"/>
        <s v="Gajendra Khune"/>
        <s v="Gajendra Savant"/>
        <s v="Ray Chen"/>
        <s v="Freddie Lin"/>
        <s v="Chai-Pei Kuo"/>
        <s v="Jhy-Ming Luo"/>
        <s v="Behzad Moslehi"/>
        <s v="Lev Sadovnik"/>
        <s v="William Liu"/>
        <s v="Michael Wang"/>
        <s v="Eva Strzelecki"/>
        <s v="Richard Kim"/>
        <s v="Tin Aye"/>
        <s v="Robert Lieberman"/>
        <s v="Taiwei Lu"/>
        <s v="Shudong Wu"/>
        <s v="Andrew Kostrzewski"/>
        <s v="Sadovnik"/>
        <s v="Ralieberman"/>
        <s v="Zonh-Zen Ho"/>
        <s v="Vladimir Katsman"/>
        <s v="Alexander Rizkin"/>
        <s v="Robert Shih"/>
        <s v="Jeremy Lerner"/>
        <s v="Jay  Hirsh"/>
        <s v="Mark W Foster"/>
        <s v="Mark Foster"/>
        <s v="Dai Hyun Kim"/>
        <s v="Vladimir Manasson"/>
        <s v="Edward Schmidlin"/>
        <s v="Edgar Mendoza"/>
        <s v="Roy Clark"/>
        <s v="Kalin Spariosu"/>
        <s v="Wayne Lian"/>
        <s v="Sueh-Wen Siao"/>
        <s v="Guoda Xu"/>
        <s v="Paul Shnitser"/>
        <s v="Allen Panahi"/>
        <s v="Gene Campbell"/>
        <s v="Hong Chen"/>
        <s v="Kisholoy Goswami"/>
        <s v="Ilya Agurok"/>
        <s v="Tunchen Daniel Fang"/>
        <s v="Anatoly Vasiliev"/>
        <s v="Wayne Wang"/>
        <s v="Indu Saxena"/>
        <s v="Sanjay Tripathi"/>
        <s v="Stephen Kupiec"/>
        <s v="Paul Cheng"/>
        <s v="Allan Wang"/>
        <s v="Aramais Avakian"/>
        <s v="Lothar Kempen"/>
        <s v="John D Prohaska"/>
        <s v="John Prohaska"/>
        <s v="Daniel Fang"/>
        <s v="Shnitser, Paul"/>
        <s v="Kevin Yu"/>
        <s v="Norbert Fruehauf"/>
        <s v="Dia Hyun Kim"/>
        <s v="Mingjun Zhao"/>
        <s v="Yunlu Zou"/>
        <s v="Zhanxiang Zhang"/>
        <s v="Wei Qiu"/>
        <s v="Sihai Qian"/>
        <s v="Achothan Nair"/>
        <s v="Sean Zhang"/>
        <s v="Igor Ternovskiy"/>
        <s v="Joseph Rotenberg"/>
        <s v="Michael Piliavin"/>
        <s v="Gregory Zeltser"/>
        <s v="Avakian"/>
        <s v="Yunlu "/>
        <s v="Shengji Peng"/>
        <s v="Eugene Levin"/>
        <s v="Alexander Parfenov"/>
        <s v="Valeriy Chirkov"/>
        <s v="Al Goldsmith"/>
        <s v="Michael Reznikov"/>
        <s v="Keehoon Kim"/>
        <s v="Shui Chao"/>
        <s v="Alfred Goldsmith"/>
        <s v="Sergey Sandomirsky"/>
        <s v="Wenjian Wang"/>
        <s v="Fedor Dimov"/>
        <s v="Reznikov"/>
        <s v="Alex Naumov"/>
        <s v="Albert Okorogu"/>
        <s v="Ranjit Pradhan"/>
        <s v="Kang Lee"/>
        <s v="Sookwang Ro"/>
        <s v="Russell Kurtz"/>
        <s v="Shizhong Liu"/>
        <s v="Michael Gertsenshteyn"/>
        <s v="Vahid Riasati"/>
        <s v="Naresh Menon"/>
        <s v="Hansheng Zhang"/>
        <s v="Kang-Bin Chua"/>
        <s v="Brian Xu"/>
        <s v="Jimmy Luo"/>
        <s v="Naibing Ma"/>
        <s v="Marvin Niimura"/>
        <s v="Evgeni Poliakov"/>
        <s v="Fang Zhang"/>
        <s v="Alexander Naumov"/>
        <s v="Gordon Drew"/>
        <s v="Todd Hester"/>
        <s v="Leonid Bukshpun"/>
        <s v="Xiaowei Xia"/>
        <s v="Pauline Paki Amouzou"/>
        <s v="Shean Mcmahon"/>
        <s v="Eric Gans"/>
        <s v="Wondwosen Mengesha"/>
        <s v="Yungping Yang"/>
        <s v="Lenka Stepan"/>
        <s v="Iouri Kompaniets"/>
        <s v="Matthew Rickard"/>
        <s v="Yunping Yang"/>
        <s v="B M Matthew Michaelis"/>
        <s v="Alexander Khaydarov"/>
        <s v="Min-Yi Shih"/>
        <s v="Anna Asanbaeva"/>
        <s v="Vitaliy Khizhnichenko"/>
        <s v="Raghbir Tahim"/>
        <s v="Victor Grubsky"/>
        <s v="Ponniah Sivanesan"/>
        <s v="Baolong Yu"/>
        <s v="Wei Peng"/>
        <s v="Jason Holmstedt"/>
        <s v="Anya Asanbaeva"/>
        <s v="Edward Patton"/>
        <s v="Daniel Bock"/>
        <s v="Davis Tran"/>
        <s v="Alireza Shapoury"/>
        <s v="Oleg Galkin"/>
        <s v="Steve Wong"/>
        <s v="Volodymyr Romanov"/>
        <s v="Vijay Bandekar"/>
        <s v="Shilpa Pradhan"/>
        <s v="Alexander Milovanov"/>
        <s v="Ninad Patnekar"/>
        <s v="Gary Mikaelian"/>
        <s v="John Matthews"/>
        <s v="Gennady Medvedkin"/>
        <s v="Kevin Degrood"/>
        <s v="Alex Kolessov"/>
        <s v="Mahsa Rouhanizadeh"/>
        <s v="Justin Bishop"/>
        <s v="Juan Hodelin"/>
        <s v="Edward Dehoog"/>
        <s v="Vladimir Esterkin"/>
        <s v="Roman Ostroumov"/>
        <s v="Ihor Berezhnyy"/>
        <s v="Vladimir Sevastyanov"/>
        <s v="Nathanael Kim"/>
        <s v="Pedram Boghrat"/>
        <s v="Chi Wey"/>
        <s v="Allen Hollister"/>
        <s v="Dmitry Starodubov"/>
        <s v="Chris Ulmer"/>
        <s v="David Miller"/>
        <s v="Martin Lopez"/>
        <s v="Robert Kunc"/>
        <s v="Sergei Orlov"/>
        <s v="Eddie Ng"/>
        <s v="Chung-Yen Chao"/>
        <s v="Sivanesan Ponniah"/>
        <s v="Berta Sandberg"/>
        <s v="Anup Katake"/>
        <s v="Sonny Hoang"/>
        <s v="Nicholas Garcia"/>
        <s v="Hans-Peter Brecht"/>
        <s v="Mark Littlefield"/>
        <s v="Oleg Korovyanko"/>
        <s v="Christian Suh"/>
        <s v="Samuel Nieva"/>
        <s v="Paul Wilkinson"/>
        <s v="Shelly Mechery"/>
        <s v="Ofir Garcia"/>
        <s v="Eddy Milanes"/>
        <s v="Pedro Salazar"/>
        <s v="John Buell"/>
        <s v="Shahzad Khalid"/>
        <s v="Robert Stephens"/>
        <s v="Jae Choi"/>
        <s v="Yuri Plotkin"/>
        <s v="John Bell"/>
        <s v="Steve Jiang"/>
        <s v="Marc Segall"/>
        <s v="Kenneth Levin"/>
        <s v="Peter Twiss"/>
        <s v="Marc "/>
        <s v="Rodion Tikhoplav"/>
        <s v="Gregory Peng"/>
        <s v="Jeffrey Norell"/>
        <s v="Mohamad Zahzah"/>
        <s v="John M"/>
        <s v="Alexander Kuyper"/>
        <s v="Gabriel Kaplan"/>
        <s v="Holmstedt"/>
        <s v="Eunhee Han"/>
        <s v="Prachee Sharma"/>
        <s v="Mark Mitchell"/>
        <s v="Avinash Vasudevan"/>
        <s v="Luis Carranza"/>
        <s v="Scott A Bredow"/>
        <s v="Niusha Sarkhosh"/>
        <s v="Albert Cardona"/>
        <s v="Mark Harrison"/>
        <s v="Michael E Moyer"/>
        <s v="Gregory Waligorski"/>
        <s v="Joseph Seymour"/>
        <s v="Rasool"/>
        <s v="Alexander"/>
        <s v="John Chauvin"/>
        <s v="Haider Rasool"/>
        <s v="Tori Kennard"/>
        <s v="Olga Kuklina"/>
        <s v="Armen Gholian"/>
        <s v="David Hitchcock"/>
        <s v="Ziran Wu"/>
        <s v="Robert Wedeen"/>
        <s v="Alexander Genusov"/>
        <s v="Abraham Hsu"/>
        <s v="Holland"/>
        <s v="Matthews"/>
        <s v="Richard Mann"/>
        <s v="Bak Ng"/>
        <s v="Derek Huddleston"/>
        <s v="Kwangsu &quot;Sam&quot; Han"/>
        <s v="Victor Arellano"/>
        <s v="Wesley Burkhard"/>
        <s v="Nathan Wong"/>
        <s v="Dhruv Monga"/>
        <s v="Van Tri Tuc Cao"/>
        <s v="Aristo Wibawa"/>
        <s v="Ian Jimenez"/>
        <s v="Matthew Neil"/>
        <s v="Tri Tuc Cao"/>
      </sharedItems>
    </cacheField>
    <cacheField name="Research Keywords" numFmtId="0">
      <sharedItems containsBlank="1" longText="1"/>
    </cacheField>
    <cacheField name="Abstract" numFmtId="0">
      <sharedItems longText="1"/>
    </cacheField>
    <cacheField name="Phase I Award Amount" numFmtId="0">
      <sharedItems containsString="0" containsBlank="1" containsNumber="1" minValue="0" maxValue="641853"/>
    </cacheField>
    <cacheField name="Phase II Award Amount" numFmtId="0">
      <sharedItems containsString="0" containsBlank="1" containsNumber="1" minValue="75000" maxValue="4597307"/>
    </cacheField>
    <cacheField name="Quarters" numFmtId="0" databaseField="0">
      <fieldGroup base="8">
        <rangePr groupBy="quarters" startDate="1986-01-01T00:00:00" endDate="2020-12-24T00:00:00"/>
        <groupItems count="6">
          <s v="&lt;1/1/1986"/>
          <s v="Qtr1"/>
          <s v="Qtr2"/>
          <s v="Qtr3"/>
          <s v="Qtr4"/>
          <s v="&gt;12/24/2020"/>
        </groupItems>
      </fieldGroup>
    </cacheField>
    <cacheField name="Years" numFmtId="0" databaseField="0">
      <fieldGroup base="8">
        <rangePr groupBy="years" startDate="1986-01-01T00:00:00" endDate="2020-12-24T00:00:00"/>
        <groupItems count="37">
          <s v="&lt;1/1/1986"/>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gt;12/24/2020"/>
        </groupItems>
      </fieldGroup>
    </cacheField>
  </cacheFields>
  <extLst>
    <ext xmlns:x14="http://schemas.microsoft.com/office/spreadsheetml/2009/9/main" uri="{725AE2AE-9491-48be-B2B4-4EB974FC3084}">
      <x14:pivotCacheDefinition pivotCacheId="902962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8">
  <r>
    <n v="1"/>
    <s v="Physical Optics Corporation"/>
    <s v="SIGNIFICANT PROGRESS IN HIGH EFFICIENCY DICHROMATED GELATIN (DCG) HOLOGRAPHY HAS BEEN REPORTED FOR SEVERAL YEARS BUT THEAUTOMATIC TRANSFER OF THESE ACHIEVEMENTS TO UV REGION HAS NOT BEEN SO SUCCESFUL."/>
    <x v="0"/>
    <x v="0"/>
    <x v="0"/>
    <x v="0"/>
    <m/>
    <x v="0"/>
    <m/>
    <m/>
    <n v="1986"/>
    <n v="49336"/>
    <x v="0"/>
    <m/>
    <s v="SIGNIFICANT PROGRESS IN HIGH EFFICIENCY DICHROMATED GELATIN (DCG) HOLOGRAPHY HAS BEEN REPORTED FOR SEVERAL YEARS BUT THEAUTOMATIC TRANSFER OF THESE ACHIEVEMENTS TO UV REGION HAS NOT BEEN SO SUCCESFUL. WE PROPOSE A NEW HOLOGRAPHIC APPROACH FOR PRODUCTION OF UV OPTICAL ELEMENTS. OUR APPROACH IS BASED ON NON-LINEAR HOLOGRAPHIC RECORDING OF SECOND-HARMONIC BRAGG STRUCTURE USING OUR PHOTOPOLYMER UVP-2. THE RECORDING IS MADE BY USING AN ARGON LASER IN THEVISIBLE REGION WHILE THE PEAK WAVELENGTH OF THE SECOND-HARMONIC IS LOCATED IN UV REGION WHERE UVP-2 PHOTOPOLYMER IS TRANSPARENT. THIS RELATIVELY SIMPLE FABRICATION TECHNIQUE OF UV OPTICS WILL HAVE AT LEAST TWO ORDERS OF MAGNITUDE LOWER COST THAN THE CONVENTIONAL VACUUM DEPOSITION TECHNOLOGY. THE HIGH REFLECTIVITY OF THE HOLOGRAPHIC RUGATE MIRROR IS ACHIEVED BY A VERY LARGE NUMBEROF LAYERS (UP TO 1000) FORMED IN A SINGLE HOLOGRAPHIC RECORDING. MOREOVER, UV HOLOGRAPHIC RUGATE MIRRORS DO NOT CONTAIN INTERFACES; THUS, MAKING THESE OPTICS MORE RESISTANTTO DAMAGE AND SURFACE IMPERFECTIONS. THESE HOLOGRAPHIC STRUCTURES CAN BE COATED EITHER ON FLAT OR CURVED LARGE (FT2) SUBSTRATES CONSTITUTING NEW STABLE BASES FOR APPLICATIONS IN HIGH EFFICIENCY UV LASER AND IMAGING OPTICS."/>
    <n v="49336"/>
    <m/>
  </r>
  <r>
    <n v="2"/>
    <s v="Physical Optics Corporation"/>
    <s v="FIBER OPTIC SIGNAL MULTIPLEXING USING NON-IMAGING OPTICS ANDHOLOGRAPHIC OPTICAL ELEMENTS"/>
    <x v="0"/>
    <x v="0"/>
    <x v="0"/>
    <x v="0"/>
    <m/>
    <x v="1"/>
    <m/>
    <m/>
    <n v="1986"/>
    <n v="49594"/>
    <x v="0"/>
    <m/>
    <s v="N/A"/>
    <n v="49594"/>
    <m/>
  </r>
  <r>
    <n v="3"/>
    <s v="Physical Optics Corporation"/>
    <s v="HIGH EFFICIENCY EXPANDED BEAM FIBER OPTICS CONNECTOR BASED ON NON-IMAGING OPTICS PRINCIPLE"/>
    <x v="0"/>
    <x v="0"/>
    <x v="0"/>
    <x v="0"/>
    <m/>
    <x v="2"/>
    <m/>
    <m/>
    <n v="1986"/>
    <n v="49757"/>
    <x v="0"/>
    <m/>
    <s v="N/A"/>
    <n v="49757"/>
    <m/>
  </r>
  <r>
    <n v="4"/>
    <s v="Physical Optics Corporation"/>
    <s v="FIBER OPTIC TACTILE SENSOR FOR ROBOTICS APPLICATIONS"/>
    <x v="0"/>
    <x v="0"/>
    <x v="0"/>
    <x v="0"/>
    <m/>
    <x v="3"/>
    <m/>
    <m/>
    <n v="1986"/>
    <n v="49619"/>
    <x v="0"/>
    <m/>
    <s v="N/A"/>
    <n v="49619"/>
    <m/>
  </r>
  <r>
    <n v="5"/>
    <s v="Physical Optics Corporation"/>
    <s v="LASER COUNTERMEASURE HOLOGRAPHIC RUGATE FILTERS FOR ULTRAVIOLET RADIATION"/>
    <x v="1"/>
    <x v="1"/>
    <x v="1"/>
    <x v="0"/>
    <m/>
    <x v="4"/>
    <m/>
    <m/>
    <n v="1987"/>
    <n v="64071"/>
    <x v="1"/>
    <m/>
    <s v="N/A"/>
    <n v="64071"/>
    <m/>
  </r>
  <r>
    <n v="6"/>
    <s v="Physical Optics Corporation"/>
    <s v="HIGHLY-PARALLEL HOLOGRAPHIC INTEGRATED PLANAR INTERCONNECTIONS"/>
    <x v="1"/>
    <x v="1"/>
    <x v="1"/>
    <x v="0"/>
    <m/>
    <x v="5"/>
    <m/>
    <m/>
    <n v="1987"/>
    <n v="59785"/>
    <x v="1"/>
    <m/>
    <s v="N/A"/>
    <n v="59785"/>
    <m/>
  </r>
  <r>
    <n v="7"/>
    <s v="Physical Optics Corporation"/>
    <s v="VLSI OPTICAL INTERCONNECTS BASED ON MULTIPLEX BRAGG PLANAR HOLOGRAPHY"/>
    <x v="1"/>
    <x v="1"/>
    <x v="2"/>
    <x v="0"/>
    <m/>
    <x v="6"/>
    <m/>
    <m/>
    <n v="1987"/>
    <n v="50327"/>
    <x v="2"/>
    <m/>
    <s v="N/A"/>
    <n v="50327"/>
    <m/>
  </r>
  <r>
    <n v="8"/>
    <s v="Physical Optics Corporation"/>
    <s v="COHERENCE HOLOGRAPHIC REFLECTOR BASED ON NON-LINEAR MATERIALS"/>
    <x v="2"/>
    <x v="2"/>
    <x v="0"/>
    <x v="0"/>
    <m/>
    <x v="7"/>
    <m/>
    <m/>
    <n v="1987"/>
    <n v="40000"/>
    <x v="3"/>
    <m/>
    <s v="THE INCREASING APPLICATION OF LASERS IN FREE-SPACE AND GUIDED WAVE COMMUNICATION AS WELL AS REMOTE SENSING HAS CREATED A NEED FOR MEANS TO DETECT LASER SIGNALS EFFECTIVELY WITH THE DESIRED SIGNAL-TO-NOISE RATIO IN THE PRESENCE OF STRONG AMBIENT LIGHT. FOR THIS PROPOSED RESEARCH, POC HAS DEVISED A FUNDAMENTALLY DIFFERENT APPROACH TO DISCRIMINATING LASER SIGNALS FROM AMBIENT BACKGROUND BY TAKING INTO ACCOUNT THE DEGREE OF COHERENCE OF THE INCIDENT LASER SIGNAL BESIDES ITS WELL-DEFINED WAVELENGTHS AND LINEWIDTHS. IN THIS CONCEPT, A SPECIAL COHERENCE HOLOGRAPHIC REFLECTING FILTER WILL BE FABRICATED THAT CAN DISCRIMINATE BETWEEN LIGHT SIGNALS OF DIFFERENT COHERENCE. THE NOVEL COHERENCE DISCRIMINATING REFLECTION (CDR) FILTERS FROM THIS RESEARCH ALSO REPRESENT A NEW CLASS OF HOLOGRAPHIC ELEMENTS FABRICATED USING PHOTOREFRACTIVE CRYSTALS (LITHIUM NIOBATE). IN ADDITION TO ENABLING MORE EFFECTIVE LASER DETECTION, THE CONCEPT IN THIS RESEARCH CAN ALSO LEAD TO A NEW SCHEME OF MULTICHANNEL SIGNAL MULTIPLEXING AND TRANSMISSION, NAMELY COHERENCE LENGTH MULTIPLEXING (CLM). ANALOGOUS TO WAVELENGTH DIVISION OR TIME DOMAIN MULTIPLEXING, CLM WHICH MAKES USE OF THE COHERENCE HOLOGRAPHIC FILTERS DEVELOPED IN THIS RESEARCH, WILL FIND APPLICATIONS IN FIBER OPTIC COMMUNICATIONS."/>
    <n v="40000"/>
    <m/>
  </r>
  <r>
    <n v="9"/>
    <s v="Physical Optics Corporation"/>
    <s v="FIBER OPTIC SIGNAL MULTIPLEXING USING NON-IMAGING OPTICS ANDHOLOGRAPHIC OPTICAL ELEMENTS"/>
    <x v="0"/>
    <x v="0"/>
    <x v="0"/>
    <x v="1"/>
    <m/>
    <x v="8"/>
    <m/>
    <m/>
    <n v="1987"/>
    <n v="473091"/>
    <x v="0"/>
    <m/>
    <s v="THE CURRENT APPROACHES TO FIBER OPTIC SIGNAL MULTIPLEXING/DEMULTIPLEXING INVOLVE SCHEMES IN THE TIME, WAVELENGTH, DIRECTIONAL, AND ANGULAR DOMAINS. THE PURPOSE IS TO INCREASE THE BADWIDTH AND PARALLELISM IN LINKING A NETWORK OF FIBER OPTIC SENSORS AND COMMUNICATION DEVICES WITH A MINIMUM NUMBER OF CABLES. THE PRESENT RESEARCH PROVIDES A NOVEL APPROACH TO FABRICATING MONOMODE AND MULTIMODE FIBER OPTIC MULTIPLEXING DEVICES USING HIGH EFFICIENCY HOLOGRAPHIC OPTICAL ELEMENTS (HOE) AND THE NON-IMAGING OPTICS (NIO) PRINCIPLE. THE FORMER ALLOWS THE FUNCTIONAL INTEGRATION OF COMMON BULK OPTICS COMPONENTS LIKELENSES, MIRRORS, AND GRATINGS INTO A SINGLE ELEMENT, WHILE THE LATTER PROVIDES THE MOST OPTIMAL MEANS OF BEAM FOCUSING AND COLLIMATION IN COMPARISON WITH CONVENTIONAL IMAGING OPTICS. THE INTRINSIC GEOMETRY OF THE HOE AND NIO COUPLERS FOR BEAM FORMING AND SPECTRAL SEPARATION ALSO ALLOWS EASIER MOUNTING AND ALIGNMENT. THIS NEW APPROACH TO FIBER OPTIC MULTIPLEXERS WILL RESULT IN FEWER COMPONENTS, MORE INTEGRATED DESIGN, AND ADAPTABILITY TO HIGH CHANNEL DENSITY APPLICATIONS IN INDUSTRIAL SENSING AND CONTROL."/>
    <m/>
    <n v="473091"/>
  </r>
  <r>
    <n v="10"/>
    <s v="Physical Optics Corporation"/>
    <s v="FIBER OPTIC TACTILE SENSOR FOR ROBOTICS APPLICATIONS"/>
    <x v="0"/>
    <x v="0"/>
    <x v="0"/>
    <x v="1"/>
    <m/>
    <x v="9"/>
    <m/>
    <m/>
    <n v="1987"/>
    <n v="473000"/>
    <x v="0"/>
    <m/>
    <s v="WITH THE RAPID GROWTH IN THE APPLICATION OF ROBOTICS AND ARTIFICIAL INTELLIGENCE, MORE SOPHISTICATION IN TACTILE SENSORS IS NEEDED TO AUGMENT THE CAPABILITY OF THE TYPICAL ROBOTIC MANIPULATOR/GRIPPER. THIS PROPOSED RESEARCH ENTAILSA NOVEL APPROACH TO TACTILE SENSING BY USING FIBER OPTIC SENSOR TECHNOLOGY IN ADDRESSING THIS NEED. BECAUSE OF ITS INTRINSIC ADVANTAGE OF NOISE IMMUNITY AND INTEGRABILITY, THIS FIBER OPTIC TACTILE SENSOR CAN BE IMPLEMENTED IN AN ARRAY CONFIGURATION TO PROVIDE INFORMATION ABOUT THE SPATIALDISTRIBUTION OF THE CONTACT FORCE AS WELL AS THE SURFACE TEXTURAL CHARACTERISTICS. THE THRUST OF THIS RESEARCH IS TOINVESTIGATE THIS FIBER OPTIC CONCEPT TO TACTILE SENSING BY DEMONSTRATING A SIMPLIFIED VERSION OF AN EXTRINSIC FIBER OPTIC SENSOR AS ONE OF THE IMPLEMENTATION ALTERNATIVE. THISTACTILE SENSOR CONSISTS OF A &quot;SKIN&quot; SENSING SURFACE WITH FIBER OPTICS ATTACHED, PROVIDING TACTILE INFORMATION CONTENTAS RICH AS THAT OF ROBOTIC VISION."/>
    <m/>
    <n v="473000"/>
  </r>
  <r>
    <n v="11"/>
    <s v="Physical Optics Corporation"/>
    <s v="HIGH EFFICIENCY EXPANDED BEAM FIBER OPTICS CONNECTOR BASED ON NON-IMAGING OPTICS PRINCIPLE"/>
    <x v="0"/>
    <x v="0"/>
    <x v="0"/>
    <x v="1"/>
    <m/>
    <x v="10"/>
    <m/>
    <m/>
    <n v="1987"/>
    <n v="474000"/>
    <x v="0"/>
    <m/>
    <s v="THE MOST COMMON TYPE OF FIBER OPTIC CONNECTORS AVAILABLE USETHE BUTT-COUPLING TECHNIQUE TO ACHIEVE RIBER INTERCONNECTION. THOUGH SIMPLE IN DESIGN, THE INSERTION LOSSES OF SUCH CONNECTORS ARE VERY MUCH AFFECTED BY MISALIGNMENT AND THE GEOMETRICAL INACCURACY OF THE FIBER. MORE IMPORTANTLY, THE SMALL-DIAMETER FIBER END-FACE CAN BE EASILY CONTAMINATED BY PARTICULATES, THUS OBSCURING OPTICAL TRANSMISSION. EXPANDED BEAM CONNECTORS CAN COMPENSATE FOR THIS PROBLEM. HOWEVER, THE CURRENT APPROACHES OF USING ASPHERIC BALL LENSES AND GRADED INDEX LENSES SUFFER FROM FIBER-TO-LENS ALIGNMENT DIFFICULTIES AND POTENTIAL PERFORMANCE DEGRADATION BY RADIATION, RESPECTIVELY. THE NON-IMAGING OPTICS (NIO) DEVICES THIS RESEARCH HAVE THE OPTENTIAL OF ACHIEVING COLLIMATED BEAM COUPLING AT LOW LOSS WHILE ALLOWING NATURAL ALIGHMENT TO THE FIBER AND RESISTANCETO RADIATION. IN ADDITION, THE NIO CONNECTOR, AS A THEORETICALLY IDEAL CONCENTRATOR OF OPTICAL POWER, ALSO ALLOWS HIGH POWER DELIVERY, WHICH IS SOMETIMES REQUIRED FOR LASER COUPLING APPLICATIONS. THIS CONNECTOR CONCEPT IS ADAPTABLE TO A MULTIPORT CONNECTOR DESIGN AND WILL BE OPTIMIZED FOR USE IN LASER ISOTOPE SEPARATION SYSTEMS."/>
    <m/>
    <n v="474000"/>
  </r>
  <r>
    <n v="12"/>
    <s v="Physical Optics Corporation"/>
    <s v="TRANSREFLECTIVE LIQUID CRYSTAL/PLASTIC FIBER OPTIC MODULES"/>
    <x v="1"/>
    <x v="1"/>
    <x v="3"/>
    <x v="0"/>
    <m/>
    <x v="11"/>
    <m/>
    <m/>
    <n v="1988"/>
    <n v="50107"/>
    <x v="1"/>
    <m/>
    <s v="THE GOAL OF THIS PROGRAM IS TO FILL THE NEED FOR LOWCOST, HIGH RESOLUTION FLAT PANEL DISPLAY MODULES FOR TACTICAL APPLICATIONS BY DEVELOPING HIGH SPEED (MILLISECOND TO MICROSECOND), HIGH RESOLUTION (250 LINE PAIRS PER MM), AND HIGH CONTRAST (100:1 - 1500:1) LIQUID CRYSTAL SPATIAL LIGHT MODULATORS (LCSLM) WITH MULTI-COLOR TUNABILITY. THE LCSLM'S CAN BE MOUNTED ON POC'S PROPRIETARY FIBER OPTIC MATRIX COLLIMATORS TO FORM RUGGED PROGRAMMABLE FLAT-PANEL TRANSREFLECTIVE DISPLAY MODULES. THIS DISPLAY IS NON-ABSORPTIVE AND TUNABLE FROM THE UV (.3 UM) TO THE INFRARED (3 UM). THIS SYSTEM USES LOW COST, COMMERCIALLY DRIVEN OPTICAL COMPONENTS SUITABLE FOR MASS PRODUCTION, WHICH CAN BE EASILY INTEGRATED TO FORM LARGE SIZE DISPLAYS. IN ADDITION, THE DISPLAY MODULES MAY BE BLACK AND WHITE, OR MULTICOLOR. THE MULTICOLOR DISPLAYS USE A NOVEL, POC PROPRIETARY TECHNIQUE WHICH ALLOWS THE POSSIBILITY OF WAVELENGTH MULTIPLEXING AND DEMULTIPLEXING INFORMATION. THIS NEW DEGREE OF FREEDOM INCREASES THE AMOUNT OF INFORMATION THAT CAN BE MONITORED OR TRANSMITTED BY 2-3 ORDERS OF MAGNITUDE."/>
    <n v="50107"/>
    <m/>
  </r>
  <r>
    <n v="13"/>
    <s v="Physical Optics Corporation"/>
    <s v="NIO CONCENTRATORS WITH HIGH DIRECTIONAL RESOLUTIONS"/>
    <x v="1"/>
    <x v="1"/>
    <x v="4"/>
    <x v="0"/>
    <m/>
    <x v="12"/>
    <m/>
    <m/>
    <n v="1988"/>
    <n v="50034"/>
    <x v="1"/>
    <m/>
    <s v="PHYSICAL OPTICS CORPORATION (POC), UNDER THE SPONSORSHIP OF DOE, HAS BEGUN DEVELOPMENT OF A FIBER OPTIC COLLIMATOR/CONCENTRATOR THAT HAS THE HIGHEST DIRECTIONAL ALLOWED BY THE LAWS OF PHYSICS (THE 2ND LAW OF THERMODYNAMICS). THE NON-IMAGING OPTICAL CONCENTRATOR HAS NO MOVING PARTS, IS LIGHTWEIGHT AND RADIATION HARD, AND CAN RESOLVE THE DIRECTION OF INCIDENT PHOTONS (VISIBLE AND IR). IN PHASE I OF THIS PROGRAM, POC WILL GATHER TOGETHER A LARGE NUMBER OF THESE SENSORS ATTACHED TO OPTICAL FIBERS IN ORDER TO MAKE A PROTOTYPE MODELED AFTER THE COMPOUND EYE (OMMATIDIUM) OF AN INSECT. THIS OPTICAL SYSTEM TOGETHER WITH SIGNAL PROCESSING WILL THEN BE DESIGNED TO DETECT AND DETERMINE THE POSITION OF LIGHT SOURCES RELATIVE TO THE SENSOR. THE PHASE I PROGRAM WILL CONSIST OF POC PROVIDING A FUNCTIONAL DESCRIPTION OF AN OPTICAL SENSOR BUILT AROUND THIS BASE TECHNOLOGY THAT CAN DETECT AND DETERMINE THE POSITION AND SEPARATION OF POINT LIGHT SOURCES RELATIVE TO THE SENSOR. A PROOF-OF-CONCEPT MODEL WILL BE FABRICATED AND TESTED. A REPORT DEFINING THE REQUIREMENTS OF THIS SENSOR FOR USE ABOARD FUTURE AIR FORCE AIRCRAFT WILL CONCLUDE THIS PHASE, IN PHASE II IT IS PROJECTED THAT THE PROTOTYPE MODEL WILL BE REFINED AND THE SOLID ANGLE OF COVERAGE WILL BE EXPANDED TO 2 PI STERADIANS. IT IS ALSO EXPECTED THAT IN THIS OPTICAL CONFIGURATION REDUNDANCY WILL BE PROVIDED IN THAT ADJUNCT OPTICAL FIBER/DETECTOR UNITS WILL PROVIDE OVERLAPPING COVERAGE WHEN DETECTING AND LOCATING MULTIPLE LIGHT SOURCES."/>
    <n v="50034"/>
    <m/>
  </r>
  <r>
    <n v="14"/>
    <s v="Physical Optics Corporation"/>
    <s v="CONTACT LENS FOR LASER PROTECTION"/>
    <x v="1"/>
    <x v="1"/>
    <x v="5"/>
    <x v="0"/>
    <m/>
    <x v="13"/>
    <m/>
    <m/>
    <n v="1988"/>
    <n v="50650"/>
    <x v="0"/>
    <m/>
    <s v="IN PHASE I OF THIS PROJECT, PHYSICAL OPTICS CORPORATION (POC) WILL EXAMINE THE FEASIBILITY OF TAKING HARD (POLYMETHYL METHACRYLATE) AND SOFT (POLYHYDROXYETHYL METHACRYLATE) CONTACT LENSES AND FITTING THEM WITH HOLOGRAPHIC AND/OR ABSORPTION DYE TECHNOLOGY SUCH THAT THE CONTACT LENSES WILL THEN FITER OR ABSORB SPECIFIC LASER WAVELENGTHS. THE OBJECTIVE OF THIS LASER PROTECTION TECHNOLOGY WILL BE TO REDUCE TRANSMISSION APPROXIMATELY 4 ORDER OF MAGNITUDE AT THE SPECIFIC THREAT WAVELENGTHS AND TO MAXIMIZE PHOTOPIC/SCOTOPIC THROUGHPUT FOR THE OUT-OF-BAND WAVELENGTHS. EACH SET OF CONTACT LENSES WILL ADDRESS ONE OR MORE SPECIFIC WAVELENGTHS OR BANDS. METHODS OF RECORDING THE HOLOGRAPHIC FILTERS DIRECTLY IN THE CONTACT LENS MATERIAL WILL BE EXAMINED AS WELL AS THE FEASIBILITY OF ADHERING A HOLOGRAPHIC FILTERS TO THE SURFACE OF THE CONTACT LENSES. THE ABSORPTION DYES WILL BE INCORPORATED DIRECTLY INTO THE CONTACT LENS MATERIAL. AN IMPORTANT PART OF THE PHASE I PROGRAM IS TO DETERMINE WHICH MATERIALS AND METHODS MAY BE USED SUCH THAT THEY ACCOMPLISH THEIR TECHNICAL OBJECTIVES AND YET ARE STILL COMPATIBLE WITH SAFE USE IN THE HUMAN EYE."/>
    <n v="50650"/>
    <m/>
  </r>
  <r>
    <n v="15"/>
    <s v="Physical Optics Corporation"/>
    <s v="HOLOGRAPHIC ALL-OPTIC NEURAL NETWORK"/>
    <x v="1"/>
    <x v="1"/>
    <x v="2"/>
    <x v="0"/>
    <m/>
    <x v="14"/>
    <m/>
    <m/>
    <n v="1988"/>
    <n v="51668"/>
    <x v="1"/>
    <m/>
    <s v="N/A"/>
    <n v="51668"/>
    <m/>
  </r>
  <r>
    <n v="16"/>
    <s v="Physical Optics Corporation"/>
    <s v="COMPOUND HOLOGRAPHIC STRUCTURES FOR ULTA-HIGH CAPACITY INFORMATION STORAGE"/>
    <x v="1"/>
    <x v="1"/>
    <x v="2"/>
    <x v="0"/>
    <m/>
    <x v="15"/>
    <m/>
    <m/>
    <n v="1988"/>
    <n v="50058"/>
    <x v="1"/>
    <m/>
    <s v="N/A"/>
    <n v="50058"/>
    <m/>
  </r>
  <r>
    <n v="17"/>
    <s v="Physical Optics Corporation"/>
    <s v="HOLOGRAPHIC REAL IMAGE TARGETS"/>
    <x v="1"/>
    <x v="1"/>
    <x v="3"/>
    <x v="0"/>
    <m/>
    <x v="16"/>
    <m/>
    <m/>
    <n v="1988"/>
    <n v="49789"/>
    <x v="4"/>
    <m/>
    <s v="N/A"/>
    <n v="49789"/>
    <m/>
  </r>
  <r>
    <n v="18"/>
    <s v="Physical Optics Corporation"/>
    <s v="HIGHLY-PARALLEL HOLOGRAPHIC INTEGRATED PLANAR INTERCONNECTIONS"/>
    <x v="1"/>
    <x v="1"/>
    <x v="1"/>
    <x v="1"/>
    <m/>
    <x v="17"/>
    <m/>
    <m/>
    <n v="1988"/>
    <n v="499000"/>
    <x v="1"/>
    <m/>
    <s v="TO FILL THE NEED OF SECURED AND HIGH-BANDWIDTH STRATEGIC COMPUTING, A NOVEL OPTOELECTRONIC INTERCONNECT SYSTEM IS BEING DEVELOPED THAT NOT ONLY HAS THE NEEDED HIGH DENSITY PARALLEL INTERCONNECTABILITY FOR INTER-CHIP AND INTER-PROCESSOR COMMUNICATION, BUT ALSO PRESERVES THE DURABILITY AND COMPACTNESS COMPATIBLE WITH MONOLITHIC ELECTRONIC DEVICES. THIS CONFIGURATION IS BASED ON TWO HOLOGRAPHIC CONCEPTS FUNCTIONING TOGETHER WITH OPTOELECTRONICS IN INTERCONNECTING SIGNAL AMONG VLSI PROCESSORS OR SUBSYSTEMS. THE RESULTING INTERCONNECT CONFIGURATION COMBINES THE TWO HOLOGRAPHIC TECHNOLOGIES IN AN INTEGRATED OPTICS MONOLITHIC FORMAT THAT PERFORMS ULTRA-HIGH DENSITY INTERCONNECT OPERATIONS IN A CO-PLANAR MANNER. USING THIS APPROACH, TWO-DIMENSIONAL COHERENT OPTICAL INTERCONNECT AND PROCESSING IS BEING IMPLEMENTED IN A COMPACT FORMAT WITHOUT THE PACKAGING PROBLEMS ASSOCIATED WITH BULK OPTICAL ELEMENTS. INTERCONNECTION ARCHITECTURE IN BOTH THE STATIC OR THE RECONFIGURABLE MODE CAN BE APPLICABLE TO HIGHLY PARALLEL SELF-ORGANIZED NEURO-OPTIC PROCESSORS, INTRA-COMPUTER CONNECTIONS AS WELL AS HIGH-HIERARCHY COMPUTER NETWORKS."/>
    <m/>
    <n v="499000"/>
  </r>
  <r>
    <n v="19"/>
    <s v="Physical Optics Corporation"/>
    <s v="LASER COUNTERMEASURE HOLOGRAPHIC RUGATE FILTERS FOR ULTRAVIOLET RADIATION"/>
    <x v="1"/>
    <x v="1"/>
    <x v="1"/>
    <x v="1"/>
    <m/>
    <x v="18"/>
    <m/>
    <m/>
    <n v="1988"/>
    <n v="500000"/>
    <x v="1"/>
    <m/>
    <s v="THE EMERGING TECHNOLOGIES OF SHORT WAVELENGTH LASERS SUCH AS UTLRAVIOLET (UV) EXCIMER AND X-RAY LASERS HAVE CREATED AN URGENT NEED FOR NEW TECHNIQUES THAT ARE EFFECTIVE IN STRATEGIC SYSTEM HARDENING AGAINST ATTACK RADIATIONS IN UV AND XUV REGIONS. ALTHOUGH FOR THE VISIBLE AND NEAR-INFRARED REGION THERE EXIST NUMEROUS APPROACHES FOR LASER COUNTERMEASURE INCLUDING HOLOGRAPHIC FILTERS, THEIR APPLICATION IN THE UV REGION IS HAMPERED BY SEVERE LIMITATION DUE TO HIGHER MATERIAL ABSORPTION, LOWER LASER DAMAGE THRESHOLD AND ENVIRONMENTAL INSTABILITY. RECENT HOLOGRAPHIC MATERIAL AND RECORDING TECHNOLOGY BREAKTHROUGHS ARE BEING APPLIED FOR FABRICATING HIGH OPTICAL DENSITY UV HOLOGRAPHIC FILTERS FOR LASER COUNTERMEASURE APPLICATIONS. TWO DIFFERENT METHODS OF OBTAINING HIGH EFFICIENCY UV HOLOGRAMS ARE BEING INVESTIGATED. ULTRAVIOLET HOLOGRAPHIC FILTERS FABRICATED ON RECENTLY DEVELOPED MATERIALS ARE BEING PRODUCED WHICH COULD HAVE THE DESIRED BANDWIDTH AND OPTICAL DENSITY TO ENHANCE THE SURVIVAL OF SYSTEMS AND SENSORS AGAINST UV LASER THREATS. AS THE TECHNOLOGY IS SCALABLE TO DIFFERENT SIZES, IT COULD FIND APPLICATIONS RANGING FROM ENHANCING THESURVIVABILITY OF THE SENSORS TO ACTING AS HIGH EFFICIENCY HOLOGRAPHIC OPTICAL ELEMENTS FOR COMMERCIAL OPTICS."/>
    <m/>
    <n v="500000"/>
  </r>
  <r>
    <n v="20"/>
    <s v="Physical Optics Corporation"/>
    <s v="VLSI OPTICAL INTERCONNECTS BASED ON MULTIPLEX BRAGG PLANAR HOLOGRAPHY"/>
    <x v="1"/>
    <x v="1"/>
    <x v="2"/>
    <x v="1"/>
    <m/>
    <x v="19"/>
    <m/>
    <m/>
    <n v="1988"/>
    <n v="500000"/>
    <x v="2"/>
    <m/>
    <s v="IN THIS PROPOSED RESEARCH, POC WILL DEMONSTRATE A PLANAR HOLOGRAM TECHNOLOGY THAT CAN SERVE AS OPTICALLY INTERCONNECTS FOR VLSI DEVICES IN INTER-CHIP AND INTER-PORCESSOR APPLICATIONS. IT IS ANTICIPATED THAT THE SUCCESS OF THIS RESEARCH WILL BRING FORTH A TECHNOLOGY FOR OPTICALLY INTERCONNECTING A VERY LARGE NUMBER OF INFORMATION CHANNELS IN A MONOLITHIC INTEGRATED OPTICS PACKAGE THAT IS COMPATIBLE IN FORM FACTOR WITH THE OPTOELECTRONIC MODULES AND VLSI ELECTRONIC PARALLEL PROCESSORS FOUND IN MANY CURRENT AND FUTURE GENERATIONS OF DEFENSE COMPUTERS. IN ADDITION, THE MICRO-PLANAR HOLOGRAM TECHNOLOGY ALSO CAN PROVIDE A HIGH STORAGE CAPACITY DEVICE IN AN INTEGRATED OPTICS FORMAT FOR MANY OPTICAL AND OPTOELECTRONICS PROCESSING APPLICATIONS."/>
    <m/>
    <n v="500000"/>
  </r>
  <r>
    <n v="21"/>
    <s v="Physical Optics Corporation"/>
    <s v="OPTICAL HOLOGRAPHIC INTERCONNECTION NETWORKS FOR PARALLEL AND DISTRIBUTED PROCESSING"/>
    <x v="0"/>
    <x v="0"/>
    <x v="0"/>
    <x v="0"/>
    <m/>
    <x v="20"/>
    <m/>
    <m/>
    <n v="1988"/>
    <n v="50000"/>
    <x v="5"/>
    <m/>
    <s v="N/A"/>
    <n v="50000"/>
    <m/>
  </r>
  <r>
    <n v="22"/>
    <s v="Physical Optics Corporation"/>
    <s v="READ/WRITE/ERASE MEMORY SYSTEMS FROM COMPOSITES GRAFT POLYMERS"/>
    <x v="0"/>
    <x v="0"/>
    <x v="0"/>
    <x v="0"/>
    <m/>
    <x v="21"/>
    <m/>
    <m/>
    <n v="1988"/>
    <n v="50000"/>
    <x v="6"/>
    <m/>
    <s v="N/A"/>
    <n v="50000"/>
    <m/>
  </r>
  <r>
    <n v="23"/>
    <s v="Physical Optics Corporation"/>
    <s v="CONJUGATE... BOND POLYMERS WITH ULTRASENSITIVE NONLINEARTIES AT 0.8 AND 1.3 MICRONS"/>
    <x v="1"/>
    <x v="1"/>
    <x v="4"/>
    <x v="0"/>
    <m/>
    <x v="22"/>
    <m/>
    <m/>
    <n v="1989"/>
    <n v="49981"/>
    <x v="7"/>
    <m/>
    <s v="PHYSICAL OPTICS CORPORATION (POC) PROPOSES TO DEVELOP A NEW HIGHLY CONJUGATED ORGANIC POLYMER WITH UNUSUALLY HIGH THIRD ORDER NONLINEARITY IN ORDER TO FULFILL THE CONDITION OF GIGAWATT/CM(2) LASER DAMAGE THRESHOLD AND MILLIWATT LEVEL SENSITIVITY AT 0.8 AND 1.3 MICRONS. POC'S INTERNAL RESEARCH INDICATES THAT SUCH A POLYMER CAN BE SYNTHESIZED FROM SUBSTITUTED IDANCINOSTYRENE AND CYANOGEN COPOLYMERIZATION. THE GOAL OF THIS RESEARCH IS TO FURTHER DEFINE AND INTEGRATE THE PREPARATIVE METHODOLOGY AND ENHANCE THE FIGURES OF MERIT TO ACHIEVE: (1) HIGH X(3), (2) MILLIWATT LEVEL SENSITIVITY AT 0.5 TO 3 MICRON REGION AND (3) FABRICATION FLEXIBILITY. POC'S NEW MATERIALS WILL BE FREE OF ABSORPTION DEPENDENT EXCITON OVERLAPPING AND RESONANCE SATURATION RESPONSIBLE FOR LOWERING THE NONLINEAR REFRACTIVE INDEX GENERALLY EXPERIENCE BY GAAS/ALGAAS MULTIPLE QUANTUM WELL STRUCTURES AT 0.8 AND 1.3 MICRON WAVELENGTHS. FURTHER, WAVEGUIDE/OPTICAL SWITCH WILL BE FABRICATED FROM THE COMPOSITE POLYMER TO DETERMINE IMPLANT SCATTERING, PHOTO REFRACTIVE (OPTICAL) DAMAGE AND PROPAGATION LOSSES INCLUDING VOLUME SCATTERING, ROUGHNESS AND ABSORPTION."/>
    <n v="49981"/>
    <m/>
  </r>
  <r>
    <n v="24"/>
    <s v="Physical Optics Corporation"/>
    <s v="MULTIPLE MODE OPTICAL SWITCHING ARRAY FOR FIBER OPTIC NETWORKS"/>
    <x v="1"/>
    <x v="1"/>
    <x v="4"/>
    <x v="0"/>
    <m/>
    <x v="23"/>
    <m/>
    <m/>
    <n v="1989"/>
    <n v="49988"/>
    <x v="8"/>
    <m/>
    <s v="IN THIS PROGRAM, A NOVEL MULTIPLE MODE OPTICAL SWITCHING ARRAY FOR FIBER OPTIC NETWORKS IS PROPOSED. THE NEW ARCHITECTURE COMBINES THE OUTSTANDING FEATURES OF SPATIAL LIGHT MODULATORS AND INTEGRATED OPTIC SWITCHES. IMPROVEMENTS IN COST, SPEED, SYSTEM PERFORMANCE, RELIABILITY, RADIATION FIDELITY AND ALTERNATIVE PATH BEYOND THE PRESENT STATE OF THE ART WILL BE ADDRESSED IN THIS RESEARCH PROGRAM. COLINEAR AND COPLANAR BEAM STEERING ARE ACHIEVED THROUGH PROPERLY DESIGNED ELECTROOPTIC SWITCHING ELEMENTS. LUMPED AND TRAVELING WAVE ELECTRODE STRUCTURES ARE EMPLOYED TO UPGRAD SWITCHING SPEED AND POWER CONSUMPTION. ONE CHANNEL FULLY INTEGRATED FIBER OPTIC NETWORK COMPONENTS, INCLUDING LASER DIODE, FIBER, NIO COUPLER, TIR HOLOGRAM, GLASS WAVEGUIDE AND ELECTROOPTIC SWITCHING ELEMENT, WILL BE DELIVERED AT THE END OF PHASE I. THE SUCCESS OF THIS PACKAGE WILL PROVE THE FEASIBILITY OF A NEW ARCHITECTURE WHICH WILL BE PURSUED IN PHASE II."/>
    <n v="49988"/>
    <m/>
  </r>
  <r>
    <n v="25"/>
    <s v="Physical Optics Corporation"/>
    <s v="DETECTION OF SUPERCONDUCTING CURRENTS WITH MAGNETO-OPTIC FILM PROBE"/>
    <x v="1"/>
    <x v="1"/>
    <x v="4"/>
    <x v="0"/>
    <m/>
    <x v="24"/>
    <m/>
    <m/>
    <n v="1989"/>
    <n v="49997"/>
    <x v="4"/>
    <m/>
    <s v="N/A"/>
    <n v="49997"/>
    <m/>
  </r>
  <r>
    <n v="26"/>
    <s v="Physical Optics Corporation"/>
    <s v="MONOLITHIC OPTICAL WAVEGUIDE CROSSBARS FOR LARGE SCALE DATA SWITCHING"/>
    <x v="1"/>
    <x v="1"/>
    <x v="1"/>
    <x v="0"/>
    <m/>
    <x v="25"/>
    <m/>
    <m/>
    <n v="1989"/>
    <n v="49998"/>
    <x v="9"/>
    <m/>
    <s v="N/A"/>
    <n v="49998"/>
    <m/>
  </r>
  <r>
    <n v="27"/>
    <s v="Physical Optics Corporation"/>
    <s v="PASSIVE AGILE LASER FILTERS"/>
    <x v="1"/>
    <x v="1"/>
    <x v="5"/>
    <x v="0"/>
    <m/>
    <x v="26"/>
    <m/>
    <m/>
    <n v="1989"/>
    <n v="57970"/>
    <x v="7"/>
    <m/>
    <s v="N/A"/>
    <n v="57970"/>
    <m/>
  </r>
  <r>
    <n v="28"/>
    <s v="Physical Optics Corporation"/>
    <s v="HOLOGRAPHIC ALL-OPTIC NEURAL NETWORK"/>
    <x v="1"/>
    <x v="1"/>
    <x v="2"/>
    <x v="1"/>
    <m/>
    <x v="27"/>
    <m/>
    <m/>
    <n v="1989"/>
    <n v="243838"/>
    <x v="1"/>
    <m/>
    <s v="IN ORDER TO MAKE HIGHLY-PARALLEL OPTICAL NEURAL NETWORKS A SHORT-TERM TARGET FOR DARPA'S AUTOMATIC TARGET RECOGNITION (ATR) PROGRAM, POC PROPOSES A NEW TECHNOLOGICAL APPROACH TO &quot;OPTICAL NEURONS AND SUNAPESE&quot; OF A WINDROW-HOFF-TYPE OPTICAL NEURAL NETWORK. THIS WILL TAKE THE FORM OF TWO HOLOGRAPHIC SUB-SYSTEMS: POLYMER SUPER-THICK VOLUME (PSTV) HOLOGRAPHIC INTERCONNECTIVITY MATRIX AND ALL-OPTIC HARD THRESHOLDING BASED ON FABRY-PEROT HOLOGRAPHIC NON-LINBEAR ETALONS (HNLES). POC'S ALL-OPTIC NEURAL NETS SATISFY THE ANDERSON-GROSSBERG BRAIN-STATE-IN-A-BOX (BSB) MODEL (SIMULATING AN ANIMAL CORTICAL HYPERCOLLUMN), WITH VERY HIGH NUMBER OF &quot;OPTICAL NEURONS&quot;: N=(256)2=65,536, AND VERY HIGH INTERCONNECTABILITY RELATED TO NUMBER OF FULLY-PARALLEL OPTICAL SYNAPSES: N(2)=4,294,967,296, I..E., 40-TIMES HIGHER THAN THAT OF A HUMAN CORTICAL HYPERCOLLUMN (WHEREN=10(4)). POC'S PSTV HOLOGRAPHIC MEMORY HAS A MUCH LARGER INTERCONNECTABILITY AND SNR THAN ITS LINBO(3) EQUIVALENT, WHILE POC'S HNLES OFFER A UNIQUE HARDWARE SOLUTION FOR HIGH-DENSITY ALL-OPTIC THRESHOLDING."/>
    <m/>
    <n v="243838"/>
  </r>
  <r>
    <n v="29"/>
    <s v="Physical Optics Corporation"/>
    <s v="COMPOUND HOLOGRAPHIC STRUCTURES FOR ULTA-HIGH CAPACITY INFORMATION STORAGE"/>
    <x v="1"/>
    <x v="1"/>
    <x v="2"/>
    <x v="1"/>
    <m/>
    <x v="28"/>
    <m/>
    <m/>
    <n v="1989"/>
    <n v="243897"/>
    <x v="1"/>
    <m/>
    <s v="IN THIS PROGRAM, THE FEASIBILITY OF A NEW GENERATION OF VOLUME HOLOGRAPHIC STRUCTURES WILL BE INVESTIGATED FOR ULTRA-HIGH CAPACITY INFORMATION STORAGE. THE STRUCTURES TO BE STUDIED WILL BE COMPOSED OF COHERENTLY COUPLED SUBHOLOGRAMS RECORDED IN PHOTOSENSITIVE MATERIALS. THIS APPROACH WILL ALLOW US TO SIGNIFICANTLY INCREASE THE THICKNESS OF THE STORAGE MEDIUM THUS INCREASING ITS INFORMATION CAPACITY BEYOND THE CURRENT STATE OF THE ART. IN PARTICULAR, BY USING OUR NOVEL APPROACH KNOWN AS COMPOUND COHERENTLY COUPLED (C3) HOLOGRAPHIC STRUCTURES, WE CAN ACHIEVE LARGE-THICKNESS (&gt; 1CM) VOLUME HOLOGRAPHIC STORAGE WITH MERELY CONVENTIONAL PASSIVE MATERIALS.THIS APPROACH WILL ALSO CIRCUMVENT THE PROBLEMS ASSOCIATED WITH PHOTOFRACTIVE CRYSTALS, AND DRASTICALLY INCREASE THE STORAGE CAPACITY UP TO 10(12) BITS/CM(3)."/>
    <m/>
    <n v="243897"/>
  </r>
  <r>
    <n v="30"/>
    <s v="Physical Optics Corporation"/>
    <s v="HOLOGRAPHIC REAL IMAGE TARGETS"/>
    <x v="1"/>
    <x v="1"/>
    <x v="3"/>
    <x v="1"/>
    <m/>
    <x v="29"/>
    <m/>
    <m/>
    <n v="1989"/>
    <n v="498796"/>
    <x v="4"/>
    <m/>
    <s v="IN THIS PROGRAM PHYSICAL OPTICS CORPORATION (POC) PROPOSES A NEW APPROACH TO HOLOGRAPHIC DECOY FABRICATION BY EMPLOYING ITS HIGH EFFICIENCY HOLOGRAPHIC FOIL TECHNOLOGY BASED ON VOLUME BRAGG HOLOGRAPHY TO PRODUCE HOLOGRAPHIC DECOYS OF EXCEPTIONAL CHARACTERISTICS SUCH AS BRIGHTNESS, LARGE SIZE AND WIDE ANGULAR VISIBILITY. THE MOST ATTRACTIVE APPLICATIONS OF HOLOGRAPHY IN FALSE TARGET SIMULATION TO BE INVESTIGATED IN THIS PROJECT RESIDE IN REAL IMAGE HOLOGRAPHY DECOYS WHERE THE 3D IMAGES OF MILITARY OBJECTS CAN BE PROJECTED IN SPACE SIMULATING THE REAL OBJECT. SUCH 3D DECOYS CAN NOT BE DISTINGUISHED FROM REAL OBJECTS BY ANY OPTICAL SENSORS. WITH OUR ADVANCED HOLOGRAPHIC TECHNIQUES WE CAN RECORD THE INFORMATION IN THE HOLOGRAPHIC IMAGE, HAVE IT RECONSTRUCTED BY WHITE LIGHT ILLUMINATION WHILE PRESERVING THE REAL SHAPE AND COLORS OF THE OBJECT."/>
    <m/>
    <n v="498796"/>
  </r>
  <r>
    <n v="31"/>
    <s v="Physical Optics Corporation"/>
    <s v="OPTICAL HOLOGRAPHIC INTERCONNECTION NETWORKS FOR PARALLEL AND DISTRIBUTED PROCESSING"/>
    <x v="0"/>
    <x v="0"/>
    <x v="0"/>
    <x v="1"/>
    <m/>
    <x v="30"/>
    <m/>
    <m/>
    <n v="1989"/>
    <n v="491562"/>
    <x v="5"/>
    <m/>
    <s v="AN OPTICIAL HOLOGRAPHIC APPROACH IS USED TO RELIEVE THE BOTTLENECK AND COMPLEXITY OF INTERCONNECTION NETWORKS FOR LARGE-SCALE PARALLEL AND DISTRIBUTED MULTICOMPUTER ARCHITECTURES. THE OPTICAL HOLOGRAPHIC INTERCONNECTION NETWORK CONSTITUTES A VOLUME HOLOGRAM (OR A PLANAR HOLOGRAM)THAT CAN PERFORM EITHER REGULAR OR QUASI-REGULAR INTERCONNECTION OPERATIONS IN THREE-DIMENSIONAL SPACE (OR TWO-DIMENSIONAL PLANAR) STRUCTURES. SINCE MOST OF THE STATE-OF-THE-ART INTERCONNECTION PATTERNS FOR PARALLEL MULTICOMPUTER ARCHITECTURES ARE REGULAR OR QUASI-REGULAR, SEVERAL GRATINGS STORED ON THE HOLOGRAM CAN EVENTUALLY REDIRECT THE ENTIRE (OR PARTIAL) INPUT TO THE DESIRED LOCATIONS. THEREFORE, THE OPTICAL HOLOGRAPHIC INTERCONNECTION NETWORKS CAN BE PRACTICALLY REALIZED USING WELL-DEVELOPED HOLOGRAPHIC TECHNOLOGY AND LOW-COST OPTICAL ELEMENTS. ADDITIONAL ADVANTAGES OF HOLOGRAPHIC INTERCONNECTION NETWORKS ARE THE CAPABILITY OF MULTIPLEXING (EITHER ANGULAR OR WAVELENGTH). IN OTHER WORDS, THE STORAGE CAPACITY OF A HOLOGRAM WILL SUPPORT MULTIPLE MULTI-COMPUTER SYSTEMS WHOSE INTER-CONNECTION PATTERNS ARE DIFFERENT. IT IS BELEIVED THAT THE LARGE-SCALE COMMUNICATION PROBLEMS IN THE CURRENT AND FUTURE PARALLEL COMPUTER CAN BE SOLVED BY THE HOLOGRAPHIC OPTICAL OPERATIONS, GLOBAL INTERCONNECTIONS, SIMPLE FABRICATION, ANDFLEXIBLE DESIGN."/>
    <m/>
    <n v="491562"/>
  </r>
  <r>
    <n v="32"/>
    <s v="Physical Optics Corporation"/>
    <s v="READ/WRITE/ERASE MEMORY SYSTEMS FROM COMPOSITES GRAFT POLYMERS"/>
    <x v="0"/>
    <x v="0"/>
    <x v="0"/>
    <x v="1"/>
    <m/>
    <x v="31"/>
    <m/>
    <m/>
    <n v="1989"/>
    <n v="494068"/>
    <x v="6"/>
    <m/>
    <s v="HIGH MEMORY STORAGE CAPACITY, INHERENT IN OPTICAL RECORDING SYSTEMS, HAS ASSISTED IN THE VERY BROAD APPLICATIONS OF OPTICAL DISKS FOR STORAGE OF COMPUTER, SATELLITE, X-RAY, ANDSTATISTICAL DATA AND VIDEO PICTURES. A NEW OPTICAL RECORDING SYSTEM (ORS), BASED ON POLYVINYL ALCOHOL-N-METHYL ACRYLAMIDE, DEMONSTRATES SUPERIOR OPTICAL PROPERTIES WHEN COMPARED TO EXISTING OPTICAL SYSTEMS. WITH THIS NEW SYSTEM, A READ/WRITE/ERASABLE OPTICAL DISK STORAGE SYSTEM WILL BE DEMONSTRATED BY APPLYING REAL TIME BIREFRINGENT VOLUME HOLOGRAMS HAVING HIGHER RESOLUTION, SENSITIVITY, AND DIFFRACTION EFFICIENCY THAN PREVIOUSLY THOUGHT POSSIBLE. THUS, DIFFERENCES WITHIN THE ORDINARY AND EXTRAORDINARY INDICES OF AS MUCH AS 0.01 CAN BE ACHIEVED BY HOLOGRAPHIC EXPOSURE WITH ARGON LASER LIGHT WITH VERY LOW EXPOSURE OF 10 MJ/CM(2). AN INNOVA LASER GIVES A TOTAL CONTINUOUS POWER OF 10 W, AND THUS IT IS POSSIBLE TO OBTAIN A RESPONSE TIME OF 1 MUS. LONG TIME RETENTION FIXING COULD BE ACHIEVED BY HEATING, WHEREAS ERASING CAN BE OBTAINED BY A HIGHLY UNIFORM LASER EXPOSURE."/>
    <m/>
    <n v="494068"/>
  </r>
  <r>
    <n v="33"/>
    <s v="Physical Optics Corporation"/>
    <s v="MULTIPLEXED HIGHLY-PARALLEL COMPUTER-TO-COMPUTER COMMUNICATION NETWORKS"/>
    <x v="0"/>
    <x v="0"/>
    <x v="0"/>
    <x v="0"/>
    <m/>
    <x v="32"/>
    <m/>
    <m/>
    <n v="1989"/>
    <n v="49025"/>
    <x v="9"/>
    <m/>
    <s v="N/A"/>
    <n v="49025"/>
    <m/>
  </r>
  <r>
    <n v="34"/>
    <s v="Physical Optics Corporation"/>
    <s v="HIGHLY-PARALLEL OPTICAL INTERCONNECT SYSTEMS BASED ON VOLUME HOLOGRAPHY AND FIBER OPTICS"/>
    <x v="0"/>
    <x v="0"/>
    <x v="0"/>
    <x v="0"/>
    <m/>
    <x v="33"/>
    <m/>
    <m/>
    <n v="1989"/>
    <n v="49021"/>
    <x v="9"/>
    <m/>
    <s v="N/A"/>
    <n v="49021"/>
    <m/>
  </r>
  <r>
    <n v="35"/>
    <s v="Physical Optics Corporation"/>
    <s v="PHASE AND BEAM LOCKING OF LASER DIODE ARRAYS USING PHASE CONJUGATE RESONATORS"/>
    <x v="1"/>
    <x v="1"/>
    <x v="5"/>
    <x v="0"/>
    <m/>
    <x v="34"/>
    <m/>
    <m/>
    <n v="1990"/>
    <n v="51116"/>
    <x v="10"/>
    <m/>
    <s v="PHYSICAL OPTICS CORPORATION PROPOSES AN INNOVATIVE TECHNICAL APPROACH TO ACHIEVE SIMULTANEOUS PHASE-LOCKING AND BEAM COMBINING OF A LASER DIODE ARRAY. THIS APPROACH RELIES ENTIRELY ON PHOTOREFRACTIVE PHASE CONJUGATE OPTICS, THUS AVOIDING THE ALIGNMENT SENSITIVITY OF OTHER EXTERNAL OPTICAL TECHNIQUES. ONE OF THE PRINCIPAL FEATURES OF A LASER WITH A PHASE CONJUGATE RESONATOR CAVITY IS THAT ITS OUTPUT IS VERY TOLERANT OF INTRACAVITY DISORIENTATION. THIS SUGGESTS THE POSSIBILITIES OF USING PHASE CONJUGATION TO COHERENTLY COUPLE THE GAIN MEDIA FROM SEVERAL DIODE LASERS TOGETHER IN A SINGLE PHASE CONJUGATE RESONATOR PRODUCING A DIFFRACTION LIMITED OUTPUT BEAM WHICH COMBINES THE POWER OF THE INDIVIDUAL LASERS. AN INNOVATIVE RING PHASE CONJUGATE CAVITY GEOMETRY AND A DOUBLE PHASE CONJUGATE GEOMETRY,UTILIZING SINGLE ELEMENT PHOTOREFRACTIVE BATIO3 CRYSTAL, ARE PROPOSED FOR THE LONG TERM STABLE LOCKING OF LASER DIODE ARRAYS WITH SINGLE MAIN LOBE OUTPUT. THESE CONFIGURATIONS CAN ACHIEVE SEVERAL IMMEDIATE ADVANTAGES BY OBTAINING A HIGH QUALITY LASER DIODE SOURCE AS A FUNDAMENTAL BUILDING BLOCK OF LASER COMMUNICATION SYSTEMS. THEY ARE: 1) HIGH POWER, HIGH-BRIGHTNESS LASER DIODE SOURCES WITH COMPACT SIZE; 2) ENVIRONMENTAL INSENSITIVITY AND HIGH BEAM QUALITY; AND 3) LONG LIFE TIME AND LOW POWER CONSUMPTION."/>
    <n v="51116"/>
    <m/>
  </r>
  <r>
    <n v="36"/>
    <s v="Physical Optics Corporation"/>
    <s v="NONLINEAR TRANSFORMATION USING HALFTONES"/>
    <x v="1"/>
    <x v="1"/>
    <x v="3"/>
    <x v="0"/>
    <m/>
    <x v="34"/>
    <m/>
    <m/>
    <n v="1990"/>
    <n v="51012"/>
    <x v="8"/>
    <m/>
    <s v="POC IS PROPOSING TO DEVELOP AND DEMONSTRATE A COMPLETELY OPTICAL SYSTEM FOR REAL-TIME NONLINEAR TRANSFORMATION. THE MAIN FEATURE OF THE SYSTEM IS THAT IT EMPLOYS HALFTONED IMAGES. THIS ALLOWS THE PROCESSOR TO BE TUNABLE FOR DIFFERENT NONLINEAR TRANSFORMS. A PRECOMPENSATION ALGORITHM PROVIDES THE UTILIZATION OF A REAL-TIME RECORDING DEVICE WITH AN ARBITRARY TRANSFER FUNCTION, AND A VARIABLE DIAPHRAGM ALLOWS A SIMPLE RECTANGULAR GRATING TO BE USED INSTEAD OF A SPECIALLY PREPARED HALFTONE SCREEN. THESE CHARACTERISTICS MAKE THE DEVICE USEFUL IN VERY HIGH SPEED INFORMATION SYSTEMS."/>
    <n v="51012"/>
    <m/>
  </r>
  <r>
    <n v="37"/>
    <s v="Physical Optics Corporation"/>
    <s v="COHERENT COUPLING OF MULTIPLE LASER DIODE ARRAYS BY INJECTION LOCKING"/>
    <x v="1"/>
    <x v="1"/>
    <x v="2"/>
    <x v="0"/>
    <m/>
    <x v="35"/>
    <m/>
    <m/>
    <n v="1990"/>
    <n v="51164"/>
    <x v="11"/>
    <m/>
    <s v="PHYSICAL OPTICS CORPORATION (POC) PROPOSES A COMPACT, LIGHT-WEIGHT, HIGH-EFFICIENCY AND HIGH-POWER COHERENT OPTICAL SOURCE SYSTEM. THIS SYSTEM WILL CONSIST OF MULTIPLE SLAVE DIODE LASERS (OR ARRAYS) FREQUENCY-LOCKED TO A WELL-CONTROLLED MASTER DIODE LASER WHICH WILL OPERATE AT A SINGLE LONGITUDINAL MODE WITH A NARROW LINEWIDTH. FREQUENCY LOCKING BETWEEN THE MASTER AND SLAVES CAN BE OBTAINED BY TUNING THEIR TEMPERATURES AND BIAS CURRENTS IN SUCH A WAY THAT THEIR FREE-RUNNING FREQUENCY SEPARATION IS WITHIN THE LOCKING BANDWIDTH. POC PLANS TO USE THE MULTIGRATING HOLOGRAM FAN-OUT EFFECT FOR A SIMULTANEOUS LOCKING OF SEVERAL SLAVE DIODE LASERS (OR ARRAYS) TO A SINGLE MASTER LASER. THE OPTICAL OUTPUTS OF THE LOCKED SLAVES EMITTING A SINGLE-LOBE FAR-FIELD AT MASTER LASER FREQUENCY ARE COHERENTLY COMBINED THROUGH THE FAN-IN FUNCTION OF THE MULTIGRATING HOLOGRAM, WHICH ALSO SERVES AS A SPECTRAL AND SPATIAL FILTER BY BRAGG LAW. INCREASING THE SLAVE LASER NUMBERS WILL BOOST THE AVAILABLE COHERENT POWERS OF THIS SYTEM. IT IS POSSIBLE TO FURTHER ENHANCE COHERENT OUTPUT POWER BY LOCKING SEVERAL SYSTEMS TOGETHER. AN OEIC DESIGN OF THIS SYSTEM IS EXPECTED WHICH WILL HAVE A SURFACE EMITTING FEATURE ACHEIVED THROUGH INCORPORATING GRATINGS OR MICROLENSES. ANTICIPATED BENEFITS/POTENTIAL COMMERCIAL APPLICATIONS - THE PROPOSED TECHNIQUE CAN PROVIDE A HIGH-POWER COHERENT OUTPUT WITH A DIFFRACTION-LIMITED SINGLE-LOBE FAR FIELD AT A SINGLE AND NARROW SPECTRAL LINE. THIS COMPACT AND HIGH-EFFICIENCY COHERENT OPTICAL SOURCE HAS POTENTIAL FOR FREE-SPACE COMMUNICATION, OPTICAL PUMPING, NONLINEAR OPTICS, PARALLEL OPTICAL SIGNAL PROCESSING, OPTICAL COMPUTING AND NUMEROUS TACTICAL APPLICATIONS. KEY WORDS - COHERENT COUPLING, DIODE LASER, INJECTION LOCKING, MULTIGRATING HOLOGRAM"/>
    <n v="51164"/>
    <m/>
  </r>
  <r>
    <n v="38"/>
    <s v="Physical Optics Corporation"/>
    <s v="RUGGED FIBER OPTIC WAVEGUIDE SWITCHES FOR LOCAL AREA NETWORKS"/>
    <x v="1"/>
    <x v="1"/>
    <x v="3"/>
    <x v="0"/>
    <m/>
    <x v="35"/>
    <m/>
    <m/>
    <n v="1990"/>
    <n v="51252"/>
    <x v="9"/>
    <m/>
    <s v="THIS PROGRAM WILL DEVELOP A RUGGEDIZED FIBER OPTIC SWITCH THAT CAN OPERATE UNDER ENVIRONMENTAL STRESSES. THE SWITCH HAS MAJOR APPLICATIONS FOR LOCAL AREA NETWORKS. THE SWITCH OPERATES ON THE PRINCIPLE OF MODULATION OF THE CUTOFF CONDITION IN WAVEGUIDES BY USING AN ELECTRO-OPTIC CLADDING LAYER BETWEEN TWO GUIDES. IT CAN BE DESIGNED FOR USE WITH MULTIMODE FIBERS WHERE THE TIR CONDITION IN A THICK GUIDING LAYER IS CHANGED TO SWITCH LIGHT BETWEEN TWO SUCH GUIDES, OR FOR SINGLE MODE FIBERS AND WAVEGUIDES, WHERE THE COUPLING CONSTANT BETWEEN TWO GUIDES IS MODULATED. THE DEVICE DOES NOT CONTAIN ANY MOVING PARTS; THUS, IT IS MECHANICALLY STABLE. THERMAL AND HUMIDITY RESISTANCE ARE ENSURED BY SELECTION OF SUITABLE MATERIALS. THE SWITCH ITSELF INTRODUCES MINIMAL LOSSES. COUPLING LOSSES ARE MINIMIZED BY USING HIGHLY EFFICIENT GRATING COUPLERS OR END COUPLING. ANOTHER DESIGN OPTION IS TO REPLACE THE FIBER CLADDING WITH THE ELECTRO-OPTIC MATERIAL AND TO SWTICH DIRECTLY BETWEEN FIBERS. THE FIBER OPTIC SWITCH CAN ALSO BE EXPANDED TO A MULTICHANNEL VERSION. POC'S EXPERTISE IN HOLOGRAPHIC DIFFRACTION GRATINGS ALSO ALLOWS EXTENSION TO MULTI-WAVELENGTH SYSTEMS IN WHICH WAVELENGTH DIVISION MULTIPLEXING/DEMULTIPLEXING IS PERFORMED."/>
    <n v="51252"/>
    <m/>
  </r>
  <r>
    <n v="39"/>
    <s v="Physical Optics Corporation"/>
    <s v="DIAGNOSIS OF NATURAL AND INDUCED DISEASES OF MILITARY IMPORTANCE"/>
    <x v="1"/>
    <x v="1"/>
    <x v="5"/>
    <x v="0"/>
    <m/>
    <x v="35"/>
    <m/>
    <m/>
    <n v="1990"/>
    <n v="50219"/>
    <x v="7"/>
    <m/>
    <s v="PHYSICAL OPTICS CORPORATION (POC) IS PROPOSING A COMPLETELY NEW HIV TEST WHICH IS BASED ON A HIGHLY SENSITIVE LIGAND RECEPTOR BINDING STUDY DEVELOPED AT POC. IN THIS PROGRAM, THE FEASIBILITY OF DESIGNING A POLARIZATION FLUORIMETER DEVICE FOR AIDS VIRUS DETECTION WILL BE INVESTIGATED, AS WILL A METHOD OF MEASURMENT USING THE DEVICE. SUCH A DEVICE SHOULD BE CAPABLE OF IDENTIFYING THE AGENT WITH A HIGH ACCURACY AND WITH REPRODUCIBLE RESULTS. IT SHOULD ALSO BE INEXPENSIVE, SIMPLE AND PORTABLE FOR USE IN PHYSICIANS OFFICES, SMALL DIAGNOSTIC LABORATORIES AND HOSPITALS. MATTERS TO BE INTENSIVELY STUDIED WITHIN THE TIME FRAME OF PHASE I INCLUDE DEVICE DESIGN, OPTO-ELECTRONIC ELEMENT REQUIREMENTS, REPRODUCIBILITY AND THE ACCURACY OF THE MEASURMENTS. FLUORESCENT ANALYSIS OF A PEPIDANTIBODY REACTION IS VERY SENSITIVE AND FAST AND THE POLARIZATION METHOD PROVIDES A QUALITATIVE RESULT. BASED ON POC'S HOLOGRAPHIC FILTERS, POLARIZERS AND PLANAR WAVE GUIDES FABRICATED IN POC'S LABORATORY, VERY COMPACT CONSTRUCTION OF SUCH A DEVICE IS POSSIBLE. ALSO, DUE TO THE LOW COST OF HOLOGRAPHIC OPTICAL ELEMENTS AND LIGHT SOURCES, THE GOAL OF COST EFFECTIVENESS WILL BE ACHIEVED. THE NUMERICAL RESULTS YIELDED BY THIS TEST WILL MAKE THE DEVICE AND METHOD SIMPLE TO USE, EVEN FOR INEXPERIENCED PERSONNEL."/>
    <n v="50219"/>
    <m/>
  </r>
  <r>
    <n v="40"/>
    <s v="Physical Optics Corporation"/>
    <s v="WAVELENGTH DISTRIBUTED DATA INTERFACE FOR SHIPBOARD COMPARTMENT AREA NETWORKS"/>
    <x v="1"/>
    <x v="1"/>
    <x v="3"/>
    <x v="0"/>
    <m/>
    <x v="36"/>
    <m/>
    <m/>
    <n v="1990"/>
    <n v="51066"/>
    <x v="12"/>
    <m/>
    <s v="THE REQUIREMENTS OF THE NAVY FOR ITS NEXT GENERATION HIGH SPEED DATA TRANSPORT NETWORKS ARE RAPIDLY OUTSTRIPPING THE CAPABILITIES OF COAXIAL CABLES. FIBER OPTICS INHERENT ADVANTAGES ENABLE NEW NETWORK CONFIGURATIONS TO INTEGRATE MIXED MEDIA (VOICE, VIDEO, DATA, ETC.) WITH VARYING DATA RATES (KBITS/S TO GBITS/S) INTO A SINGLE NETWORK. IN ADDITION, WAVELENGTH DIVISION MULTIPLEXING (WDM) GIVES FUTURE EXPANDABILITY AND ADDED FEATURES SUCH AS ON-LINE NETWORK TESTING AND DATA SELECTION, SECURITY, AND SELECTIVITY. POC PROPOSES TO DEVELOP A COMPARTMENT AREA NETWORK (CAN) THAT IS BOTH COST EFFECTIVE AND MEETS THE PRESENT NEEDS OF THE NAVY. POC'S CONCEPT IS BASED ON COMBINING THE BEST ATTRIBUTES OF BOTH WDM AND SAFENET/FDDI INTO A UNIQUE NETWORK REFERRED TO AS WAVELENGTH DISTRIBUTED DATA INTERFACE (WDDI). EDM WILL BE UTILIZED TO INCREASE THE NETWORK PERFORMANCE AS THE REQUIREMENTS GROW WITHOUT MAKING COMPLEX CHANGES TO EXISTING NETWORK HARDWARE OR SOFTWARE. THIS IS ACCOMPLISHED BY COMBINING MANY OPTICAL INFORMATION CARRIERS ONTO A SINGLE FIBER IN A LOW LOSS MANNER. AN EXPLORATORY EIGHT-CHANNEL SINGLE-MODE WDDI SYSTEM WILL BE BUILT AND EVALUATED TO DEMONSTRATE THE FEASIBILITY OF THE CONCEPT AND ITS CAPABILITY FOR MIXED MEDIA, MIXED SOURCES, AND MIXED DATA RATES INFORMATION TRANSPORT."/>
    <n v="51066"/>
    <m/>
  </r>
  <r>
    <n v="41"/>
    <s v="Physical Optics Corporation"/>
    <s v="NOVEL FIBER OPTIC CURRENT/VOLTAGE SENSORS FOR SHIPBOARD APPLICATIONS"/>
    <x v="1"/>
    <x v="1"/>
    <x v="3"/>
    <x v="0"/>
    <m/>
    <x v="36"/>
    <m/>
    <m/>
    <n v="1990"/>
    <n v="51150"/>
    <x v="12"/>
    <m/>
    <s v="PHYSICAL OPTICS CORPORATION (POC) PROPOSES TO DEVELOP AND DEMONSTRATE AN IN-LINE FIBER OPTIC VOLTAGE SENSOR THAT MODULATES THE INTENSITY OF THE LIGHT IN A SINGLE-MODE OPTICAL FIBER, VIA A SMALL RUGGED DEVICE THAT IS INTEGRAL TO THE FIBER. THIS ALREADY-PROVEN INTRINSIC FIBER OPTIC SENSOR DESIGN UTILIZES SURFACE PLASMON POLARITON(SPPS), TWO-DIMENSIONAL ELECTROGMAGNETIC WAVES GENERATED AT A METAL-GLASS BOUNDARY BY TAKING ENERGY FROM COHERENT POLARIZED EVANESCENT FIELDS, WHICH OCCUR IN THE CLADDING OF AN OPTICAL FIBER. FOR FABRICATION, THE OUTSIDE OF A SLIGHTLY BENT OPTICAL FIBER IS POLISHED TO A SMALL FLAT REGION, ON WHICH A VERY THIN ((500 ATOMIC LAYERS) METAL FILM IS VACUUM DEPOSITED. THIS CHOICE OF METAL MAY BE IRON FOR A CURRENT SENSOR OR SILVER FOR A VOLTAGE SENSOR. TAILORING OF THE SENSOR RESPONSE FOR A DESIRED OPERATING RANGE IS DONE BY VARYING THE FILM THICKNESS AND ITS LOCATION RELATIVE TO THE FIBER CORE. THERE IS NO CUTTING, SPLICING, OR ANY OTHER FIBER INTERRUPTION INVOLVED. THESE ACCURATE FIBER OPTIC SENSOR DESIGNS HAVE GOOD POTENTIAL TO BE LOW-COST, RUGGED, AND VERSATILE."/>
    <n v="51150"/>
    <m/>
  </r>
  <r>
    <n v="42"/>
    <s v="Physical Optics Corporation"/>
    <s v="HOLOGRAPHIC NEURO-OPTIC PROCESSOR FOR PATTERN RECOGNITION"/>
    <x v="1"/>
    <x v="1"/>
    <x v="3"/>
    <x v="0"/>
    <m/>
    <x v="36"/>
    <m/>
    <m/>
    <n v="1990"/>
    <n v="51054"/>
    <x v="1"/>
    <m/>
    <s v="PHYSICAL OPTICS CORPORATION (POC) PROPOSES A NOVEL NEURO-OPTIC SYSTEM FOR PATTERN RECOGNITION WHICH USES MASSIVELY PARALLEL PROCESSING CAPABILITY, BASED ON HOLOGRAPHIC TECHNIQUES. THE RESULTING HOLOGRAPHIC NEURO-OPTIC PROCESSOR (HNOP) WILL BE CAPABLE OF PERFORMING HIGHLY PARALLEL OPERATIONS DUE TO A SPECIALLY RECORDED HOLOGRAPHIC INTERCONNECTIVITY MATRIX WORKING IN CONJUNCTION WITH A 2D SPATIAL LIGHT MODULATOR. THE ADVANTAGE OF OUR SYSTEM IS THAT OUTSTANDING INFORMATION CAPACITY CAN BE ACHIEVED IN ADDITION TO FULL PROCESSING PARALLELITY OF THE RECOGNITION PROCESS. THE INTERCONNECTIVITY OF OUR PROCESSOR CAN BE AS HIGH AS 10(12) WHICH IS 10(4) TIMES BETTER THAN THAT OF HUMAN CORTICAL HYPERCOLUMN. VARIOUS ARCHITECTURES OF POC'S HNOPS ARE ABLE TO PERFORM ASSOCIATIVE MEMORY, FEATURE EXTRACTION, NOVELTY FILTERING IN ADDITION TO AUTOMATIC PATTERN RECOGNITION."/>
    <n v="51054"/>
    <m/>
  </r>
  <r>
    <n v="43"/>
    <s v="Physical Optics Corporation"/>
    <s v="WDM MULTI-HOP LANS USING EFFICIENCY HOLOGRAPHIC MATRICES"/>
    <x v="1"/>
    <x v="1"/>
    <x v="2"/>
    <x v="0"/>
    <m/>
    <x v="37"/>
    <m/>
    <m/>
    <n v="1990"/>
    <n v="51271"/>
    <x v="9"/>
    <m/>
    <s v="UTILIZING THE HUGE POTENTIAL BANDWIDTH OF OPTICAL FIBER BASED NETWORKS REQUIRES DEVELOPING TECHNOLOGIES WHICH ENABLE A LARGE NUMBER OF USERS TO COMMUNICATE SIMULTANEOUSLY OVER A LARGE AREA AT HIGH BIT RATES. UNFORTUNATELY, TDM AND CDMA ARE BOTH RESTRICTED BY ELECTRONICS WHICH PLACES A FUNDAMENTAL LIMITATION OF APPROXIMATELY 1-10 GB/S ON THROUGHPUT. TRADITIONAL WDM, HOWEVER, ALLOWS A HIGH LEVEL OF CONCURRENCY BETWEEN USERS AND COULD POTENTIALLY ACHIEVE 10-100 GB/S NETWORK THROUGHPUT. TECHNOLOGICAL DIFFICULTIES IN ACHIEVING BROAD-BAND TUNABLE LASER DIODES, OPTICAL FILTERS, AND DIFFICULTIES IN STABLIZING THE WAVELENGTHS IN GREAT NUMBERS OF WIDELY DISTRIBUTED LASER DIODES MAKE THIS SCHEME APPEAR AT LEAST 5-10 YEARS AWAY. INNOVATIVE IDEAS IN MULTI-HOP NETWORKS COMBINING THE PARALLELISM OF PARALLEL PROCESSING WITH THE EFFICIENCY OF PACKET SWITCHED LANS ALLOW A HIGH LEVEL OF CONCURRENCY WITH FEW OF THE FUNDAMENTAL OR TECHNOLOGICAL LIMITATIONS THAT PLAGUE THE ABOVE APPROACHES. POC'S APPROACH COMBINES THE FLEXIBILITY OF FREE-SPACE OR WAVEGUIDE-BASED HOLOGRAPHIC TECHNIQUES WITH THE MULTI-HOP NETWORK DESIGN TO REDUCE POWER LOSSES AND TO INCREASE INTERCONNECTIVITY. THIS LEADS TO INCREASED ROBUSTNESS, LOWER COST, AND INCREASED MAINTAINABILITY DUE TO A NUMBER OF REDUNDANT PATHS AND THE LIMITING OF THE NUMBER OF LASER DIODE WAVELENGTHS NEEDED. ANTICIPATED BENEFITS/POTENTIAL COMMERCIAL APPLICATIONS - WDM MULTI-HOP NETWORKS HAVE WIDE RANGING APPLICABILITY TO BOTH MILITARY AND COMMERCIAL MARKETS. THESE DESIGNS PRESENT A VIRTUALLY LIMITLESS EXPANSION AS A SUPER HIGH SPEED FIBER OPTIC BACKBONE BOTH IN MAN APPLICATIONS AND TACTICAL/STRATEGIC MILITARY NETWORKS. KEY WORDS - FIBER NETWORKS, MULTI-HOP NETWORKS, WDM, TB/S NETWORKS"/>
    <n v="51271"/>
    <m/>
  </r>
  <r>
    <n v="44"/>
    <s v="Physical Optics Corporation"/>
    <s v="BROADBAND NEAR IR LASER HAZARD FILTERS"/>
    <x v="1"/>
    <x v="1"/>
    <x v="5"/>
    <x v="0"/>
    <m/>
    <x v="37"/>
    <m/>
    <m/>
    <n v="1990"/>
    <n v="51807"/>
    <x v="7"/>
    <m/>
    <s v="N/A"/>
    <n v="51807"/>
    <m/>
  </r>
  <r>
    <n v="45"/>
    <s v="Physical Optics Corporation"/>
    <s v="PV SPACE POWER GENERATION USING HOLOGRAPHIC WAVELENGTH SEPARATING CONCENTRATORS"/>
    <x v="1"/>
    <x v="1"/>
    <x v="2"/>
    <x v="0"/>
    <m/>
    <x v="38"/>
    <m/>
    <m/>
    <n v="1990"/>
    <n v="51289"/>
    <x v="7"/>
    <m/>
    <s v="N/A"/>
    <n v="51289"/>
    <m/>
  </r>
  <r>
    <n v="46"/>
    <s v="Physical Optics Corporation"/>
    <s v="OPTICAL HOLOGRAPHIC NEURAL NETWORK FOR TARGET RECOGNITION APPLICATIONS"/>
    <x v="1"/>
    <x v="1"/>
    <x v="4"/>
    <x v="0"/>
    <m/>
    <x v="38"/>
    <m/>
    <m/>
    <n v="1990"/>
    <n v="51175"/>
    <x v="9"/>
    <m/>
    <s v="N/A"/>
    <n v="51175"/>
    <m/>
  </r>
  <r>
    <n v="47"/>
    <s v="Physical Optics Corporation"/>
    <s v="ADAPTIVE LEARNING OPTICAL MULTILAYER NEURAL NETWORKS BASED ON ERASABLE DYE-POLYMER"/>
    <x v="1"/>
    <x v="1"/>
    <x v="1"/>
    <x v="0"/>
    <m/>
    <x v="38"/>
    <m/>
    <m/>
    <n v="1990"/>
    <n v="51320"/>
    <x v="9"/>
    <m/>
    <s v="N/A"/>
    <n v="51320"/>
    <m/>
  </r>
  <r>
    <n v="48"/>
    <s v="Physical Optics Corporation"/>
    <s v="HIGH DENSITY RECONFIGURABLE OPTICAL INTERCONNECTS BASED ON A MULTIPLEXED HOLOGRAPHIC FABRY-PEROT RESONATOR"/>
    <x v="1"/>
    <x v="1"/>
    <x v="1"/>
    <x v="0"/>
    <m/>
    <x v="39"/>
    <m/>
    <m/>
    <n v="1990"/>
    <n v="50400"/>
    <x v="8"/>
    <m/>
    <s v="N/A"/>
    <n v="50400"/>
    <m/>
  </r>
  <r>
    <n v="49"/>
    <s v="Physical Optics Corporation"/>
    <s v="LARGE FABRY-PEROT COATING WITH TUNABLE/VARIABLE REFLECTIVITY OR TRANSMISSIVITY"/>
    <x v="1"/>
    <x v="1"/>
    <x v="2"/>
    <x v="0"/>
    <m/>
    <x v="39"/>
    <m/>
    <m/>
    <n v="1990"/>
    <n v="51269"/>
    <x v="7"/>
    <m/>
    <s v="N/A"/>
    <n v="51269"/>
    <m/>
  </r>
  <r>
    <n v="50"/>
    <s v="Physical Optics Corporation"/>
    <s v="X(3) POLYMER AGILE LASER FILTERS"/>
    <x v="1"/>
    <x v="1"/>
    <x v="5"/>
    <x v="0"/>
    <m/>
    <x v="39"/>
    <m/>
    <m/>
    <n v="1990"/>
    <n v="51467"/>
    <x v="7"/>
    <m/>
    <s v="N/A"/>
    <n v="51467"/>
    <m/>
  </r>
  <r>
    <n v="51"/>
    <s v="Physical Optics Corporation"/>
    <s v="MULTIPLEXED BINARY OPTICAL ELEMENTS FOR OPTICAL PROCESSING APPLICATIONS"/>
    <x v="1"/>
    <x v="1"/>
    <x v="2"/>
    <x v="0"/>
    <m/>
    <x v="40"/>
    <m/>
    <m/>
    <n v="1990"/>
    <n v="50708"/>
    <x v="9"/>
    <m/>
    <s v="N/A"/>
    <n v="50708"/>
    <m/>
  </r>
  <r>
    <n v="52"/>
    <s v="Physical Optics Corporation"/>
    <s v="ADAPTIVE LEARNING OPTICAL MULTILAYER NEURAL NETWORKS BASED ON ERASABLE DYE-POLYMER"/>
    <x v="1"/>
    <x v="1"/>
    <x v="3"/>
    <x v="0"/>
    <m/>
    <x v="40"/>
    <m/>
    <m/>
    <n v="1990"/>
    <n v="51036"/>
    <x v="7"/>
    <m/>
    <s v="N/A"/>
    <n v="51036"/>
    <m/>
  </r>
  <r>
    <n v="53"/>
    <s v="Physical Optics Corporation"/>
    <s v="INTEGRATED OPTICAL HOLOGRAPHIC RANDOM ACCESS MEMORY WITH HIGH-DENSITY STORAGE AND HIGH-SPEED ACCESS"/>
    <x v="1"/>
    <x v="1"/>
    <x v="4"/>
    <x v="1"/>
    <m/>
    <x v="41"/>
    <m/>
    <m/>
    <n v="1990"/>
    <n v="75000"/>
    <x v="9"/>
    <m/>
    <s v="IN ORDER TO MEET THE NEED FOR SMALL, NON-MECHANICAL, HIGH CAPACITY, EXTREMELY HIGH ACCESS MEMORIES FOR INFORMATION HANDLING IN SUPER COMPUTERS, A NEW GENERATION OF VOLUME HOLOGRAPHIC STRUCTURES IS PROPOSED. WE NORMALLY THINK OF HIGH-INDEX-MODULATION HOLOGRAMS, SUCH AS DICHROMATED GELATIN, AS BING INHERENTLY THIN (LIMITED BY COATING, 1 CM) IS TO HAVE THE LIGHT ENTER AND LEVE THE HOLOGRAM ALONG ITS GRATING FRINGE PATTERNS. THEREFORE, THE COMBINATION OF HOLOGRAMS AND INTEGRATED OPTICAL WAVEGUIDES RESULTS IN A NEW APPROACH TO OBTAINING HIGH CAPACITY HIGH ACCESS OPTICAL MEMORIES IN COMPACT AND RUGGED MONOLITHIC PACKAGING. THIS APPROACH HAS THE FOLLOWING UNIQUE CHARACTERISTICS (NOT ACHIEVABLE BY ANY OTHER STATE-OF-THE-ART HOLOGRAMS): 1) VERY LARGE NUMBER OF BRAGG ANGULAR/WAVELENGTH MULTIPLEXED CHANNELS (&gt;10(4)), 2) VERY HIGH INFORMATION STORAGE CAPACITY (&gt;10(10) BITS PER WAVEGUIDE SUBSTITUTE), 3) INTEGRATION WITH MONOLITHIC MICROELECTRONIC/OPTOELECTRONIC COMPONENTS, AND 4) FAST ACCESS TIME (US\NS)."/>
    <m/>
    <n v="75000"/>
  </r>
  <r>
    <n v="54"/>
    <s v="Physical Optics Corporation"/>
    <s v="DETECTION OF SUPERCONDUCTING CURRENTS WITH MAGNETO-OPTIC FILM PROBE"/>
    <x v="1"/>
    <x v="1"/>
    <x v="4"/>
    <x v="1"/>
    <m/>
    <x v="41"/>
    <m/>
    <m/>
    <n v="1990"/>
    <n v="189000"/>
    <x v="4"/>
    <m/>
    <s v="THIS PROPOSAL ADDRESSES THE NEED FOR A METHOD OF OPTICALLY PROBING A SUPERCONDUCTING CIRCUIT ELEMENT TO: A) DETERMINE IF IT IS IN THE SUPERCONDUCTING OR THE NORMAL STATE, AND B) MEASURE THE CURRENT FLOW IN THE ELEMENT. POC'S CONCEPT ACCOMPLISHES THIS THROUGH USE OF A NOVEL MAGNETO-OPTIC SENSOR. THE EVANESCENT FIELD OF A GUIDED WAVE IN A FIBER IS MADE TO INTERACT WITH A STRONGLY MAGNETO-OPTIC FILM APPLIED TO THE SUPERCONDUCTOR. THIS RESULTS IN MODULATION OF THE LIGHT IN THE FIBER IN PROPORTION TO THE MAGNITUDE OF THE SUPERCONDUCTING CURRENT. THE APPLICATIONS OF THIS PROBE RANGE FROM REMOTE SENSING OF DC CURRENT IN HAZARDOUS ENVIRONMENTS TO ULTRAHIGH SPEED LIGHT MODULATION."/>
    <m/>
    <n v="189000"/>
  </r>
  <r>
    <n v="55"/>
    <s v="Physical Optics Corporation"/>
    <s v="HOLOGRAPHIC VIDEO OPTICAL DISK FROM COMPOSITE GRAFT POLYMERS"/>
    <x v="1"/>
    <x v="1"/>
    <x v="4"/>
    <x v="1"/>
    <m/>
    <x v="41"/>
    <m/>
    <m/>
    <n v="1990"/>
    <n v="125000"/>
    <x v="7"/>
    <m/>
    <s v="PHYSICAL OPTICS CORPORATION PROPOSES A NEW ERASABLE OPTICAL VIDEO DISK (EVOD) SYSTEM AS AN ALTERNATIVE TO EXISTING VIDEO FRAMES WITH THE CAPABILITY OF A HIGH SPEED PARALLEL ARRAY, PROGRAMABILITY AND COMPATABILITY TO MINI OR MICROCOMPUTERS WITH VIDEO DIGITIZERS. POC'S NEW SYSTEM WILL BE BASED ON A NOVEL COMPOSITE-GRAFT POLYMER DYE WORKING BOTH IN HOLOGRAPHIC AND BIREFRINGENT MODES. THE NOVELTY OF THE SYSTEM LIES IN THE STORAGE OF THE INFORMATION AND REPRODUCTION IN A THREE DIMENSIONAL FORMAT USING EITHER AN ARGON, HE-NE OR DIODE LASER. WITH THE ADDITIONAL DEGREE OF FREEDOM RESULTING FROM THE ANGLE OF THE INDUCED BIREFRINGENCE IN COMPOSITE-GRAFT-POLYMER, POC'S HOLOGRAPHIC VIDEO DISK WILL HAVE A DOUBLE SIDED STORAGE CAPACITY OF 10 GIGABYTES."/>
    <m/>
    <n v="125000"/>
  </r>
  <r>
    <n v="56"/>
    <s v="Physical Optics Corporation"/>
    <s v="MONOLITHIC OPTICAL WAVEGUIDE CROSSBARS FOR LARGE SCALE DATA SWITCHING"/>
    <x v="1"/>
    <x v="1"/>
    <x v="1"/>
    <x v="1"/>
    <m/>
    <x v="42"/>
    <m/>
    <m/>
    <n v="1990"/>
    <n v="495000"/>
    <x v="9"/>
    <m/>
    <s v="A METHOD OF INTEGRATING CONVENTIONAL SPATIAL LIGHT MODULAR (SLM) TECHNOLOGY WITH ADVANCED HOLOGRAPHIC TECHNIQUES IS BEING INVESTIGATED FOR OPTICAL COMPUTING USE. THIS NEW TECHNOLOGY, HOLOGRAPHIC SPATIAL LIGHT MODULATION (HSLM), SHOULD PERFORM OPERATIONS SUCH AS LOGIC GATE FUNCTIONS, DATA FAN-IN/FAN-OUT, AND WAVEFRONT RESHAPING THAT CANNOT BE PERFORMED WITH CONVENTIONAL BEAM MODULATION. CONVENTIONAL SLMS HAVE STRINGENT REQUIREMENTS SUCH AS IDEAL NONLINEAR CHARACTERISTICS AND PRE-BIAS INTENSITY LEVELS WHICH MAY BE ELIMINATED OR REDUCED WITH HSLMS. ADDITIONALLY, THE MULTIPLEXING AND STORAGE CAPABILITIES OF HSLMS ALLOW MANY FLEXIBLE AND POWERFUL OPERATIONS TO BE ACHIEVED IN A COMPACT AND RUGGED SYSTEM PACKAGE. THE INTEGRATION OF SPATIAL LIGHT MODULATION TECHNOLOGY AND HOLOGRAPHIC TECHNIQUES COULD BE USED FOR OPTICAL COMPUTING SYSTEMS, RECONFIGURABLE OPTICAL INTERCONNECTS, NEUROCOMPUTING, PATTERN RECOGNITION, AND IMAGE PROCESSING. IN THIS STUDY, A COMPACT AND RUGGED OPTICAL WAVEGUIDE CROSSBAR SWITCH, USING SURFACE RELIEF WAVEGUIDE MATERIALS, IS BEING INVESTIGATED. THE SUCCESSFUL DEVELOPMENT OF WAVEGUIDE CROSSBAR SYSTEMS ALLOWS LARGE-SCALE SWITCHING NETWORKS (WITH N&gt;100) TO BE FABRICATED. PROPERTIES OF THE CROSSBAR SWITCH TO BE DEVELOPED INCLUDE: ELIMINATION OF ONE-TO-MANY BEAMSPLITTERS (FAN-OUT) AND MANY-TO-ONE BEAM COMBINERS (FAN-INS); CONTROLLABLE SWITCHING EFFICIENCY; SIMPLE FABRICATION EFFICIENCY; AND HIGH LIGHT EFFICIENCY AND LOW CROSSTALK. ADDITIONALLY, THIS WAVEGUIDE CROSSBAR TECHNOLOGY IS BOTH ELECTRONICALLY AND OPTICALLY-ADDRESSABLE. IN THIS PROJECT, A SMALL-SCALE (2X2) OPTICAL WAVEGUIDE CROSSBAR WITH CONTROLLABLE SWITCHING EFFICIENCY IS BEING EVALUATED FOR DEVICE PERFORMANCE, INCLUDING CROSSTALK, BANDWIDTH, LIGHT EFFICIENCY, AND INSERTION LOSSES. THE MONOLITHIC OPTICAL WAVEGUIDE CROSSBAR SWITCH HAS APPLICATIONS IN RECONFIGURABLEINTERCONNECTIONS NETWORKS, LOCAL AREA NETWORKS, LARGE-SCALE SWITCHING NETWORKS, AND NEURAL NETWORKS."/>
    <m/>
    <n v="495000"/>
  </r>
  <r>
    <n v="57"/>
    <s v="Physical Optics Corporation"/>
    <s v="POLYMER GELATIN MICROSTRUCTURE WAVEGUIDES IN CONJUNCTION WITH HOLOGRAPHIC OPTICAL ELEMENTS"/>
    <x v="1"/>
    <x v="1"/>
    <x v="1"/>
    <x v="1"/>
    <m/>
    <x v="42"/>
    <m/>
    <m/>
    <n v="1990"/>
    <n v="522000"/>
    <x v="8"/>
    <m/>
    <s v="IN THIS PROGRAM, A NEW POLYMER MICROSTRUCTURE GRADED-INDEX (GRIN) IS BEING INVESTIGATED FOR OPTOELECTRONIC APPLICATIONSON THE DEVICE AND SYSTEM LEVEL. THE GRIN HAS BEEN PROVED TOFORM GUIDING LAYERS ON ANY SMOOTH SURFACE, INCLUDING CONDUCTORS, SEMICONDUCTORS, AND INSULATORS, DESPITE ITS LOW REFRACTIVE INDEX (APPROXIMATELY 1.5). THE POLYMER FILM SIZEFORMED IS AT LEAST TWO ORDERS OF MAGNITUDE LARGE THAN THE STATE OF THE ART FORMATION SYSTEMS SUCH A MOLYBDENUM OXIDE CHEMICAL VAPOR DEPOSITION (MOCVD) AND MOLECULAR BEAM EPITAXY(MBE). THE FABRICATION PROCESS ASSOCIATED WITH THE POLYMER MICROSTRUCTURE IS CLAIMED TO BE SIMPLE, AND MUCH LESS COST THAN EITHER MOCVD OR MBE. THE PROCESSED THIN FILM OF THE POLY MICROSTRUCTURE ALSO PROVIDES GRADED INDEX DISTRIBUTION. THE WAVEGUIDE QUALITY IS EXCELLENT (LOSS LESS THAN 1DB PER CM) ON LINBO3, GAAS, GLASS, AND ALUMINUM SUBSTRATES. LOCALLY SENSITIZING THE POLYMER WAVEGUIDE WITH AMMONIA DICHROMATE WILL ALLOW INTEGRATED SINGLE AND MULTIPLE HOLOGRAMS IN THE SELECTED AREA, PROVIDING NUMEROUS APPLICATIONS. WHEN SUCCESSFUL, THIS PROGRAM CAN RESULT IN A RELIABLE AND COST EFFECTIVE OPTOELECTRONIC SYSTEM COVERING THE VISIBLE AND INFRARED REGIONS, WITH NUMEROUS APPLICATIONS IN MILITARY ELECTRONIC SYSTEMS. COMMERCIAL APPLICATIONS OF THIS STRUCTURE INCLUDE VLSI OPTICAL INTERCONNECTS, SIGNAL PROCESSING AND COMPUTING DEVICES."/>
    <m/>
    <n v="522000"/>
  </r>
  <r>
    <n v="58"/>
    <s v="Physical Optics Corporation"/>
    <s v="HIGH SPEED OPTICAL INTERCONNECTION PROTOCOLS FOR PARALLEL/DISTRIBUTED COMPUTING"/>
    <x v="0"/>
    <x v="0"/>
    <x v="0"/>
    <x v="0"/>
    <m/>
    <x v="42"/>
    <m/>
    <m/>
    <n v="1990"/>
    <n v="49988"/>
    <x v="3"/>
    <m/>
    <s v="OPTICAL INTERCONNECTS HAVE BECOME THE FUTURE TREND OF COMMUNICATION NETWORKS. A VARIETY OF OPTICAL INTERCONNECT HARDWARE HAS BEEN PROPOSED, BUILT AND DEMONSTRATED TO SHOW HIGH BANDWIDTH, HIGHLY-PARALLEL MULTIPLEXING OPERATIONS, AND BIDIRECTIONAL COMMUNICATION ABILITY. HOWEVER, MOST OPTICAL HARDWARE AND SOFTWARE REALIZATIONS ARE IN EITHER LONG-DISTANCE TELECOMMUNICATION NETWORKS OR LOCAL AREA NETWORKS THAT HAVE DATA ROUTING AND MANAGEMENT REQUIREMENTS DIFFERENT FROM PARALLEL COMMUNICATIONS IN CONCURRENT COMPUTER SYSTEMS. BASED ON OUR PREVIOUS EXPERIENCES IN BUILDING OPTICAL INTERCONNECT NETWORKS (HARDWARE) FOR PARALLEL COMPUTERS (THROUGH SEVERAL GOVERNMENT CONTRACTS), PHYSICAL OPTICS CORPORATION (POC) PROPOSES TO DO IN-DEPTH RESEARCH INTO PROTOCOLS, DATA MANAGEMENT AND SIGNAL ROUTING THAT TAKE ADVANTAGE OF HIGH-BANDWIDTH, HIGHLY-PARALLEL OPTICAL INTERCONNECTS. SPECIFICALLY, SEVERAL PROTOCOLS WILL BE DEVELOPED AND EVALUATED IN THIS PHASE I PROGRAM. THE BEST PROTOCOLS OBTAINED FROM THIS PHASE I PROGRAM WILL BE SIMULATED IN BOTH SOFTWARE AND HARDWARE. FURTHERMORE, THE PROTOCOLS WILL BE TUNED TO SPECIFIC OPTICAL HARDWARE IMPLEMENTATIONS SUCH AS FIBER OPTICS, INTEGRATED OPTICS AND/OR HOLOGRAPHY."/>
    <n v="49988"/>
    <m/>
  </r>
  <r>
    <n v="59"/>
    <s v="Physical Optics Corporation"/>
    <s v="RUGGED FIBER OPTIC CONNECTOR ARRAYS FOR SEVERE NUCLEAR PLANT ENVIRONMENTS"/>
    <x v="0"/>
    <x v="0"/>
    <x v="0"/>
    <x v="0"/>
    <m/>
    <x v="43"/>
    <m/>
    <m/>
    <n v="1990"/>
    <n v="49955"/>
    <x v="3"/>
    <m/>
    <s v="THE ADVANTAGES OF FIBER OPTIC TECHNOLOGY HAVE NOT BEEN FULLY UTILIZED IN NUCLEAR POWER PLANTS DUE TO THE LIMITATIONS OF CONVENTIONAL FIBER OPTIC COMPONENTS. ADVANCES IN SENSOR AND INTERCONNECT TECHNOLOGIES REQUIRE FIBER OPTIC CONNECTORS, COUPLERS AND CABLES WITH MULTI-CHANNEL CAPABILITIES AND HIGHER TOLERANCE TO THE HIGH TEMPERATURES AND RADIATION OF NUCLEAR ENVIRONMENTS. IMPLEMENTATION OF MULTI-CHANNEL FIBER CONNECTOR ARRAYS ALSO POSES SEVERAL PROBLEMS. IN THE FABRICATION OF FIBER OPTIC ARRAYS, DAMAGE CAN OCCUR TO THE END FACES DURING THE POLISH CYCLE. MATERIAL MISMATCH BETWEEN THE FIBER AND HOLDER CAN CAUSE UNEVEN MATERIAL REMOVAL DURING LAPPING THAT WILL CHIP AND CRACK FIBERS. THE BONDING METHOD MUST ALSO HOLD THE FIBER SECURELY TO THE HOLDER OR DAMAGE WILL RESULT. PHYSICAL OPTICS CORPORATION (POC) PROPOSES TWO HIGHLY EFFICIENT METHODS OF FIBER ARRAY FABRICATION BASED ON METALLIC NON-IMAGING OPTICS (NIO) BEAM EXPANDERS AND FUSED SILICA CAPILLARY TUBES THAT DEMONSTRATE HIGH EFFICIENCY, LOW BACK REFLECTION AND SIGNIFICANTLY LESS SENSITIVITY TO HIGH TEMPERATURES AND VIBRATION. BOTH DESIGNS WILL EMPLOY THERMALLY MATCHED COMPONENTS AND HERMETIC CONSTRUCTION. SEVERAL PROTOTYPE ARRAY DEVICES WILL BE FABRICATED AND BE ENVIRONMENTALLY TESTED TO DEMONSTRATE THE FEASIBILITY OF THE PROPOSED DESIGNS IN NUCLEAR POWER PLANTS."/>
    <n v="49955"/>
    <m/>
  </r>
  <r>
    <n v="60"/>
    <s v="Physical Optics Corporation"/>
    <s v="MULTI-WAVELENGTH HOLO-FIBER OPTICAL BUS"/>
    <x v="0"/>
    <x v="0"/>
    <x v="0"/>
    <x v="0"/>
    <m/>
    <x v="43"/>
    <m/>
    <m/>
    <n v="1990"/>
    <n v="49944"/>
    <x v="3"/>
    <m/>
    <s v="A NOVEL HIGH SPEED (&gt;100) GHZ OPTICAL DATA BUS APPROACH IS PROPOSED WHICH INTEGRATES VOLUME HOLOGRAPHIC DEVICES FOR WAVELENGTH DIVISION MULTIPLEXING (WDM) AND DEMULTIPLEXING WITH AN OPTICAL FIBER. THESE NEW HOLO-FIBER DEVICES WILL RESULT FROM THE MERGING OF THE TWO CORE TECHNOLOGIES OF PHYSICAL OPTICS CORPORATION (POC), BRAGG VOLUME HOLOGRAPH AND FIBER OPTIC COUPLING. WDM'S ALLOW AN INCREASE IN THE NUMBER OF INFORMATION CHANNELS. CURRENT DEVICES DO NOT MEET THE CHANNEL-SPACING REQUIREMENTS OF FIBER OPTIC BUSES IN MULTIPROCESSOR COMPUTERS. POC WILL DEMONSTRATE HOLOGRAPHIC WAVELENGTH SELECTIVE COUPLERS THAT HAVE LOW LOSS, VERY HIGH SIGNAL-TO-CROSSTALK RATIOS FOR CHANNEL SPACING WELL UNDER 10NM. THEY ARE SMALL, LOW COST AND DO NOT INTERRUPT THE FIBER. FOUR HOLO-FIBER COUPLERS WILL BE FABRICATED (SOURCE-TO-FIBER, FIBER-TO-DETECTOR, FIBER-TO-FIBER, AND FIBER-TO-WAVEGUIDE) AND TESTED FOR LOSSES AND CROSSTALK. HOLO-FIBER FABRICATION INVOLVES DEPOSITION OF DICHROMATED GELATIN (DCG) FILMS ONTO A FIBER POLISHED ALONG THE CORE AT THE COUPLING NODES. A UNIQUE FEATURE OF THIS DESIGN IS THE GUIDED WAVE INTERACTION OF THE LIGHT WITH THE HOLOGRAM. THIS GREATLY ENHANCES SELECTIVITY."/>
    <n v="49944"/>
    <m/>
  </r>
  <r>
    <n v="61"/>
    <s v="Physical Optics Corporation"/>
    <s v="HIGHLY-PARALLEL HIGH-BANDWIDTH OPTICAL HOLOGRAPHIC ANALOG-TO-DIGITAL CONVERTORS"/>
    <x v="0"/>
    <x v="0"/>
    <x v="0"/>
    <x v="0"/>
    <m/>
    <x v="43"/>
    <m/>
    <m/>
    <n v="1990"/>
    <n v="49991"/>
    <x v="3"/>
    <m/>
    <s v="PHYSICAL OPTICS CORPORATION (POC) WILL DEMONSTRATE A NOVEL OPTICAL ANALOG-TO-DIGITAL (A/D) CONVERTOR BASED ON A HOLOGRAPHIC FABRY-PEROT RESONATOR. THE STRUCTURE CONTAINS AN OPTICAL ELECTRO-OPTIC MATERIAL WHICH IS EMBEDDED IN A HOLOGRAPHICALLY-MADE FABRY-PEROT RESONATOR AND A VOLUME DIFFUSER WHICH CONVERTS AN INCIDENT BEAM INTO A FAN BEAM WITH A PARTICULAR ANGULAR SPREAD. THE A/D CONVERSION IS ACHIEVED BY THE MODULATION OF THE OPTICAL PATH LENGTH (OR REFRACTIVE INDEX) OF A FABRY-PEROT RESONATOR. THE MODULATION DEPENDS ON THE STRENGTH OF THE ANALOG INPUT ELECTRIC VOLTAGE. FURTHERMORE, THE RESONATOR MIRRORS OF THEPROPOSED HOLOGRAPHIC FABRY-PEROT CAVITY ARE MADE IN A COHERENTLY COUPLED MANNER. THUS, THE FINESSE OF THE CAVITY CAN BE VERY HIGH. THE PROPOSED OPTICAL A/D CONVERTORHAS THE FOLLOWING UNIQUE CHARACTERISTICS, NOT ACHIEVABLE SIMULTANEOUSLY BY ANY OTHER STATE-OF-THE-ART TECHNOLOGIES: (1) HIGH DATA SAMPLING RATE (&gt; 10 GHZ) IS POSSIBLE; (2) HIGHBIT CONVERSION RESOLUTION (&gt; 10 BITS) IS AVAILABLE VIA THE HIGH-FINESSE HOLOGRAPHIC FABRY-PEROT RESONATOR; (3) NO OPTICAL OR ELECTRONIC THRESHOLD DEVICE IS REQUIRED; AND (4) PARALLEL A/D CONVERSION CHANNELS ARE ACHIEVABLE THROUGH A 2D ARRAY OF RESONATOR ELEMENTS."/>
    <n v="49991"/>
    <m/>
  </r>
  <r>
    <n v="62"/>
    <s v="Physical Optics Corporation"/>
    <s v="MULTIPLEXED HOLOGRAPHIC FABRY-PEROT RESONATORS FOR OPTICAL COMMUNICATIONS AND PROCESSING APPLICATIONS"/>
    <x v="2"/>
    <x v="2"/>
    <x v="0"/>
    <x v="0"/>
    <m/>
    <x v="44"/>
    <m/>
    <m/>
    <n v="1990"/>
    <n v="49543"/>
    <x v="5"/>
    <m/>
    <s v="N/A"/>
    <n v="49543"/>
    <m/>
  </r>
  <r>
    <n v="63"/>
    <s v="Physical Optics Corporation"/>
    <s v="HIGHLY-PARALLEL OPTICAL INTERCONNECT SYSTEMS BASED ON VOLUME HOLOGRAPHY AND FIBER OPTICS"/>
    <x v="0"/>
    <x v="0"/>
    <x v="0"/>
    <x v="1"/>
    <m/>
    <x v="44"/>
    <m/>
    <m/>
    <n v="1990"/>
    <n v="499867"/>
    <x v="9"/>
    <m/>
    <s v="THIS PROJECT USES AN OPTICAL HOLOGRAPHIC/FIBER APPROACH TO REALIZE HIGHLY PARALLEL INTERCONNECT SYSTEMS. THESE OPTICAL INTERCONNECT SYSTEMS WILL SUBSTANTIALLY ENHANCE THE PERFORMANCE OF EXISTING ELECTRONIC INTERCONNECT SYSTEMS. THE OPTICAL INTERCONNECT SYSTEMS CAN BE USED TO PERFORM ONE-TO-MANY (1-TO-N), MANY-TO-1 (N-TO-1), AND MANY-TO-MANY (N-TO-M) INTERCONNECT OPERATIONS. SPECIFICALLY, ADVANCED HOLOGRAPHIC TECHNOLOGY CAN PROVIDE HIGH DENSITY FAN-OUT AND FAN-IN INTERCONNECTS (GREATER THAN 100) VIA A CASCADED STRUCTURE. THIS CASCADED STRUCTURE NOT ONLY ACHIEVES MASSIVE INTERCONNECTS, BUT ALSO SIGNIFICANTLY REDUCES ALIGNMENT PROBLEMS BETWEEN INTERCONNECT HOLOGRAMS AND FIBERS. FURTHERMORE, THE PROPRIETARY NON-IMAGING OPTICS COLLIMATOR/CONCENTRATOR USED AS THE INTERFACE BETWEEN INTERCONNECT HOLOGRAMS AND FIBERS HAS VERY LOW LOSS (LESS THAN 0.15 DB). PHASE I WILL EXPERIMENTALLY DEMONSTRATE THE FEASIBILITY AND PACKAGING OF THESE OPTICAL INTERCONNECT SYSTEMS. THE CHARACTERIZATION OF ENTIRE INTERCONNECT SYSTEMS, INCLUDING SYSTEM LOSS, CROSSTALK, AND INTERCONNECTABILITY ALSO WILL BE PERFORMED. IN ADDITION, THE APPLICATIONS FOR EXISTING ELECTRONIC INTERCONNECT SYSTEMS WILL BE STUDIED."/>
    <m/>
    <n v="499867"/>
  </r>
  <r>
    <n v="64"/>
    <s v="Physical Optics Corporation"/>
    <s v="MULTIPLEXED HIGHLY-PARALLEL COMPUTER-TO-COMPUTER COMMUNICATION NETWORKS"/>
    <x v="0"/>
    <x v="0"/>
    <x v="0"/>
    <x v="1"/>
    <m/>
    <x v="44"/>
    <m/>
    <m/>
    <n v="1990"/>
    <n v="499710"/>
    <x v="9"/>
    <m/>
    <s v="THIS PROJECT INVOLVES DEVELOPMENT OF A HIGHLY PARALLEL COMPUTER-TO-COMPUTER NETWORK (WITH A POTENTIAL OF GREATER THAN 2,000 COMPUTERS) TO BE USED AS THE NEXT GENERATION COMMUNICATION NETWORK. BASED ON WAVELENGTH DIVISION MULTIPLEXING (WDM) AND FREQUENCY DIVISION MULTIPLEXING SCHEMES, MANY COMPUTERS WILL BE ABLE TO COMMUNICATE CONCURRENTLY. SPECIFICALLY, WAVEGUIDE HOLOGRAPHIC TECHNOLOGY WILL PROVIDE TWO POWERFUL COMPONENTS FOR FUTURE COMMUNICATION NETWORKS. WAVEGUIDE WDMS CAN ACHIEVE GREATER THAN 100 MULTIPLEXED CHANNELS (OWING TO THE INCREASED INTERACTION LENGTH BETWEEN THE WAVEGUIDE HOLOGRAM AND GUIDEDWAVES) IN A SMALL (LESS THAN 2 X 2 CM(2)) RUGGED PACKAGE. WAVEGUIDE TUNABLE FABRY-PEROT RESONATORS CAN ACT AS VERY NARROW-BAND FILTERS (LESS THAN 1 ), BECAUSE OF THE SELF-ALIGNED HOLOGRAPHIC WAVEGUIDE MIRRORS AND LONG CAVITY LENGTH. WITH ONLY WAVEGUIDE WDMS IN THE NETWORK, COMPUTERS IN A WIDE AREA CAN BE CONNECTED IN A HIERARCHICAL MULTIPLE BUS STRUCTURE. WITH BOTH WAVEGUIDE COMPONENTS IN THE NETWORK, COMPUTERS CAN COMMUNICATE IN A MULTIPLE CROSSBAR STRUCTURE. IN PHASE I, BOTH WAVEGUIDE COMPONENTS WILL BE DEMONSTRATED EXPERIMENTALLY AND THEIR PERFORMANCE COMPARED WITH EXISTING STATE-OF-THE-ART COMPONENTS."/>
    <m/>
    <n v="499710"/>
  </r>
  <r>
    <n v="65"/>
    <s v="Physical Optics Corporation"/>
    <s v="POLYMER GELATIN WAVEGUIDE MODULATOR"/>
    <x v="2"/>
    <x v="2"/>
    <x v="0"/>
    <x v="0"/>
    <m/>
    <x v="45"/>
    <m/>
    <m/>
    <n v="1990"/>
    <n v="49999"/>
    <x v="8"/>
    <m/>
    <s v="N/A"/>
    <n v="49999"/>
    <m/>
  </r>
  <r>
    <n v="66"/>
    <s v="Physical Optics Corporation"/>
    <s v="DYNAMIC COHERENTLY COUPLED HOLOGRAPHIC OPTICAL ELEMENTS USING LIQUID CRYSTAL"/>
    <x v="3"/>
    <x v="3"/>
    <x v="0"/>
    <x v="0"/>
    <m/>
    <x v="45"/>
    <m/>
    <m/>
    <n v="1990"/>
    <n v="49450"/>
    <x v="12"/>
    <m/>
    <s v="N/A"/>
    <n v="49450"/>
    <m/>
  </r>
  <r>
    <n v="67"/>
    <s v="Physical Optics Corporation"/>
    <s v="HIGHLY PARALLEL REAL-TIME FIBER OPTICAL MULTI-WAVELENGTH NETWORK FOR LONGER DISTANCE PERSONAL MULTI-MEDIA CONFERENCING"/>
    <x v="1"/>
    <x v="1"/>
    <x v="2"/>
    <x v="0"/>
    <m/>
    <x v="46"/>
    <m/>
    <m/>
    <n v="1991"/>
    <n v="50983"/>
    <x v="3"/>
    <m/>
    <s v="N/A"/>
    <n v="50983"/>
    <m/>
  </r>
  <r>
    <n v="68"/>
    <s v="Physical Optics Corporation"/>
    <s v="PASSIVE AGILE LASER FILTERS"/>
    <x v="1"/>
    <x v="1"/>
    <x v="5"/>
    <x v="1"/>
    <m/>
    <x v="46"/>
    <m/>
    <m/>
    <n v="1991"/>
    <n v="504100"/>
    <x v="7"/>
    <m/>
    <s v="PHYSICAL OPTICS CORPORATION PROPOSES TO DEVELOP BROADBAND LASER FILTERS WHICH OPERATE IN THE VISIBLE REGION OF THE SPECTRUM (400 - 700 NM), DO NOT REQUIRE ANY EXTERNAL BIASING (THERMAL OR ELECTRICAL) OR A FOCAL PLANE, AND WHICH CAN BE USED OVER RELATIVELY LARGE AREAS (100 CM[2]). THE FUNDAMENTAL APPROACH USES A BACK PROPAGATING SELFINDUCED BRAGG STRUCTURE THAT IS HIGHLY REFLECTIVE TO ANY LASER FREQUENCY IN THE VISIBLE AND NEAR IR REGION OF THE SPECTRUM. THESE FILTERS WILL REPRESENT A NEW GENERATION OF HOLOGRAPHIC BRAGG REFLECTION FILTERS WHICH CREATE THEMSELVES AT THE THREAT WAVELENGTH BUT REMAIN TRANSPARENT TO OTHER PORTIONS OF THE SPECTRUM AND SUBSEQUENTLY ERASE THEMSELVES WHEN THE THREAT GOES AWAY. THUS, IN ADDITION TO HAVING ALL OF THE ADVANTAGES OF CONVENTIONAL HOLOGRAPHIC FILTERS, THIS AGILE FILTER WILL ALSO POSSESS THE UNIQUE FEATURE OR REFLECTING LASER BEAMS WHILE BEING HIGHLY TRANSMISSIVE TO AMBIENT ILLUMINATION. THESE NEW FILTERS CAN BE EXPECTED TO HAVE A HIGH PHOTOPIC TRANSMISSION (70% OR GREATER) WHILE PROVIDING PROTECTION AGAINST BOTH PULSED AND CONTINUOUS WAVE LASERS AS THE FILTER WILL HAVE RESPONSE TIMES ON THE ORDER OF PICOSECONDS."/>
    <m/>
    <n v="504100"/>
  </r>
  <r>
    <n v="69"/>
    <s v="Physical Optics Corporation"/>
    <s v="BROADBAND NEAR IR LASER HAZARD FILTERS"/>
    <x v="1"/>
    <x v="1"/>
    <x v="5"/>
    <x v="1"/>
    <m/>
    <x v="46"/>
    <m/>
    <m/>
    <n v="1991"/>
    <n v="254852"/>
    <x v="7"/>
    <m/>
    <s v="PHYSICAL OPTICS CORPORATION (POC) PROPOSES TO EXTEND THE TECHNOLOGY THAT IT HAS RECENTLY DEVELOPED FOR IR REJECTION SOLAR CONTROL FILMS FOR APPLICATION TO LASER PROTECTIVE EYEWEAR. CURRENTLY, POC MANUFACTURES NEAR IR REFLECTIVE SOLAR CONTROL FILMS FOR AUTOMOTIVE AND ARCHITECTURAL GLASS APPLICATIONS OF BANDWIDTH 350 TO 400 NM. THE FILTER CUTS IN AT 700 NM AND CUTS OFF AT APPROZIMATELY 1050 NM. THIS PROGRAM PROPOSES TO STRETCH THE BANDWIDTH OF THIS HOLOGRAPHIC REFLECTION FILM TO APPROXIMATELY 450 NM SUCH THAT IT WOULD BLOCK ALL IR LASER THREATS STARTING AT 670 NM AND GOING OUT TO 1130 NM. THE ANGULAR PROTECTION PROVIDED BY THIS TECHNOLOGY WILL SUPPLY COMPLETE PROTECTION TO THE EYE FOR THE ARRAY'S SPECTACLE, GOGGLE OR VISOR CONFIGURATIOS, AND UNLIKE ABSORPTION DYES, WILL NOT WEAKEN THE BALLISTIC IMPACT STRENGTH OF THESE DEVICES. THUS, FOR THE CONFIGURATION ENVISIONED, POC WILL ADD NEAR IR PROTECTION AGAINST ALL LASER THREATS FROM 670 TO 1130 NM TO THE STANDARD ARMY EYEWEAR. THE EQUIPMENT WILL RETAIN AN OPTICAL DENSITY OF THREE OR BETTER USING ONE BROADBAND HOLOGRAPHIC LASER HAZARD FILTER."/>
    <m/>
    <n v="254852"/>
  </r>
  <r>
    <n v="70"/>
    <s v="Physical Optics Corporation"/>
    <s v="OPTICAL HOLOGRAPHIC NEURAL NETWORK FOR TARGET RECOGNITION APPLICATIONS"/>
    <x v="1"/>
    <x v="1"/>
    <x v="4"/>
    <x v="1"/>
    <m/>
    <x v="47"/>
    <m/>
    <m/>
    <n v="1991"/>
    <n v="494220"/>
    <x v="9"/>
    <m/>
    <s v="IN ORDER TO MAKE HIGHLY-PARALLEL LARGE-SCALE OPTICAL NEURAL NETWORKS OR ASSOCIATIVE MEMORY FOR TARGET RECOGNITION APPLICATIONS, PHYSICAL OPTICS CORPORATION (POC) PROPOSES A PRACTICAL HIGHLY-PARALLEL FULLY-INTERCONNECTED OPTICAL HOLOGRAPHIC NEURAL NETWORK ARCHITECTURE BASED ON POC'S PROPRIETARY MATERIALS. THE PROPOSED ARCHITECTURE PROMISES A PRACTICAL ENGINEERING REALIZATION WITH POTENTIAL TO STORE UP TO 10(12) WEIGHTED CONNECTIONS FOR 10(6) NEURONS. THE MATERIALS ARE BASED ON POC'S DICHROMATED GELATIN POLYMER GRAFT (DCGPG), A STATIC MATERIAL AND REAL-TIME PHOTOPOLYMER, A DYNAMIC MATERIAL. THESE HAVE THE FOLLOWING UNIQUE CHARACTERISTICS, NOT ACHIEVABLE SIMULTANEOUSLY BY ANY OTHER STATE-OF-THE-ART TECHNOLOGIES (I.E., REFRACTIVE CRYSTAL AND BINARY SPATIAL LIGHT MODULATORS): 1) LARGE SIZE (&gt;10X10 QUARE INCHES) AND LOW COST, 2) HIGH SENSITIVITY AND HIGH RESOLUTION, 3) HIGH STORAGE CAPACITY, 4) REAL-TIME READ/WRITE/ ERASE CAPABILITY (FOR REAL-TIME PHOTOPOLYMER). A PHOTOTYPE NEURAL NETWORK WITH A MODERATE NUMBER OF NEURONS (?1000) FOR TARGET RECOGNITION APPLICATIONS WILL BE BUILT AND DEMONSTRATED IN PHASE I OF THIS PROGRAM. A DETAILED ENGINEERING DESIGN OF A ROBUST ADAPTABLE NONLINEAR IMAGING NEURAL NETWORK WILL BE PRESENTED BASED ON THE EXPERIENCE OF FABRICATING THE PROTOTYPE NEURAL NETWORK."/>
    <m/>
    <n v="494220"/>
  </r>
  <r>
    <n v="71"/>
    <s v="Physical Optics Corporation"/>
    <s v="PV SPACE POWER GENERATION USING HOLOGRAPHIC WAVELENGTH SEPARATING CONCENTRATORS"/>
    <x v="1"/>
    <x v="1"/>
    <x v="2"/>
    <x v="1"/>
    <m/>
    <x v="47"/>
    <m/>
    <m/>
    <n v="1991"/>
    <n v="246343"/>
    <x v="7"/>
    <m/>
    <s v="POC PURPOSES AN ADVANCED SOLAR POWER SYSTEM FOR SMALL SPACECRAFT THAT EMPLOYS A NEW TYPE OF HOLOGRAPHIC CONCENTRATOR TO SELECTIVELY CONCENTRATE DIFFERENT WAVELENGHTS OF SOLAR ENERGY ONTO DIFFERENT PHOTOVOLTAIC RECEIVERS. THE NOVELTY OF POC'S APPROACH INCLUDES THE USE OF ITS UNIQUE HOLOGRAPHIC TECHNOLOGY WHICH ALLOWS THE PRODUCTION OF VERY HIGHLY EFFICIENT LIGHT COLLECTORS IN THE ENTIRE VISIBLE AND NEAR IR SPECTRAL RANGE. SPECIFICALLY, POC'S IR HOLOGRAMS REPRESENT THE STATE-OF-THE-ART IN HOLOGRAPHY AND HAVE NOT BEEN MATCHED EVEN IN THE RESEARCH COMMUNITY. FURTHERMORE, THE NEW TYPE OF HOLOGRAMS ARE STABLE AT HIGH (200 DEGREE C) AND LOW (-180 DEGREE C) TEMERATURES AS WELL AS UNDER HUMIDITY AND VACUUM CONDITIONS GENERALLY EXPERIENCED IN THE SPACE APPLICATIONS. THIS SYSTEM INVOLVING POC'S VISIBLE AND IR HOLOGRAMS ADDRESSES THE PROBLEMS OF LOW SOLAR CONVERSION EFFICIENCY AND HIGH CONCENTRATOR WEIGHT THROUGH THE USE OF DIFFERENT PHOTOVOLTAIC RECEIVER MATERIALS. BECAUSE OF THE SEPARATE PHOTOVOLTAIC CELLS, EACH WITH A DIFFERENT BAND-GAP ENERGY, RECEIVING ONLY THOSE SOLAR PHOTONS WITH ENOUGH ENERGY TO PRODUCE ELECTRON-HOLE PAIRS, THE EFFICIENCY OF CONVERSION IS HIGH. THE HOLOGRAPHIC OPTICAL ELEMENTS USED IN THIS SYTEM ARE INHERENTLY LIGHTWEIGHT AND FLAT, MAKING DEPLOYMENT SIMPLE. OVERALL, THIS RECEIEVER IS MORE EFFICIENT IN POWER, SIZE AND WEIGHT THAN EXISTING SYSTEMS. ANTICIPATED BENEFITS/POTENTIAL COMMERCIAL APPLICATIONS - THE SYSTEM IS A SIGNIFICANT IMPROVEMENT OVER THE USE OF CONVENTIONAL PHOTOVOLTAIC RECEIVERS IN SPACE POWER SYSTEMS. EFFICIENCY WILL BE BETTER THAN THAT OBTAINED FROM A TENFOLD CONCENTRATION OF SOLAR RADIATION. ADDITIONALLY, CELL LIFE WILL BE EXTENDED BECAUSE PROTONS THAT ONLY CONTRIBUTE TO HEAT (AND NOT TO USEABLE ENERGY) WILL BE REJECTED BY DIFFRACTION. KEY WORDS - HOLOGRAPHIC, HOLOCONCENTRATOR, ENERGY, PHOTOVOLTAIC, SOLAR, WAVELENGTH SEPARATION"/>
    <m/>
    <n v="246343"/>
  </r>
  <r>
    <n v="72"/>
    <s v="Physical Optics Corporation"/>
    <s v="HIGH DENSITY RECONFIGURABLE OPTICAL INTERCONNECTS BASED ON A MULTIPLEXED HOLOGRAPHIC FABRY-PEROT RESONATOR"/>
    <x v="1"/>
    <x v="1"/>
    <x v="1"/>
    <x v="1"/>
    <m/>
    <x v="48"/>
    <m/>
    <m/>
    <n v="1991"/>
    <n v="500000"/>
    <x v="8"/>
    <m/>
    <s v="N/A"/>
    <m/>
    <n v="500000"/>
  </r>
  <r>
    <n v="73"/>
    <s v="Physical Optics Corporation"/>
    <s v="ADAPTIVE LEARNING OPTICAL MULTILAYER NEURAL NETWORKS BASED ON ERASABLE DYE-POLYMER"/>
    <x v="1"/>
    <x v="1"/>
    <x v="1"/>
    <x v="1"/>
    <m/>
    <x v="48"/>
    <m/>
    <m/>
    <n v="1991"/>
    <n v="488125"/>
    <x v="9"/>
    <m/>
    <s v="N/A"/>
    <m/>
    <n v="488125"/>
  </r>
  <r>
    <n v="74"/>
    <s v="Physical Optics Corporation"/>
    <s v="MULTIPLEXED HOLOGRAPHIC FABRY-PEROT RESONATORS FOR OPTICAL COMMUNICATIONS AND PROCESSING APPLICATIONS"/>
    <x v="2"/>
    <x v="2"/>
    <x v="0"/>
    <x v="1"/>
    <m/>
    <x v="49"/>
    <m/>
    <m/>
    <n v="1991"/>
    <n v="249993"/>
    <x v="5"/>
    <m/>
    <s v="IN THIS PROGRAM, THE FEASIBILITY AND ANALYSIS OF A NOVEL FABRY-PEROT RESONATOR WHICH CONSISTS OF A MULTIPLEXED VOLUMEHOLOGRAM IN THE RESONANT CAVITY WILL BE INVESTIGATED FOR APPLICATIONS IN OPTICAL COMMUNICATIONS AND OPTICAL SIGNAL PROCESSING. THE PROPOSED FABRY-PEROT RESONATOR HAS TWO UNIQUE STRUCTURES. FIRST, THE MIRRORS OF THE FABRY-PEROT RESONATORS ARE HOLOGRAPHICALLY FABRICATED IN A COHERENTLY-COUPLED MANNER. THUS, THE STRINGENT ALIGNMENT PROBLEMS BETWEEN THE TWO MIRRORS ARE ELIMINATED. LONG CAVITY LENGTHS (&gt; 1 CM) AND LARGE APERTURE SIZE (&gt;5 X 5 SQUARE INCH) ARE ALSO MADE POSSIBLE BY THIS COHERENTLY-COUPLED EFFECT. SECOND, A MULTIPLEXED VOLUME HOLOGRAM (CONTAINING MANY SUPERIMPOSED PHASE GRATINGS) IS PLACED IN THE CAVITY. THEREFORE, MANY MULTIPLEXED OPERATIONS CAN BE PERFORMED AT THE SAME TIME (I.E. HIGH PARALLELISM). FOR EXAMPLE, A MULTIPLE-CHANNEL NARROWBAND WAVELENGTH DIVISION MULTIPLEXER IS REALIZABLE IN A SINGLE FABRY-PEROT RESONATOR. IN ADDITION, THE STORAGE CAPACITY OFTHE VOLUME HOLOGRAM IN THE RESONATOR IS DRAMATICALLY INCREASED DUE TO THE RESONANCE EFFECT. THE BRAGG SELECTIVITY OF THE VOLUME HOLOGRAM IN THE RESONATOR IS ALSO ENHANCED. THE PROPOSED CONCEPT CAN BE FURTHER EXTENDED TO ANUMBER OF POTENTIAL DEVICES, SUCH AS RECONFIGURABLE OPTICAL INTERCONNECTS, PROGRAMMABLE OPTICAL LIMITERS, AND MULTIPLE-CHANNEL OPTICAL LOGIC ELEMENTS."/>
    <m/>
    <n v="249993"/>
  </r>
  <r>
    <n v="75"/>
    <s v="Physical Optics Corporation"/>
    <s v="3-D STACKED OPTICAL MEMORY BASED ON POLARIZATION HOLOGRAPHY"/>
    <x v="3"/>
    <x v="3"/>
    <x v="0"/>
    <x v="0"/>
    <m/>
    <x v="49"/>
    <m/>
    <m/>
    <n v="1991"/>
    <n v="49993"/>
    <x v="3"/>
    <m/>
    <s v="A NOVEL, ULTRA-DENSE MEMORY SYSTEM USING THREE-DIMENSIONAL OPTICAL HOLOGRAPHIC STORAGE WILL BE DEVELOPED BASED ON NEW POLARIZATION-SENSITIVE POLYMER MATERIAL AND POLARIZATION HOLOGRAPHIC TECHNOLOGY. THIS APPROACH REPRESENTS THE FIRST PRACTICAL ATTEMPT TO RECORD AND RETRIEVE INFORMATION HOLOGRAPHICALLY IN THREE DIMENSIONS. ALTHOUGH THREE-DIMENSIONAL IN NATURE, THE CLASSICAL, HOLOGRAPHIC, ANGULAR-MULTIPLEXING TECHNIQUE CANNOT EFFECTIVELY USE THE THE THIRD DIMENSION BECAUSE OF BASIC LIMITATIONS IN THE OPTICAL SYSTEM. THIS APPROACH SOLVES THE PROBLEM BY USING POLARIZATION SWITCHING TO ADDRESS THE THIRD DIMENSION. THE OBJECTIVE OF THE PROJECT IS TO APPLY BIREFRINGENT MEMORY TECHNOLOGY TO FABRICATE ULTRAHIGH-DENSITY OPTICAL STORAGE SYSTEMS WITH MULTIPLE DIMENSIONS. THE MEMORY SYSTEM IS A SANDWICHED STRUCTURE WITH ALTERNATING LAYERS OF POLARIZATION-SENSITIVE HOLOGRAPHIC MEDIA. ELECTRO-OPTIC POLARIZATION SWITCHES ACT AS THE SELECTIVE ACCESS TO EACH MEMORY LAYER AND ARE CONTROLLED BY THE OPERATIONAL MODES OF THE POLARIZATION SWITCHES. UPON THE COMPLETION OF THIS RESEARCH, A THREE-DIMENSIONAL, STACKED, OPTICAL MEMORY SYSTEM WITH TERABYTE (10(12) BYTES) STORAGE CAPACITY AND 10(12) BYTES/NANOSECOND RANDOM ACCESS RATE WILL BE DEMONSTRATED. THE SYSTEM WILL GREATLY IMPROVE THE ON-BOARD DATA STORAGE CAPACITY OF NASA'S SPACECRAFT. A NOVEL, ULTRA-DENSE MEMORY SYSTEM USING THREE-DIMENSIONAL OPTICAL HOLOGRAPHIC STORAGE WILL BE DEVELOPED BASED ON NEW POLARIZATION-SENSITIVE POLYMER MATERIAL AND POLARIZATION HOLOGRAPHIC TECHNOLOGY. THIS APPROACH REPRESENTS THE FIRST PRACTICAL ATTEMPT TO RECORD AND RETRIEVE INFORMATION HOLOGRAPHICALLY IN THREE DIMENSIONS. ALTHOUGH THREE-DIMENSIONAL IN NATURE, THE CLASSICAL, HOLOGRAPHIC, ANGULAR-MULTIPLEXING TECHNIQUE CANNOT EFFECTIVELY USE THE THE THIRD DIMENSION BECAUSE OF BASIC LIMITATIONS IN THE OPTICAL SYSTEM. THIS APPROACH SOLVES THE PROBLEM BY USING POLARIZATION SWITCHING TO ADDRESS THE THIRD DIMENSION. THE OBJECTIVE OF THE PROJECT IS TO APPLY BIREFRINGENT MEMORY TECHNOLOGY TO FABRICATE ULTRAHIGH-DENSITY OPTICAL STORAGE SYSTEMS WITH MULTIPLE DIMENSIONS. THE MEMORY SYSTEM IS A SANDWICHED STRUCTURE WITH ALTERNATING LAYERS OF POLARIZATION-SENSITIVE HOLOGRAPHIC MEDIA. ELECTRO-OPTIC POLARIZATION SWITCHES ACT AS THE SELECTIVE ACCESS TO EACH MEMORY LAYER AND ARE CONTROLLED BY THE OPERATIONAL MODES OF THE POLARIZATION SWITCHES. UPON THE COMPLETION OF THIS RESEARCH, A THREE-DIMENSIONAL, STACKED, OPTICAL MEMORY SYSTEM WITH TERABYTE (10(12) BYTES) STORAGE CAPACITY AND 10(12) BYTES/NANOSECOND RANDOM ACCESS RATE WILL BE DEMONSTRATED. THE SYSTEM WILL GREATLY IMPROVE THE ON-BOARD DATA STORAGE CAPACITY OF NASA'S SPACECRAFT."/>
    <n v="49993"/>
    <m/>
  </r>
  <r>
    <n v="76"/>
    <s v="Physical Optics Corporation"/>
    <s v="LARGE APERTURE HOLOGRAPHIC OPTICAL ELEMENTS FOR SCANNING TELESCOPES"/>
    <x v="3"/>
    <x v="3"/>
    <x v="0"/>
    <x v="0"/>
    <m/>
    <x v="49"/>
    <m/>
    <m/>
    <n v="1991"/>
    <n v="49893"/>
    <x v="3"/>
    <m/>
    <s v="A NOVEL, LARGE-APERTURE, HOLOGRAPHIC OPTICAL ELEMENT (HOE) FOR SCANNING TELESCOPES WILL BE DEVELOPED BASED ON VOLUME BRAGG HOLOGRAPHIC TECHNOLOGY. THE NOVELTY LIES IN THE FABRICATION OF A MULTIPLE-NARROW-BANDWIDTH HOE THAT RESPONDSTO WAVELENGTHS OF 532 NM, 732 NM, 760 NM, 770 NM, 1.64 MUM AND 10.6 MUM IN A THIN COATING THAT DOES NOT REQUIRE HEAVY OPTICS AND POLISHING. THE OBJECTIVE OF THIS PROJECT IS TO DETERMINE THE APPROPRIATE HOE FABRICATION CONDITIONS FOR EFFECTIVELY PRODUCING NARROW-BAND, MULTIWAVELENGTH-RESPONSE, HIGH-EFFICIENCY HOES WITH LARGE APERTURE, AND TO ADDRESS THE ISSUES CONCERNING THEIR SCALABILITY, STABILITY, OPTICAL PERFORMANCE, MASS PRODUCIBILITY, AND COMMERCIALIZATION. RECENT ADVANCES AND PROGRESS IN HIGH-RESOLUTION HOLOGRAPHIC RECORDING MATERIALS AND PROCESSING TECHNIQUES HAVE MADE IT POSSIBLE TO FABRICATEHIGH-DIFFRACTION-EFFICIENCY HOE USING SIMPLE HOLOGRAPHIC RECORDING METHODS. FOR EXAMPLE, A NARROW-BAND HOE RESPONDING TO 1.06 MUM, 532 NM, AND 355 NM CAN BE FABRICATEDUSING A SINGLE WAVELENGTH RECORDING IN A 20-MUM, PHOTOSENSITIVE POLYMER FILM, FOLLOWED BY WET AND/OR DRY PROCESSING. SIMILAR TECHNIQUES CAN BE APPLIED FOR OTHER WAVELENGTHS. ANTICIPATED BENEFITS OF THIS RESEARCH INCLUDE REDUCTION IN WEIGHT AND SIZE OF THE TELESCOPE, IMPROVED PERFORMANCE, AND EXTENDED LIFE OF THE TELESCOPE. A NOVEL, LARGE-APERTURE, HOLOGRAPHIC OPTICAL ELEMENT (HOE) FOR SCANNING TELESCOPES WILL BE DEVELOPED BASED ON VOLUME BRAGG HOLOGRAPHIC TECHNOLOGY. THE NOVELTY LIES IN THE FABRICATION OF A MULTIPLE-NARROW-BANDWIDTH HOE THAT RESPONDSTO WAVELENGTHS OF 532 NM, 732 NM, 760 NM, 770 NM, 1.64 MUM AND 10.6 MUM IN A THIN COATING THAT DOES NOT REQUIRE HEAVY OPTICS AND POLISHING. THE OBJECTIVE OF THIS PROJECT IS TO DETERMINE THE APPROPRIATE HOE FABRICATION CONDITIONS FOR EFFECTIVELY PRODUCING NARROW-BAND, MULTIWAVELENGTH-RESPONSE, HIGH-EFFICIENCY HOES WITH LARGE APERTURE, AND TO ADDRESS THE ISSUES CONCERNING THEIR SCALABILITY, STABILITY, OPTICAL PERFORMANCE, MASS PRODUCIBILITY, AND COMMERCIALIZATION. RECENT ADVANCES AND PROGRESS IN HIGH-RESOLUTION HOLOGRAPHIC RECORDING MATERIALS AND PROCESSING TECHNIQUES HAVE MADE IT POSSIBLE TO FABRICATEHIGH-DIFFRACTION-EFFICIENCY HOE USING SIMPLE HOLOGRAPHIC RECORDING METHODS. FOR EXAMPLE, A NARROW-BAND HOE RESPONDING TO 1.06 MUM, 532 NM, AND 355 NM CAN BE FABRICATEDUSING A SINGLE WAVELENGTH RECORDING IN A 20-MUM, PHOTOSENSITIVE POLYMER FILM, FOLLOWED BY WET AND/OR DRY PROCESSING. SIMILAR TECHNIQUES CAN BE APPLIED FOR OTHER WAVELENGTHS. ANTICIPATED BENEFITS OF THIS RESEARCH INCLUDE REDUCTION IN WEIGHT AND SIZE OF THE TELESCOPE, IMPROVED PERFORMANCE, AND EXTENDED LIFE OF THE TELESCOPE."/>
    <n v="49893"/>
    <m/>
  </r>
  <r>
    <n v="77"/>
    <s v="Physical Optics Corporation"/>
    <s v="DYNAMIC COHERENTLY COUPLED HOLOGRAPHIC OPTICAL ELEMENTS USING LIQUID CRYSTAL"/>
    <x v="3"/>
    <x v="3"/>
    <x v="0"/>
    <x v="1"/>
    <m/>
    <x v="50"/>
    <m/>
    <m/>
    <n v="1991"/>
    <n v="499975"/>
    <x v="12"/>
    <m/>
    <s v="A NEW APPROACH TO DYNAMIC OPTICAL SWITCHING IS PROPOSED BASED ON NONLINEAR LIQUID CRYSTAL MATERIALS AND HOLOGRAPHIC TECHNIQUES. THE HOLO-CRYSTAL SWITCH (HCS), A CONCEPT CONCEIVED AT POC, OFFERS HIGH PROMISE OF BEING THE PRECURSORTO THE NEXT GENERATION OF DYNAMIC HOLOGRAPHIC OPTICAL ELEMENTS. ITS PRIMARY INNOVATION: DYNAMICALLY VARIABLE REFLECTION OR TRANSMISSION. AS A HOLOGRAPHICALLY FABRICATEDELEMENT, THE DEVICE IS FLEXIBLE WITH RESPECT TO ITS DIFFRACTIVE PROPERTIES. THE HCS IS THE FIRST-OF-ITS-KIND TOEMPLOY ADVANCED NONLINEAR LIQUID CRYSTAL MATERIALS TO MODULATE THE PHASE RELATION BETWEEN SPACIALLY COUPLED SUBHOLOGRAMS LEADING TO SIGNIFICANT VARIATIONS OF THE EFFECTIVE REFLECTIVITY. THE HCS WILL BENEFIT FUTURE NASA MISSIONS BY REPLACING CONVENTIONAL MICROWAVE SYSTEMS IN SPACE TRACKING AND IMAGING APPLICATIONS, AS WELL AS FIBER-OPTIC AND FREE-SPACE COMMUNICATION, OPTICAL COMPUTING,REMOTE SENSING, AND ALTIMETRY."/>
    <m/>
    <n v="499975"/>
  </r>
  <r>
    <n v="78"/>
    <s v="Physical Optics Corporation"/>
    <s v="POLYMER GELATIN WAVEGUIDE MODULATOR"/>
    <x v="2"/>
    <x v="2"/>
    <x v="0"/>
    <x v="1"/>
    <m/>
    <x v="50"/>
    <m/>
    <m/>
    <n v="1991"/>
    <n v="249982"/>
    <x v="8"/>
    <m/>
    <s v="IN THIS PROGRAM, A NEW HETEROSTRUCTURE POLYMER GRADED-INDEX (GRIN) WAVEGUIDE, WHICH IN SPITE OF LOW REFRACTIVE INDEX ( 1.5) HAS BEEN PROVEN TO BE ABLE TO FORM GUIDING LAYERS ON ANY SMOOTH SURFACE INCLUDING, CONDUCTORS, SEMICONDUCTORS AND INSULATORS WILL BE FURTHER INVESTIGATED. A NEW ELECTRO-OPTIC MODULATOR BASED ON GELATIN WAVEGUIDE ON METAL THIN FILM IS PROPOSED. SINCE TM (TRANSVERSE MAGNETIC)GUIDED WAVE HAS A SIZABLE PORTION OF THE GUIDED ENERGY PENETRATING INTO THE METAL FILM, THE INTERACTION BETWEEN TM GUIDED WAVE AND ELECTRICAL CURRENT IS PRODUCIBLE. THE ABSORPTION OF OPTICAL GUIDED WAVE IS PROPOTIONAL TO THE SURFACE CURRENT DENSITY OF THE METAL FILM. BY INJECTING A TIME DEPENDENT CURRENT, J, (T), THE INTENSITY MODULATION OF THE GUIDED OPTICAL WAVE CAN BE ACHIEVED. THE AVAILABILITY OF FORMING WAVEGUIDE STRUCTURE ON ANY SMOOTH SURFACE PROVIDES US AN ATTRACTIVE ALTERNATIVE TO CONSTRUCT ELECTRO-OPTIC SYSTEMS WHICH INVOLVE GUIDED WAVE PASSIVE AND ACTIVE DEVICES. A GELATIN WAVEGUIDE MODULATION WILL BE DEMONSTRATED ON AU/ALUMINA SUBSTRATES IN PHASE I."/>
    <m/>
    <n v="249982"/>
  </r>
  <r>
    <n v="79"/>
    <s v="Physical Optics Corporation"/>
    <s v="A POLYMER BASED OPTICAL DATA BUS FOR HIGHLY PARALLEL SYSTEMWIDE COMMUNICATIONS"/>
    <x v="0"/>
    <x v="0"/>
    <x v="0"/>
    <x v="0"/>
    <m/>
    <x v="51"/>
    <m/>
    <m/>
    <n v="1991"/>
    <n v="49963"/>
    <x v="8"/>
    <m/>
    <s v="THIS PROJECT STUDIES THE DEVELOPMENT OF A POLYMER-BASED OPTICAL DATA BUS (ODB) FOR HIGH SPEED SYSTEMWIDE INTERCONNECTIONS FOR USE IN HIGH ENERGY PHYSICS DATA PROCESSING AND DETECTOR INSTRUMENTATION. THE CONCEPT PROVIDES AN ODB COMPATIBLE WITH WIDELY USED MODULE INTERCONNECTION STANDARDS (E.G., CAMAC, FASTBUS, VMEBUS) WHILE IMPROVING COMMUNICATION SPEED AND PARALLELISM. BOTH SEGMENT AND GLOBAL INTERCONNECTIONS BASED ON THE PLANNED TECHNOLOGY CAN BE REALIZED. THE USE OF A HIGH SPEED POLYMER-BASED ODB FOR CHIP-TO-CHIP, INTRAMODULE, AND MODULE-TO-MODULE INTERCONNECTION IS BEING STUDIED. THE TWO-DIMENSIONAL TUNABILIITY OF THE REFRACTIVE INDEX OF THE POLYMER MICROSTRUCTURE PROVIDES THE CAPABILITY TO MAKE A MICROSTRUCTURED CHANNEL WAVEGUIDE ON ANY SUBSTRATE OF INTEREST. THIS CHARACTERISTIC PROVIDES AN EASY MEANS OF CONSTRUCTING OPTICAL BACKPLANES AND PRINTED ODB BOARDS FOR SYSTEMWIDE COMMUNICATION. FURTHERMORE, THE HOST MATERIAL CAN BE USED TO INTRODUCE A NONLINEAR OPTICAL MOIETY IN A GUEST/HOST POLYMER SYSTEM FOR THE HIGHLY PARALLEL PROCESSING NEEDED FOR FASTBUS INTERCONNECTIONS. THE POLYMERODB SHOULD BE IMMUNE TO ELECTROMAGNETIC INTERFERENCE AND NUCLEAR RADIATION. THE PHASE I RESEARCH IS ATTEMPTING TO DEMONSTRATE A BOARD-TO-BOARD ODB SYSTEM THROUGH A BACKPLANE. THE SYSTEM WILL HAVE SPEED AND COMMUNICATION DISTANCES BEYOND ANY CONVENTIONAL ELECTRONIC SYSTEMWIDE INTERCONNECTIONS."/>
    <n v="49963"/>
    <m/>
  </r>
  <r>
    <n v="80"/>
    <s v="Physical Optics Corporation"/>
    <s v="HIGH SPEED FIBER OPTIC MODULATOR BASED ON SURFACE PLASMON WAVE RESONANT COUPLING"/>
    <x v="2"/>
    <x v="2"/>
    <x v="0"/>
    <x v="0"/>
    <m/>
    <x v="51"/>
    <m/>
    <m/>
    <n v="1991"/>
    <n v="49974"/>
    <x v="12"/>
    <m/>
    <s v="PHYSICAL OPTICS CORPORATION (POC) PROPOSES TO DEMONSTRATE A NOVEL METHOD OF EXTERNALLY MODULATING LIGHT IN A WAVEGUIDE, UTILIZING THE SURFACE PLASMON POLARITON (SPP), A TWO-DIMENSIONAL ELECTROMAGNETIC WAVE CONFINED TO A METAL-DIELECTRIC INTERFACE BY COUPLING WITH QUANTIZED CHARGEOSCILLATIONS. THE PROPOSED SPP MODULATOR DEVICE IS IN CONTACT WITH A WAVEGUIDE AND CONSISTS OF: (1) A THIN DIELECTRIC BUFFER LAYER; (2) A THIN METAL FILM OF A FEW HUNDRED ATOMIC LAYERS; (3) AN ELECTRO-OPTIC MATERIAL WITH VOLTAGE-CONTROLLABLE REFRACTIVE INDEX; AND (4) THE OUTER ELECTRODE. A PROTOTYPE MODULATOR WILL BE FABRICATED ON A SINGLE MODE OPTICAL FIBER BY APPLYING A THIN-FILM DEPOSITIONOF THE LAYERS. WHEN THE REFRACTIVE INDEX OF (3) IS MADE EQUAL TO THAT OF THE EFFECTIVE MODE INDEX, THERE IS FULL COUPLING OF EVANESCENT WAVES TO SPPS AND CONSEQUENT COMPLETELOSS OF LIGHT FROM THE WAVEGUIDE, SO THAT MODULATION IS ACHIEVED BY CHANGES IN THE APPLIED VOLTAGE. UNLIKE CONVENTIONAL DEVICES, AN SPP DEVICE CAN BE RUGGED AND LOW COST, OPERATING AT VERY HIGH FREQUENCIES WITH LOW INSERTION LOSSES AND NO BACK REFLECTIONS. THE HIGH SENSITIVITY OF SPPEXCITATION MEANS THAT SUCH A MODULATOR CAN OPERATE AT VERY LOW VOLTAGES. THE FEASIBILITY OF TWO-DIMENSIONAL SWITCHING AND MOLULATION MATRICES WILL BE STUDIED."/>
    <n v="49974"/>
    <m/>
  </r>
  <r>
    <n v="81"/>
    <s v="Physical Optics Corporation"/>
    <s v="A REAL-TIME HOLOGRAPHIC PRINTER FOR COMPUTER-ASSISTED THREE-DIMENSIONAL MODELING OF MACROMOLECULES"/>
    <x v="2"/>
    <x v="2"/>
    <x v="0"/>
    <x v="0"/>
    <m/>
    <x v="52"/>
    <m/>
    <m/>
    <n v="1991"/>
    <n v="49991"/>
    <x v="13"/>
    <m/>
    <s v="PHYSICAL OPTICS CORPORATION (POC) PROPOSES A HOLOGRAPHIC PRINTER WHICH PRODUCES DISTORTION-FREE THREE DIMENSIONAL HARD COPIES OF COMPUTER-PROCESSED OBJECTS. A NEW METHOD TO SYNTHESIZE HOLOGRAPHIC STEROGRAMS, WHICH IS 3D HOLOGRAPHIC REPRESENTATION OF AN OBJECT, ALLOWS US TO MAKE A DISTORTION-FREE 3D HARD COPY. THE LIPPMANN TYPE HOLOGRAPHICSTEREOGRAM CAN BE RECONSTRUCTED IN WHITE LIGHT, AND PROVIDESACCURATE VIEWING FROM BOTH VERTICAL AND HORIZONTAL ANGLES. ALL OF THESE FEATURES MAKE THE PROPOSED HOLOGRAPHIC PRINTER VERY USEFUL FOR 3D MOLECULAR STRUCTURE MODELING AND CAN DRAMATICALLY IMPROVE THE AMOUNT OF INFORMATION PER COPY AND THE QUALITY OF THE OUTPUT DISPLAY. THE HOLOGRAPHIC STEREOGRAMS PRODUCED WILL BE A SIGNIFICANT IMPROVEMENT OVER ANY CURRENTLY EXISTING TECHNOLOGY BECAUSE THEY WILL BE DISCERNABLE FROM PERSPECTIVES ABOVE OR BELOW EYE LEVEL; THE HOLOGRAM SHAPE WILL BE FLAT, AND THE HARD COPIES WILL BE PRINTED AUTOMATICALLY."/>
    <n v="49991"/>
    <m/>
  </r>
  <r>
    <n v="82"/>
    <s v="Physical Optics Corporation"/>
    <s v="ELECTRO-OPTIC AND ALL-OPTIC COLLINEAR ASYMMETRICAL DIRECTIONAL COUPLER"/>
    <x v="2"/>
    <x v="2"/>
    <x v="0"/>
    <x v="0"/>
    <m/>
    <x v="52"/>
    <m/>
    <m/>
    <n v="1991"/>
    <n v="49972"/>
    <x v="8"/>
    <m/>
    <s v="A NEW DEVICE STRUCTURE, A COLLINEAR ASYMMETRICAL DIRECTIONALCOUPLER USING IN2O3/INXSN1-XOY HETEROSTRUCTURE THIN FILM, ISINTRODUCED WHICH WILL DECREASE THE POWER CONSUMPTION NEEDED TO OBTAIN FULL INTENSITY MODULATION, IS ADAPTABLE TO ANY SUBSTRATE, HAS A HIGH MULTIPLEXING CAPABILITY, AND WILL POTENTIALLY GIVE YIELD TO A NEW LINE OF BOTH ELECTRO-OPTIC AND ALL-OPTIC DEVICES. CONVENTIONAL COPLANAR DIRECTIONAL COUPLERS MUST HAVE WAVEGUIDES OF EXACTLY EQUAL WIDTHS WHICH IS EXTREMELY DIFFICULT TO ACHIEVE. WE WILL ELIMINATE THE STRINGENT WAVEGUIDE CHANNEL TOLERANCE REQUIREMENTS THROUGH AVARIABLE GUIDED MODE EFFECTIVE INDEX TECHNIQUE. UNLIKE THE III-V AND II-VI COMPOUND SEMICONDUCTOR HETEROSTRUCTURE, THE IN2O3/INXSN1-XOY FILM CAN BE GROWN ON ANY SURFACE. THEREFORE, AN ACTIVE DEVICE CAN BE BUILT ON AN ARRAY OF SUBSTRATE MATERIALS. THE IN2O3/INXSN1-XOY HAS TRANSPARENT BANDWIDTH FROM 400 NM TO MID-INFRARED. A LARGE NUMBER OF OPTICAL WAVELENGTHS CAN ALSO BE MULTIPLEXED. FINALLY, THE INDEX MODULATION OF IN2O3/INXSN1-XSN1-XOY FILM IS BROUGHT ABOUT BY CARRIER INJECTION. CONSEQUENTLY, BOTH ELECTRO-OPTIC AND ALL OPTICAL DEVICES CAN BE REALIZED BASED ON THE NOVEL CONCEPT. THE INDEX MODULATION WITH CARRIER INJECTION IS TWO ORDERS OF MAGNITUDE HIGHER THAN WITH THE LINEAR ELECTRO-OPTIC EFFECT. THE INTERACTION LENGTH IS EXPECTED TO BE COMPATIBLE WITH MULTI-QUANTUM WELL DEVICES."/>
    <n v="49972"/>
    <m/>
  </r>
  <r>
    <n v="83"/>
    <s v="Physical Optics Corporation"/>
    <s v="A COHERENTLY-COUPLED MULTILAYER 3-D MEMORY BASED ON A VECTORIAL RECORDING MEDIUM"/>
    <x v="1"/>
    <x v="1"/>
    <x v="4"/>
    <x v="0"/>
    <m/>
    <x v="52"/>
    <m/>
    <m/>
    <n v="1991"/>
    <n v="50826"/>
    <x v="7"/>
    <m/>
    <s v="PHYSICAL OPTICS CORPORATION (POC) PROPOSES TO INVESTIGATE POLARIZATION HOLOGRAPHIC COMPOUND COHERENTLY COUPLED (PHC3) MEDIUM FOR 3-D OPTICAL MEMORY. THE PHC3 MEDIUM IS A THICK STRUCTURE CAPABLE OF RECORDING, BY POLARIZATION VECTOR PHOTOINDUCED BIREFRIGENCE, POLARIZATION SELECTIVE HOLOGRAMS WITH GOOD RECORDING QUALITIES, HIGH DIFFRACTION EFFICIENCY, AND HIGH SELECTIVITY. INCORPORATING PHC3 MEDIUM INTO A NOVEL MULTILAYER PAGEORIENTATED HOLOGRAPHIC MEMORY (MPOHM) ARCHITECTURE, POC IS PREPARED TO DEMONSTRATE THE FEASIBILITY OF A NEW 3-D OPTICAL MEMORY DEVICE. THE MPOHM CONCEPT IS THE FIRST TO SPATIALLY SEPARATE AND ACCESS HOLOGRAMS IN THREE DIMENSIONS. MEMORY LOCATIONS ARE ADDRESSED BY AN ACOUSTOOPTIC BEAM DEFLECTOR AND ELECTROOPTIC POLARIZATION SWITCHES. WITH AN ADDRESSING SPEED OF ONE MICROSECOND OR LESS, THE RANDOM ACCESS RATE APPROACHES AN IMPRESSIVE 1.0 X 10^15 BYTES/SECOND. INPHASE I, THE MEMORY MEDIUM PHC3 WILL BE OPTIMIZED AND DEMONSTRATED IN A MPOHM ARCHITECTURE. PHASE II WILL MAXIMIZE STORAGE CAPACITY AND ACCESS RATE OF THE MPOHM DEVICE."/>
    <n v="50826"/>
    <m/>
  </r>
  <r>
    <n v="84"/>
    <s v="Physical Optics Corporation"/>
    <s v="A NOVEL FRACTAL-SENSITIVE IMAGE PROCESSOR FOR DETECTING GROUND TARGETS WITH SUPPRESSED SIGNATURES"/>
    <x v="1"/>
    <x v="1"/>
    <x v="2"/>
    <x v="0"/>
    <m/>
    <x v="53"/>
    <m/>
    <m/>
    <n v="1991"/>
    <n v="50566"/>
    <x v="1"/>
    <m/>
    <s v="WE PROPOSE TO DEMONSTRATE THE FEASIBILITY OF CONSTRUCTING AN ON-LINE IMAGE PROCESSOR WHICH WILL LOCATE ALL MANMADE COMPONENTS (TANKS, AIRCRAFT, ALL CURRENT CAMOUFLAGE, ETC.) IN A SCENE. THIS NOT ONLY GREATLY NARROWS THE REGIONS FOR SEARCH BUT ALSO MAKES THE RECOGNITION TASK MUCH EASIER, SINCE IT NO LONGER REQUIRES DISCRIMINATION AGAINST NATURAL BACKGROUND. THE SYSTEM IS BASED ON THE FRACTAL (STATISTICALLY SELF SIMILARITY AT ALL MAGNIFICATIONS) PROPERTIES OF NATURAL SCENES AND THE ABSENCE OF THAT PROPERTY IN MANMADE OBJECTS. SEVERAL COHERENT OPTICAL SPACE INVARIANT MONITORS OF FRACTAL DIMENSIONALITY WILL BE DEVELOPED AND TESTED. A DETAILED ENGINEERING DESIGN OF A COMPACT, ROBUST AND POWER EFFICIENT FRACTAL-SENSITIVE IMAGE PROCESSOR (FIP) WILL BE PRESENTED BASED ON THE EXPERIENCE OF DEMONSTRATING SUCH A SYSTEM. ANTICIPATED BENEFITS/POTENTIAL COMMERCIAL APPLICATIONS - THE PROPOSED FRACTAL-SENSITIVE IMAGE PROCESSOR IS APPLICABLE NOT ONLY TO DOD, BUT ALSO TO DEA, EPA AND OTHER GOVERNMENT ORGANIZATIONS THAT DEAL WITH CONCEALMENT. FOR THE DOD, THE ABILITY TO SEGREGATE NATURAL AND MANMADE COMPONENTS OF A SCENE IS OF VALUE IN EVERYTHING FROM RECONNAISSANCE TO TRACKING. POTENTIAL COMMERCIAL APPLICATIONS INCLUDE MEDICAL MONITORING, PROCESS CONTROL, ETC."/>
    <n v="50566"/>
    <m/>
  </r>
  <r>
    <n v="85"/>
    <s v="Physical Optics Corporation"/>
    <s v="FIBER OPTIC WAVELENGTH-SAMPLING LAN BASED INTEGRATED SHIPBOARD IC SYSTEM"/>
    <x v="1"/>
    <x v="1"/>
    <x v="3"/>
    <x v="0"/>
    <m/>
    <x v="53"/>
    <m/>
    <m/>
    <n v="1991"/>
    <n v="49966"/>
    <x v="1"/>
    <m/>
    <s v="PHYSICAL OPTICS CORPORATION (POC) PROPOSES TO DESIGN AND TO DEVELOP A NOVEL FIBER OPTIC LAN/FDDI INTEGRATED SHIPBOARD SC SYSTEM WHICH WILL BE BASED ON WAVELENGTH-SAMPLING-MULTIPLEXING (WSM) TECHNIQUES. THESE TECHNIQUES, SUGGESTED A FEW YEARS AGO FOR &quot;FLIGHT BY LIGHT&quot; SYSTEM APPLICATIONS, NEVER ACHIEVED PRACTICAL FEASIBILITY DUE TO POOR POWER BUDGETS AND TO THEIR IMMATURITY ON A PHYSICAL (HARDWARE) LAYER LEVEL. POC'S PROPOSAL SOLVES BOTH THOSE PROBLEMS. POC'S APPROACH IS BASED ON A NOVEL WSM DESIGN AND A NEW GENERATION OF NON-LAMBERTIAN LIGHT SOURCES, CALLED ELEDS (EDGE LIGHT EMITTING DIODES), WHICH HAVE EXCELLENT POWER BUDGETS. POC'S LAN/FDDI IS FULLY TRANSPARENT TO THE TYPE OF DATA TRANSMITTED (VOICE, DATA, VIDEO, ETC.), IS MODULAR, HAS HIGH SURVIVABILITY, PROVIDES ADDITIONAL CODING POSSIBILITIES, HAS AN EXTREMELY HIGH DATA RATE, IS IMMUNE TO EMI, AND EXHIBITS STRONG SECURITY CAPABILITIES."/>
    <n v="49966"/>
    <m/>
  </r>
  <r>
    <n v="86"/>
    <s v="Physical Optics Corporation"/>
    <s v="OPTICAL MANIPULATION AND DISTRIBUTION OF MICROWAVE SIGNALS"/>
    <x v="1"/>
    <x v="1"/>
    <x v="5"/>
    <x v="0"/>
    <m/>
    <x v="54"/>
    <m/>
    <m/>
    <n v="1991"/>
    <n v="51345"/>
    <x v="8"/>
    <m/>
    <s v="WE PROPOSE A NOVEL OPTOELECTRONIC DEVICE COMBINATION AS A POWERFUL AND UNIVERSAL MEANS TO OPTICALLY MANIPULATE AND THEN DISTRIBUTE MICROWAVE SIGNALS. IN CONTRAST TO ANY KNOWN WAVEGUIDE FABRICATION METHOD SUCH AS ION-EXCHANGE, METAL-INDIFFUSION, OR MOLECULAR BEAM EPITAXY, WE PROPOSE A REFRACTIVE INDEX TUNING METHOD TO CONSTRUCT A LOW COST POLYMER WAVEGUIDE ON ANY SURFACE, INCLUDING SEMICONDUCTORS, CONDUCTORS, AND INSULATORS. THE TUNING METHOD WILL BE RESEARCHED DURING THE PHASE I PROGRAM TO MINIMIZE THE WAVEGUIDE PROPAGATION LOSS. PLAUSIBILITY OF GENERATING A POLYMER WAVEGUIDE MODULATOR AND FABRICATING MICROPRISMS (\ 100 UM) OF ARBITRARY SHAPES WILL ALSO BE DEMONSTRATED. THE PROPOSED MODULATOR HAS A SIMILAR ELECTRODE STRUCTURE TO THAT OF A TRAVELING WAVE DEVICE; THEREFORE, ULTRA-HIGH SPEED IS EXPECTED. THE PROPOSED CONCEPT IS AN EXTREMELY POWERFUL TOOL FOR INTRACHIP, CHIP-TO-CHIP, AND BOARD-TO-BOARD HIGHLY PARALLEL INTERCONNECTS (E.G., FIBER OPTIC DELAY LINES FOR PHASED ARRAY ANTENNAS). THERE IS CURRENTLY NO PRACTICAL WAY TO COUPLE LIGHT FROM SINGLE-MODE WAVEGUIDES TO MULTI-MODE FIBERS (50/125,62.5/125,100/140). THE POLYMER WAVEGUIDE/MICROPRISM ARRAY APPROACH CAN SOLVE THIS INTERFACE PROBLEM. AN INTERCONNECTION SYSTEM SUITABLE FOR ARMY PHASED ARRAY ANTENNAS WILL BE INVESTIGATED IN PHASE I AND THEN DEVELOPED IN PHASE II AND III."/>
    <n v="51345"/>
    <m/>
  </r>
  <r>
    <n v="87"/>
    <s v="Physical Optics Corporation"/>
    <s v="LOW COST FIBER OPTIC DIGITAL POSITION SENSORS FOR APPLICATIONS TO FLY-BY-LIGHT CONTROL SYSTEMS"/>
    <x v="1"/>
    <x v="1"/>
    <x v="5"/>
    <x v="0"/>
    <m/>
    <x v="54"/>
    <m/>
    <m/>
    <n v="1991"/>
    <n v="51391"/>
    <x v="12"/>
    <m/>
    <s v="THE CURRENT TIME DIVISION MULTIPLEXER (TDM) APPROACH USED IN FIBER OPTIC DIGITAL POSITION SENSING USES EXPENSIVE AND TEMPERATURE SENSITIVE FIBER OPTIC DELAY LINES IN THE TRANSDUCER. PHYSICAL OPTICS CORPORATIOM (POC) PROPOSES A MODULAR WAVELENGTH DIVISION MULTIPLEXER (WDM) APPROACH WHICH USES A SINGLE PLANAR HIGH EFFICIENCY (&gt;95%) VOLUME HOLOGRAM IN THE TRANSDUCER. THE HOLOGRAM, WHICH CAN OPERATE IN HIGH TEMPERATURE ENVIRONMENTS, DISPERSE THE BROAD (\200 NM) SPECTURM OF THE INPUT LIGHT FROM THE FIBER ONTO A CODE PLATE MOUNTED ON THE SENSOR MECHANISM. THE ABSOLUTE POSITION IS ENCODED BY THE REFLECTIVE/ABSORPTIVE TRACKS ON THE CODE PLATE WHICH CORRESPOND TO THE DIFFERENT WAVELENGTHS. A DEMULTIPLEXER AND A PHOTODETECTOR ARRAY DECODE THE MODIFIED REFLECTED OPTICAL SPECTRUM. POC IS A LEADER IN FABRICATING HIGH EFFICIENCY WDMS AND VOLUME HOLOGRAPHIC GRATINGS WHICH ARE REQUIRED FOR A PRACTICAL, LOW COST SYSTEM. THE WDM SYSTEM CAN BE ADAPTED TO SHORT (UNDER 1/3 INCH) OR LONG (OVER 6 INCHES) STROKE APPLICATIONS. IN PHASE I, POC WILL PROVIDE A DETAILED DESIGN AND TRADE-OFF ANALYSIS FOR THE ARMY'S APPROVAL. A PRELIMINARY PROTOTYPE WILL ALSO BE CONSTRUCTED AND EVALUATED FOR APPLICATIONS FLY-BY-LIGHT CONTROL SYSTEMS."/>
    <n v="51391"/>
    <m/>
  </r>
  <r>
    <n v="88"/>
    <s v="Physical Optics Corporation"/>
    <s v="RESONANCE INTERFEROMETRIC FIBER OPTICAL GYRO FOR HIGH-G ENVIRONMENT"/>
    <x v="1"/>
    <x v="1"/>
    <x v="5"/>
    <x v="0"/>
    <m/>
    <x v="55"/>
    <m/>
    <m/>
    <n v="1991"/>
    <n v="51766"/>
    <x v="14"/>
    <m/>
    <s v="THE OPTICAL RATE SENSOR, ESPECIALLY THE INTERFEROMETRIC FIBER OPTICAL GYRO (IFOG) SYSTEM HAS THE QUALITIES TO PERFORM THROUGH HIGH-G SHOCK ENVIRONMENT. HOWEVER, ITS HIGH COST HAS MADE ITS USE IN MANY LOW COST SMART WEAPONS IMPRACTICAL. IN ORDER TO REDUCE THE COST OF IFOGS, MATERIAL COSTS MUST BE REDUCED DRAMATICALLY AND THE MANUFACTURING METHODOLOGY MUST BE IMPROVED. PHYSICAL OPTICS CORPORATION (POC) PROPOSES TO MANUFACTURE A VARIANT (ALSO CALLED THE RESONANCE INTERFEROMETRIC FIBER OPTICAL GYRO [RIFOG]) OF THE CONVENTIONAL IFOG WHICH REUSES THE ROTATION SENSING FIBER HUNDREDS OF TIMES, THEREFORE REDUCING THE FIBER LENGTH REQUIREMENT OF EXPENSIVE FIBER BY A FACTOR OF A FEW HUNDRED. THE SUPPORTING INTEGRATED OPTICAL CIRCUITRY WILL ALSO BE MANUFACTURED IN INEXPENSIVE SODA LIME GLASS INSTEAD OF EXOTIC ELECTRO-OPTIC MATERIALS. HOLOGRAPHIC GRATING COUPLERS WILL BE USED ON THE TOP SURFACE OF THE OPTICAL CIRCUIT SUBSTRATE SO THE END-FIRING INPUT COUPLING SCHEME WITH A HIGH FAILURE RATE WILL BE ELIMINATED. THE RIFOG WILL HAVE SIGNIFICANTLY FEWER MAJOR COMPONENTS. WITH THE ADVANCED REAL TIME INTEGRATION MONITORING SCHEME, THE COST OF HIGHLY AUTOMATED, FINAL ASSEMBLY OF THE RIFOG WILL BE REDUCED SIGNFICANTLY. IN ADDITION TO ITS LOW COST AND RESISTANCE TO HIGH-G SHOCK, THE RIFOG HAS A WIDE COST/PERFORMANCE RANGE SO IT IS SUITABLE FOR APPLICATIONS RANGING FROM JET AIRCRAFT GUIDANCE SYSTEMS TO DISPOSAL SMART WEAPON INERTIAL MEASUREMENT UNITS."/>
    <n v="51766"/>
    <m/>
  </r>
  <r>
    <n v="89"/>
    <s v="Physical Optics Corporation"/>
    <s v="ELECTRO-OPTIC ANALOG-TO-DIGITAL CONVERTER MODULATOR"/>
    <x v="1"/>
    <x v="1"/>
    <x v="1"/>
    <x v="0"/>
    <m/>
    <x v="55"/>
    <m/>
    <m/>
    <n v="1991"/>
    <n v="50108"/>
    <x v="15"/>
    <m/>
    <s v="WE WILL DEVELOP ENTIRELY NEW CLASS OF ELECTROOPTIC ANALOG-TO-DIGITAL (A/D) CONVERTERS AND MODULATORS. PRELIMINARY EXPERIMENTS ON ELECTROOPTIC MATERIALS HAVE DEMONSTRATED SUCH CONVERSION/MODULATION. THE A/D CONVERTER/MODULATOR CONSISTS OF AN INTEGRATED OPTIC CHANNEL WAVEGUIDE WITH DEVICE END FACES POLISHED AND COATED WITH HIGH REFLECTIVITY MIRRORS. THE RESULTANT TRANSMISSION RESPONSE OF THE DEVICE CAN BE TUNED THROUGH THE ELECTROOPTIC EFFECT. SEVERAL ADVANTAGES OF THE A/D CONVERTER/MODULATOR ARE ITS MULTI-VALUED LOGICAL CAPABILITY, ELECTRONICALLY RECONFIGURABLE LOGICAL WEIGHTS, AND HIGH SPEED OPERATION (\GHZ). ADDITIONAL ADVANTAGES INCLUDE ELIMINATION OF THE USE OF SAMPLING OPTICAL PULSE, PROVISION OF LONG DISTANCE DIGITAL OPTICAL SIGNAL TRANMISSION CAPABILITY, HIGH SNR, HIGH DYNAMIC RANGE AND THERMAL STABILITY. THE RECONFIGURABLE MULTIWAVELENGTH CODING CAN BE USED TO REALIZE HIGHLY SECURE OPTICAL COMMUNICATION FOR MILITARY AN COMMERICAL PURPOSES."/>
    <n v="50108"/>
    <m/>
  </r>
  <r>
    <n v="90"/>
    <s v="Physical Optics Corporation"/>
    <s v="A HIGHLY FUNCTIONAL AND VERSATILE CAMERA PLATFORM FOR A MULTI-PURPOSE ROBOTIC VEHICLE"/>
    <x v="1"/>
    <x v="1"/>
    <x v="5"/>
    <x v="0"/>
    <m/>
    <x v="55"/>
    <m/>
    <m/>
    <n v="1991"/>
    <n v="50822"/>
    <x v="14"/>
    <m/>
    <s v="POC PROPOSES TO DESIGN AND DEVELOP A HIGHLY FUNCTIONAL AND VERSATILE CAMERA PLATFORM FOR A MULTI-PURPOSE ROBOTIC VEHICLE UTILIZING A NOVEL MODULAR APPROACH. THE PLATFORM REQUIRES ONLY ONE CCD CAMERA, FOUR COMPUTER-CONTROLLED ROTATION STAGES AND 3 MODULAR OPTICAL IMAGING SYSTEMS TO PROVIDE BOTH A STEREO VISION MODE AT ANY DESIRED VIEWING ANGLE AND A PERIPHERAL VISION MODE WITH A 180 DEG NONOVERLAPPING FIELD-OF-VIEW. THE PERIPHERAL VIEW FROM THE LENS SYSTEM OF EACH MODULE IS COLLECTED BY 1 OF 3 FLEXIBLE COHERENT FIBEROPTIC BUNDLES AND TRANSMITTED COLLECTIVELY TOWARDS A SINGLE CCD CAMERA. STEREO VISION MODE IS ACCESSED BY ALIGNING ANY TWO OF THE THREE MODULES IN PARALLEL USING THEIR RESPECTIVE ROTATION STAGES. WHEN THE ENTIRE ASSEMBLY IS ROTATED BY ANOTHER ROTATION STAGE, ANY VIEWING ANGLE DESIRED IS OBTAINED. THE VERSATILITY OF THE PROPOSED PLATFORM OFFERS SIGNIFICANT ADVANTAGES OVER A 3-CAMERA SYSTEM IN TERMS OF ADAPTABILITY (DEPENDING ON NEED, 3 CAMERAS CAN ALSO BE USED), SMALLER FOOTPRINT, EASY AND HIGHLY ACCURATE ALIGNMENT, FAST RESPONSE TIME IN CONVERTING FROM ONE MODE TO THE OTHER THROUGH ELECTROMECHANICAL MEANS, HIGH SURVIVABILITY OF THE PLATFORM AND HIGH IMMUNITY TO VIOLENT MOVEMENT OF THE VEHICLE."/>
    <n v="50822"/>
    <m/>
  </r>
  <r>
    <n v="91"/>
    <s v="Physical Optics Corporation"/>
    <s v="A REMOTE HIGHLY SURVIVEABLE, FIBER OPTIC SENSOR REPORTING SYSTEM"/>
    <x v="1"/>
    <x v="1"/>
    <x v="4"/>
    <x v="0"/>
    <m/>
    <x v="56"/>
    <m/>
    <m/>
    <n v="1991"/>
    <n v="50935"/>
    <x v="16"/>
    <m/>
    <s v="N/A"/>
    <n v="50935"/>
    <m/>
  </r>
  <r>
    <n v="92"/>
    <s v="Physical Optics Corporation"/>
    <s v="MICROPRISM ARRAY FOR LARGE-SCALE, WIDEBAND INTERCONNECTION OF OPTOELECTRIC SYSTEMS"/>
    <x v="1"/>
    <x v="1"/>
    <x v="1"/>
    <x v="0"/>
    <m/>
    <x v="56"/>
    <m/>
    <m/>
    <n v="1991"/>
    <n v="49926"/>
    <x v="8"/>
    <m/>
    <s v="N/A"/>
    <n v="49926"/>
    <m/>
  </r>
  <r>
    <n v="93"/>
    <s v="Physical Optics Corporation"/>
    <s v="HIGH-DATA RATE PARALLEL-BIT OPTICAL DATA LINKS FOR COMPUTER NETWORKS"/>
    <x v="0"/>
    <x v="0"/>
    <x v="0"/>
    <x v="0"/>
    <m/>
    <x v="57"/>
    <m/>
    <m/>
    <n v="1991"/>
    <n v="49987"/>
    <x v="16"/>
    <m/>
    <s v="N/A"/>
    <n v="49987"/>
    <m/>
  </r>
  <r>
    <n v="94"/>
    <s v="Physical Optics Corporation"/>
    <s v="EFFICIENT FIBER OPTIC NAVIGATION LIGHTS USING THE TOTALLY INTERNALLY REFLECTING LENS"/>
    <x v="1"/>
    <x v="1"/>
    <x v="3"/>
    <x v="0"/>
    <m/>
    <x v="57"/>
    <m/>
    <m/>
    <n v="1991"/>
    <n v="50491"/>
    <x v="17"/>
    <m/>
    <s v="N/A"/>
    <n v="50491"/>
    <m/>
  </r>
  <r>
    <n v="95"/>
    <s v="Physical Optics Corporation"/>
    <s v="TERNARY AND QUATERNARY SPATIAL LIGHT MODULATORS BASED ON POLARIZATION HOLOGRAPHIC FABRY-PEROT SWITCHING"/>
    <x v="1"/>
    <x v="1"/>
    <x v="4"/>
    <x v="0"/>
    <m/>
    <x v="57"/>
    <m/>
    <m/>
    <n v="1991"/>
    <n v="51039"/>
    <x v="18"/>
    <m/>
    <s v="N/A"/>
    <n v="51039"/>
    <m/>
  </r>
  <r>
    <n v="96"/>
    <s v="Physical Optics Corporation"/>
    <s v="COMPACT RAMAN DETECTOR FOR CHEMICAL CONTAMINANTS BASED ON NOVEL SIGNAL PROCESSING TECHNIQUES"/>
    <x v="1"/>
    <x v="1"/>
    <x v="5"/>
    <x v="0"/>
    <m/>
    <x v="58"/>
    <m/>
    <m/>
    <n v="1992"/>
    <n v="49393"/>
    <x v="1"/>
    <m/>
    <s v="PHYSICAL OPTICS CORPORATION (POC) PROPOSES TO DEVELOP A NOVEL REAL-TIME FIBER OPTIC RAMAN DETECTOR CAPABLE OF DETECTING LIQUID OR SOLID CONTAMINANTS AT SHORT DISTANCES. THIS NEW DETECTOR WILL BE BASED ON NEW OPTICAL COMPONENTS AND NOVEL PROCESSING TECHNIQUES. THE DETECTOR WILL HAVE THE ADVANTAGES OF REAL-TIME OPERATION COMBINED WITH SENSITIVITY EQUAL TO THAT OFFERED BY CONVENTIONAL SPECTROSCOPIC TECHNIQUES, ALL THAT AT SIGNIFICANT COST SAVINGS. THE ADVANTAGES OF POC'S RAMAN DETECTOR DERIVE FROM THE NOVEL TECHNIQUES OF HOLOGRAPHIC FILTERING, NON-IMAGING BEAM TRANSFORMATIONS AND WAVELENGTH DIVISION MULTIPLEXING. THE RESULTING DETECTOR WILL BE EXTREMELY COMPACT AND HIGHLY RUGGED, REQUIRING LITTLE MAINTENANCE. THUS, POC'S DETECTOR WILL BE VERY EASY TO DEPLOY UNDER FIELD CONDITIONS. IT WILL BE CAPABLE OF DETECTING VARIOUS CONTAMINANTS AT LOW CONCENTRATIONS, BELOW THE PART PER MILLION (PPM) RANGE. THE SUCCESS OF THIS PROJECT WILL RESULT IN THE MOST ADVANCED FIELD DEPLOYABLE RAMAN DETECTION TECHNOLOGY."/>
    <n v="49393"/>
    <m/>
  </r>
  <r>
    <n v="97"/>
    <s v="Physical Optics Corporation"/>
    <s v="N X N Integrated Channel Waveguide Optical Crossbars for Large Scale High Speed Non-Blocking Data Switching"/>
    <x v="1"/>
    <x v="1"/>
    <x v="1"/>
    <x v="0"/>
    <m/>
    <x v="58"/>
    <m/>
    <m/>
    <n v="1992"/>
    <n v="54166"/>
    <x v="15"/>
    <m/>
    <s v="The ability to switch data flows between channels quickly, massively, and without blocking usable channels in the process will form the centerpiece of every future computing or communications system. In this project we explore a new concept in high-speed large-scale optical crossbar switching devices, utilizing evanescent-wave couplings between single-mode channel waveguides and electrooptic tunable ring resonators. The wavelength selective switching between the input and the output channel can be achieved by controlled tuning voltages applied to these ring waveguide switches. The proposed crossbar can realize N x N switchings with only 2N switches, and is reconfigurable to any switching pattern, including two-way non-blocking switching and active wavelength division multiplexing and demultiplexing. Additional advantages include large array data switching, high speed (GHz), and the capability for monolithic integration with other integrated optoelectronic components."/>
    <n v="54166"/>
    <m/>
  </r>
  <r>
    <n v="98"/>
    <s v="Physical Optics Corporation"/>
    <s v="RUGGED ELASTOOPTIC POLYMER FIBER OPTIC PRESSURE SENSOR FOR PENETRATION MUNITION FUZING"/>
    <x v="1"/>
    <x v="1"/>
    <x v="4"/>
    <x v="0"/>
    <m/>
    <x v="58"/>
    <m/>
    <m/>
    <n v="1992"/>
    <n v="50663"/>
    <x v="13"/>
    <m/>
    <s v="ADVANCED FUZING MECHANISMS BASED ON HYDROSTATIC PRESSURE AND DECELERATION ARE NECESSARY TO SUCCESSFULLY DETONATE A WARHEAD AFTER PENETRATING THROUGH A MULTIPLE-LAYER MILITARY STRUCTURE. CONVENTIONAL FUZING MECHANISMS DETONATE ON IMPACT, WHICH ONLY DAMAGES THE OUTER MOST LAYERS OF A MILITARY STRUCTURE. PHYSICAL OPTICS CORPORATION PROPOSES THE USE OF AN INTRINSIC ELASTO-OPTIC FIBER OPTIC PRESSURE SENSOR, BASED ON ALIPHATIC POLYMERS, FOR WARHEAD FUZING. THE PRESSURE SENSOR MONITORS THE TRANSMISSION OF OPTICAL POWER THROUGH A PRESSURE SENSITIVE OPTICAL FIBER. WHEN THE OPTICAL POWER CHANGES BY A SPECIFIED AMOUNT (CORRESPONDING TO A PREDETERMINED PRESSURE), THE SENSOR WILL INITIATE WARHEAD DETONATION. THE PRESSURE LEVEL AT WHICH THE SENSOR ACTIVATES THE WARHEAD CAN BE SELECTED BY CHANGING OPTICAL FIBER MATERIAL AND FIBER ORIENTATION."/>
    <n v="50663"/>
    <m/>
  </r>
  <r>
    <n v="99"/>
    <s v="Physical Optics Corporation"/>
    <s v="Active Optical Backplane for Three-Dimensional Optoelectronic Computing"/>
    <x v="1"/>
    <x v="1"/>
    <x v="1"/>
    <x v="0"/>
    <m/>
    <x v="59"/>
    <m/>
    <m/>
    <n v="1992"/>
    <n v="49950"/>
    <x v="8"/>
    <m/>
    <s v="Current high temperature performance computing systems are limited by interconnection speeds rather than by their processing elements. In the interconnection hierarchy, backplane interconnnections impose the most serious speed limitations on 3-D optoelectronic computing systems. Physical Optics Corp proposes an Active Optical Backplane (AOB) which will upgrade the architecture of 3-D optoelectronic computing systems and produce much higher modulation speeds (to 1000 Gbit/sec) among processing elements. When compared with existing electronic backplanes (EB) and Passive Optical Backplanes, the AOB has the same advantage of system compatibility as EBs while keeping the modulation speed projected for POBs. Unlike POBs, the proposed AOB performs both modulation and demodulation on the backplane itself. As a result, the electronic packaging issue is automatically solved without modifying existing connectors from card boards to the backplane. Among all backplane buses investigated, Futurebus+ has the widest data bit width (up to 128 bits), and highest user acceptability. Futurebus+ will be incorporated into this program. Phase I will demonstrate a AOB with on-board modulation and demodulation, with physical layers and protocol in Phase II."/>
    <n v="49950"/>
    <m/>
  </r>
  <r>
    <n v="100"/>
    <s v="Physical Optics Corporation"/>
    <s v="Voltage Controlled Wide Angular Range Optical Beam Steering Device"/>
    <x v="1"/>
    <x v="1"/>
    <x v="1"/>
    <x v="0"/>
    <m/>
    <x v="59"/>
    <m/>
    <m/>
    <n v="1992"/>
    <n v="49934"/>
    <x v="16"/>
    <m/>
    <s v="The proposed beam steering technique merges high efficiency wide bandwidth diffraction gratings with liquid crystal cells. The angular dispersion properties of the gratings can be utilized and enhanced when they are combined with a layer of a medium with large refractive index modulation. The initial calculation predicts that an optical beam can be modulated by up to 10 degrees in a simple voltage controlled device. Though slower than acoustooptic beam deflectors, the proposed device offers greater versatility in its angular deflection, significantly smaller power consumption, and less bulky packaging at a lower cost. These properties will permit its wide spread use in laser radar and communication."/>
    <n v="49934"/>
    <m/>
  </r>
  <r>
    <n v="101"/>
    <s v="Physical Optics Corporation"/>
    <s v="DUAL PURPOSE FIBER OPTIC SENSOR FOR MONITORING AIRCRAFT OXYGEN SYSTEMS"/>
    <x v="1"/>
    <x v="1"/>
    <x v="4"/>
    <x v="0"/>
    <m/>
    <x v="59"/>
    <m/>
    <m/>
    <n v="1992"/>
    <n v="49879"/>
    <x v="19"/>
    <m/>
    <s v="THE ABILITY OF CREWMEMBERS TO OPERATE EFFECTIVELY AND SAFELY IS CONTIN UOUSLY BEING TESTED AS AEROSPACE VEHICLES ATTAIN FASTER SPEEDS, HIGHER ALTITUDES, AND HIGHER G ENVIRONMENTS. THE CREWMEMBERS' BREATHING APPARATUS OR MOLECULAR SIEVE OXYGEN GENERATING SYSTEM (MSOGS) IS OF PRIMARY IMPORTANCE. HOWEVER, NO SENSORS ARE AVAILABLE THAT CAN MEASURE OXYGEN CONCENTRATION AND FLOW RATE SAFELY, BETWEEN THE REGULATOR AND THE CREWMEMBER'S MASK, IN A FLIGHT TEST ENVIRONMENT. WE PROPOSE A FIBER OPTIC SENSOR THAT CAN MEASURE BOTH OXYGEN CONCENTRATION AND FLOW RATE SAFELY AND RELIABLY. THE PROPOSED OXYGEN CONCENTRATION SENSOR UTILIZES POROUS OPTICAL FIBERS AND GAS SPECIFIC INDICATOR DYES. THE PROPOSED FLOW RATE SENSOR USES A LENGTH OF COMMERICALLY AVAILABLE FIBER HELD TAU GHT ACROSS THE GAS FLOW. VIBRATIONS INDUCED IN THE OPTICAL FIBER, WHICH ARE DIRECTLY RELATED TO THE FLOW RATE, ARE MONITORED OPTICALLY VIA A CHANGE IN SPECKLE PATTERN, OR INTERFEROMETRICALLY. A PHASE II PROTOTYPE WOULD INVOLVE COMBINING BOTH OF THESE SENSING TECHNIQUES INTO A SINGLE OPTICAL FIBER SENSOR."/>
    <n v="49879"/>
    <m/>
  </r>
  <r>
    <n v="102"/>
    <s v="Physical Optics Corporation"/>
    <s v="Dispersion-Free Traveling Wave Plasmon/Polymer Waveguide Modulator"/>
    <x v="1"/>
    <x v="1"/>
    <x v="1"/>
    <x v="0"/>
    <m/>
    <x v="60"/>
    <m/>
    <m/>
    <n v="1992"/>
    <n v="49749"/>
    <x v="8"/>
    <m/>
    <s v="Physical Optics Corporation (POC) proposes a traveling wave plasmon/polymer waveguide modulator. Conventional EO modulators suffer from small modulation bandwidths (usually much less than 100 GHz) due to the large walk-off between the propagation of the microwaves and optical waves. Additionally, the small index modulation associated with linear electrooptic coefficients requires a long electrode length (mm to cm). The proposed plasmon waveguide modulator, in conjunction with an EO polymer, provides a modulation scheme that has a small interaction length (about 100 um). No dispersion between the optical waves and the microwaves is expected. Employment of a collinear microstrip line generates a much better overlap integral between the optical and microwave signals, and power consumption is reduced in comparison with conventional coplanar electrode structures used for LiNbO3 and GaAs EO modulators. The optical bandwidth is greatly enhanced by adjusting the input coupling angle and the bouncing angle of the substrate-guided wave, which has a continuous guiding spectrum as long as the total internal reflection (TIR) criterion is satisfied. A plasmon waveguide modulator will be demonstrated in Phase I. The microstrip line suitable for transmitting a 100 GHz signal will also be tested."/>
    <n v="49749"/>
    <m/>
  </r>
  <r>
    <n v="103"/>
    <s v="Physical Optics Corporation"/>
    <s v="FOURIER-PLANE HOLOGRAPHIC ASSOCIATIVE FILTER BASED COMPACT OPTICAL CORRELATOR FOR TARGET RECOGNITION"/>
    <x v="1"/>
    <x v="1"/>
    <x v="5"/>
    <x v="0"/>
    <m/>
    <x v="60"/>
    <m/>
    <m/>
    <n v="1992"/>
    <n v="49540"/>
    <x v="20"/>
    <m/>
    <s v="Physical Optics Corporation (POC) proposes to apply its Fourier-plan Holographic Associative Filter (FPHAF) based optical correlator to high speed target identification. The proposed correlator eliminates the spatial light modulator (SLM) from the Fourier plan of an optical correlator by using neural network models to train a set of filters and multiplex them onto a volume holographic plate, to simultaneously correlate the input object with multiple filters. The system can be compactly packaged in a rugged and light box suitable for airborne operations. In Phase I, such pattern recognition algorithms as synthetic discriminant functions (SDF's), circular harmonic filters (CHFs) and moving target indication (MTI) techniques will be examined. A proper combination of the filters for shift-scale-rotation and projection invariant target recognition will be selected for neural network training and feature extraction. Neural network models such as the Inter-Pattern Association (IPA) and backpropagation models will be studied for use in the construction of the associative filters. Experimental results of the proposed correlator will be demonstrated. Software and hardware engineering design of a prototype FPHAF based compact optical filter will be provided for Phase II implementation of the system."/>
    <n v="49540"/>
    <m/>
  </r>
  <r>
    <n v="104"/>
    <s v="Physical Optics Corporation"/>
    <s v="FIBER-OPTIC SPECTROPHOTOMETRY TO MEASURE TURBOJET EXHAUST-SOOT PARTICLE-SIZE DISTRIBUTION FUNCTION"/>
    <x v="1"/>
    <x v="1"/>
    <x v="4"/>
    <x v="0"/>
    <m/>
    <x v="60"/>
    <m/>
    <m/>
    <n v="1992"/>
    <n v="50735"/>
    <x v="21"/>
    <m/>
    <s v="The present work deals with the design, development, testing and implementation of a real-time monitoring system to determine the particle size distribution of soot. The novel technique shall make use of multiwavelength analysis of light scattering properties of the particles to infer the particle index of refraction, the soot number density and the particle size distribution. The Phase I technical objectives are the following: a) Investigate the feasibility of using multiwavelength light scattering and extinction properties of sooting flows from which the size distribution of soot can be inferred; b) Determine the particle dynamic range of the proposed instrument, sensitivity, and limitations as applied to the specific application; c) Investigate the relative merits of using a single laser, i.e., an Argon-ion, as opposed to three different lines with widely spaced wavelengths; d) Develop a breadboard system from which preliminary measurements of soot can be measured from a laboratory scale flame. The effort shall consist of using three different wavelengths of laser light to obtain the light scattering and extinction from soot particles to infer the complex index of refraction of soot, its concentration, and the particle size distribution. The use of solid state diode lasers and photodiodes shall be incorporated in the novel instrument to obtain a compact probe to be used in typical combustion environments."/>
    <n v="50735"/>
    <m/>
  </r>
  <r>
    <n v="105"/>
    <s v="Physical Optics Corporation"/>
    <s v="INTERFERENcE FILTER BASED OPTICAL SHUTTERS WITH BROADBAND AND HIGH LIGHT BLOCKING CAPABILITIES"/>
    <x v="1"/>
    <x v="1"/>
    <x v="3"/>
    <x v="0"/>
    <m/>
    <x v="60"/>
    <m/>
    <m/>
    <n v="1992"/>
    <n v="50974"/>
    <x v="9"/>
    <m/>
    <s v="1Physical Optics Corporation (POC) proposes to extend the interference filter technology that it has developed for broadband, high OD, nonpolarizing filters to the protection of optical sensors. Currently, POC manufactures optical filters in the visible to near IR spectrum for soldier eye protection and automotive/architectural window glass. Based on a proprietary non-uniform interference filter technology, POC can adjust the bandwidth of the filters (from 5 nm to 450 nm) and achieve high optical density (OD operations (OD&gt;6). Higher OD (&gt;8) and wider broadband (&gt;700 nm) operations can be achieved by a cascade of filters. This program proposes to embed POC's electro-optic polymers into the interference filter structure to obtain controlled variable"/>
    <n v="50974"/>
    <m/>
  </r>
  <r>
    <n v="106"/>
    <s v="Physical Optics Corporation"/>
    <s v="Highly Parallel Opto-Electronic Digital Multiprocessor"/>
    <x v="1"/>
    <x v="1"/>
    <x v="1"/>
    <x v="0"/>
    <m/>
    <x v="61"/>
    <m/>
    <m/>
    <n v="1992"/>
    <n v="49982"/>
    <x v="22"/>
    <m/>
    <s v="1We will develop entirely new class of electrooptic analog-to-digital (A/D) converters and modulators. Preliminary experiments on electrooptic materials have demonstrated such conversion/modulation. The A/D converter/modulator consists of an integrated optic channel waveguide with device end faces polished and coated with high reflectivity mirrors. The resultant transmission response of the device can be tuned through the electrooptic effect. Several advantages of the A/D converter/modulator are its multi-valued logical capability, electronically reconfigurable logical weights, and high speed operation (~GHz). Additional advantages include elimination of the use of sampling optical pulse, provision of long distance digital optical signal tranmission capability, high SNR, high dynamic range and thermal stability. The reconfigurable multiwavelength coding can be used to realize highly secure optical communication for military an commerical purposes."/>
    <n v="49982"/>
    <m/>
  </r>
  <r>
    <n v="107"/>
    <s v="Physical Optics Corporation"/>
    <s v="WAVELENGTH MULTIPLEXED MULTI-HOP COMMUNICATIONS NETWORKS WITH HIGH THROUGHPUT AND FAULT-TOLERANT CAPABILITY"/>
    <x v="1"/>
    <x v="1"/>
    <x v="4"/>
    <x v="0"/>
    <m/>
    <x v="61"/>
    <m/>
    <m/>
    <n v="1992"/>
    <n v="48771"/>
    <x v="16"/>
    <m/>
    <s v="THE TREMENDOUS BANDWIDTH OF OPTICAL FIBERS HAS LED TO THEIR USE IN OPTICAL TELECOMMUNICATIONS AND LOCAL AREA NETWORKS (LAN). TIME DIVISION MULTIPLEXING (TDM) AND CODE DIVISION MULTIPLEXING (CDM) ARE BOTH RESTRICTED BY ELECTRONICS AND ELECTROOPTICS, WHICH LIMIT THE THROUGHPUT TO LESS THAN 20 GB/S. WAVELENGTH DIVISION MULTIPLEXING WDM) ALLOWS HIGH LEVEL OF CONCURRENCY BETWEEN USERS AND COULD POTENTIALLY ACHIEVE 1TB/S NETWORK THROUGHPUT. HOWEVER, IMPLEMENTATION OF A LARGE NUMBER OF WAVELENGTH MULTIPLEXED CHANNELS IS PRESENTLY BOTH COSTLY AND DIFFICULT BECAUSE OF TECHNOLOGICAL PROBLEMS WITH TUNABLE LASER DIODES AND FILTERS. NEW ARCHITECTURES BASED ON MULTI-HOP NETWORKS THAT COMBINE PARALLEL PROCESSING WITH EFFICIENT PACKET SWITCHED LANS CAN ACHIEVE A HIGH LEVEL OF CONCURRENCY WITH VERY FEW TECHNOLOGICAL BREAKTHOUGHS. PHYSICAL OPTICS CORP. PROPOSES TO COMBINE A MULTI-HOP NETWORK ARCHITECTURE WITH WAVELENGTH MULTIPLEXED WAVELENGTHS AND YET CAN ACHIEVE HIGH THROUGHPUT. THE NETWORK IS FAULT TOLERANT, DUE TO ISTS REDUNDANT PATHS. IN THE PHASE I PROGRAM THE OPERATION OF THE WAVELENGTH MULTIPLEXED MULTI-HOP NETWORK WILL BE STUDIED. A DEMONSTRATION OF SIGNAL TRANSMISSION USING WDM COMPONENTS WILL SUPPORT OUR THEORTICAL STUDEIS."/>
    <n v="48771"/>
    <m/>
  </r>
  <r>
    <n v="108"/>
    <s v="Physical Optics Corporation"/>
    <s v="Volume Holographic Generation of Diffraction-Free Directed Energy Beam"/>
    <x v="1"/>
    <x v="1"/>
    <x v="1"/>
    <x v="0"/>
    <m/>
    <x v="61"/>
    <m/>
    <m/>
    <n v="1992"/>
    <n v="49476"/>
    <x v="7"/>
    <m/>
    <s v="Physical Optics Corporation (POC) proposes a novel approach to directed energy systems based on high efficiency holographic generation of diffraction-free beams. Diffraction-free beams are not subject to transverse spreading (diffraction), in sharp contrast with the currently used Gaussian-profile directed energy beams which undergo significant spreading along the propagation direction. POC's approach is to first generate the diffraction-free beam with the conventional slit-lens method, and then record the interference pattern of the diffraction-free beam and a Gaussian beam as a volume phase hologram using POC's proprietary volume holographic technology. When such a volume hologram is illuminated by a Gaussian beanm from a directed energy laser, it converts most of the incident light into a diffraction-free beam. Using POC's volume holographic technology, the conversion efficiency can potentially reach 99%, significantly better than existing methods. If the proposed research is successful, the practical use of diffraction-free beams can become possible. Such beams provide energy transport efficiency several orders of magnitude higher than Gaussian beams, and can give rise to a new generation of directed energy systems featuring ultrahigh energy transport efficiency, low energy budget, lower cost beam control equipment, and real-time capability."/>
    <n v="49476"/>
    <m/>
  </r>
  <r>
    <n v="109"/>
    <s v="Physical Optics Corporation"/>
    <s v="Unity Power Factor Power Supply Using Active Correction Solid State Input Conditioner"/>
    <x v="1"/>
    <x v="1"/>
    <x v="3"/>
    <x v="0"/>
    <m/>
    <x v="62"/>
    <m/>
    <m/>
    <n v="1992"/>
    <n v="49125"/>
    <x v="17"/>
    <m/>
    <s v="1The Phase I work will investigate the feasibility of designing unity power factor high power supplies. The study will concentrate on the use of active correction methods. Boost and Buck types dc-dc converters can be used as buffers between the rectifier and the storage capacitor. In this system, preregulator forces the input current to be of the same shape as the input voltage. Such methods are used in the industry but are limited to low power in the range up to 500w. Besides, the most suitable converter topology-the boost converter, does not provide isolation between the input and the load."/>
    <n v="49125"/>
    <m/>
  </r>
  <r>
    <n v="110"/>
    <s v="Physical Optics Corporation"/>
    <s v="Microlaser Array Using Ion-Doped Polymer Waveguide Resonators"/>
    <x v="1"/>
    <x v="1"/>
    <x v="1"/>
    <x v="0"/>
    <m/>
    <x v="62"/>
    <m/>
    <m/>
    <n v="1992"/>
    <n v="50292"/>
    <x v="8"/>
    <m/>
    <s v="N/A"/>
    <n v="50292"/>
    <m/>
  </r>
  <r>
    <n v="111"/>
    <s v="Physical Optics Corporation"/>
    <s v="AN AUTOMATED, FIELD PORTABLE, NON-CONTACT NDE SYSTEM BASED ON OPTICAL FOURIER/ELECTRONIC NEURAL NET IMAGE CLASSIFIER"/>
    <x v="1"/>
    <x v="1"/>
    <x v="5"/>
    <x v="0"/>
    <m/>
    <x v="62"/>
    <m/>
    <m/>
    <n v="1992"/>
    <n v="50021"/>
    <x v="18"/>
    <m/>
    <s v="N/A"/>
    <n v="50021"/>
    <m/>
  </r>
  <r>
    <n v="112"/>
    <s v="Physical Optics Corporation"/>
    <s v="A LASER DOPPLER VELOCIMETER WITH RANGE AND DIRECTIONAL GRATING CAPABILITIES"/>
    <x v="1"/>
    <x v="1"/>
    <x v="4"/>
    <x v="0"/>
    <m/>
    <x v="62"/>
    <m/>
    <m/>
    <n v="1992"/>
    <n v="50289"/>
    <x v="9"/>
    <m/>
    <s v="N/A"/>
    <n v="50289"/>
    <m/>
  </r>
  <r>
    <n v="113"/>
    <s v="Physical Optics Corporation"/>
    <s v="A SPECTROMETER FOR IN-SITU OCEAN OPTICAL MEASUREMENTS"/>
    <x v="1"/>
    <x v="1"/>
    <x v="3"/>
    <x v="0"/>
    <m/>
    <x v="63"/>
    <m/>
    <m/>
    <n v="1992"/>
    <n v="48244"/>
    <x v="12"/>
    <m/>
    <s v="N/A"/>
    <n v="48244"/>
    <m/>
  </r>
  <r>
    <n v="114"/>
    <s v="Physical Optics Corporation"/>
    <s v="Electrooptic Modulator Structure with a Very High Bandwidth"/>
    <x v="1"/>
    <x v="1"/>
    <x v="1"/>
    <x v="0"/>
    <m/>
    <x v="63"/>
    <m/>
    <m/>
    <n v="1992"/>
    <n v="49965"/>
    <x v="9"/>
    <m/>
    <s v="N/A"/>
    <n v="49965"/>
    <m/>
  </r>
  <r>
    <n v="115"/>
    <s v="Physical Optics Corporation"/>
    <s v="Nonlinear Optical Processing with Phase Coding for Infrared Target Discrimination"/>
    <x v="1"/>
    <x v="1"/>
    <x v="3"/>
    <x v="0"/>
    <m/>
    <x v="63"/>
    <m/>
    <m/>
    <n v="1992"/>
    <n v="49453"/>
    <x v="23"/>
    <m/>
    <s v="N/A"/>
    <n v="49453"/>
    <m/>
  </r>
  <r>
    <n v="116"/>
    <s v="Physical Optics Corporation"/>
    <s v="Highly Rugged and Highly Stable Terahertz Electrooptic Switches and Modulators"/>
    <x v="1"/>
    <x v="1"/>
    <x v="3"/>
    <x v="0"/>
    <m/>
    <x v="64"/>
    <m/>
    <m/>
    <n v="1992"/>
    <n v="50330"/>
    <x v="7"/>
    <m/>
    <s v="N/A"/>
    <n v="50330"/>
    <m/>
  </r>
  <r>
    <n v="117"/>
    <s v="Physical Optics Corporation"/>
    <s v="OPTICALLY ASSISTED THREE-DIMENSIONAL PACKAGING FOR MULTICHIP MODULE APPLICATIONS"/>
    <x v="1"/>
    <x v="1"/>
    <x v="5"/>
    <x v="0"/>
    <m/>
    <x v="64"/>
    <m/>
    <m/>
    <n v="1992"/>
    <n v="49374"/>
    <x v="15"/>
    <m/>
    <s v="N/A"/>
    <n v="49374"/>
    <m/>
  </r>
  <r>
    <n v="118"/>
    <s v="Physical Optics Corporation"/>
    <s v="FIBER-LASER ULTRASOUND DELAMINATION SENSOR FOR COST-EFFECTIVE INSPECTION OF COMPOSITE PARTS"/>
    <x v="1"/>
    <x v="1"/>
    <x v="2"/>
    <x v="0"/>
    <m/>
    <x v="64"/>
    <m/>
    <m/>
    <n v="1992"/>
    <n v="50593"/>
    <x v="19"/>
    <m/>
    <s v="N/A"/>
    <n v="50593"/>
    <m/>
  </r>
  <r>
    <n v="119"/>
    <s v="Physical Optics Corporation"/>
    <s v="A High-Speed and Highly Sensitive Wide-Area Surveillance System"/>
    <x v="1"/>
    <x v="1"/>
    <x v="5"/>
    <x v="0"/>
    <m/>
    <x v="64"/>
    <m/>
    <m/>
    <n v="1992"/>
    <n v="50000"/>
    <x v="3"/>
    <m/>
    <s v="N/A"/>
    <n v="50000"/>
    <m/>
  </r>
  <r>
    <n v="120"/>
    <s v="Physical Optics Corporation"/>
    <s v="LARGE FILED-SIZE HOLOGRAPHIC LITHOGRAPHY FOR FLAT PANEL FABRICATION"/>
    <x v="1"/>
    <x v="1"/>
    <x v="4"/>
    <x v="1"/>
    <m/>
    <x v="65"/>
    <m/>
    <m/>
    <n v="1992"/>
    <n v="100177"/>
    <x v="8"/>
    <m/>
    <s v="IN THIS PROGRAM, THE FEASIBILITY OF PRODUCING A HOLOGRAPHIC LITHOGRAPHY MACHINE WILL BE INVESTIGATED. SUCH A MACHINE SHOULD HAVE HIGH RESOLUTION, LARGE FIELD MASKS, AND MINIMUM ABERRATION. BOTH THEORETICAL AND EXPERIMENTAL EFFORTS WILL BE MADE IN PHASE I TO FULLY DETERMINE THE LIMITS OF THIS APPROACH AND THE POSSIBILITY OF DESIGNING A PRACTICAL LITHOGRAPHY MACHINE FOR INTEGRATED CIRCUIT APPLICATIONS. TECHNICAL ISSUES INCLUDING MATERIAL REQUIREMENTS, DIFFRACTION LIMIT OF DIFFERENT HOLOGRAPHIC OPTICAL SYSTEM (HOS), ABERRATION, MAGNIFICATION/DEMAGNIFICATION, NOISE ELIMINATION AND POWER DISTRIBUTION AND UNIFORMITY ARE TO BE INTENSIVELY STUDIED WITHIN THE TIME FRAME OF PHASE I. HOLOGRAPHIC MATERIALS THAT CAN PROVIDE IMAGE RESOLUTION"/>
    <m/>
    <n v="100177"/>
  </r>
  <r>
    <n v="121"/>
    <s v="Physical Optics Corporation"/>
    <s v="ADAPTIVE LEARNING OPTICAL MULTILAYER NEURAL NETWORKS BASED ON ERASABLE DYE-POLYMER"/>
    <x v="1"/>
    <x v="1"/>
    <x v="3"/>
    <x v="1"/>
    <m/>
    <x v="65"/>
    <m/>
    <m/>
    <n v="1992"/>
    <n v="499135"/>
    <x v="7"/>
    <m/>
    <s v="THE GOAL OF THIS PROGRAM IS TO FILL THE NEED FOR A REAL-TIME ADAPTIVE OPTICAL NEURAL NETWORK SYSTEM TO SUPPORT A WIDE RANGE OF MILITARY REAL-TIME PATTERN RECOGNITION APPLICATIONS. THE MOTIVATION FOR THIS PROPOSED WORK IS TO OPTICALLY IMPLEMENT AN ADAPTIVE LEARNING ALGORITHM, BACKWARD ERROR PROPAGATION RULE, IN A MULTILAYER NEURAL NETWORK. THE PROPOSED OPTICAL NEURAL NETWORK IS BASED ON POLARIZATION BIREFRINGENT HOLOGRAPHY IN PHYSICAL OPTICS CORPORATION (POC)'S NEWLY DEVELOPED EDP MATERIAL. REAL-TIME SELECTIVE EHANCEMENT/ERASURE OF HOLOGRAMS IS A UNIQUE FEATURE OF THIS TYPE OF HOLOGRAPHY, WHICH FORMS THE BASIS FOR IMPLEMENTING ADAPTIVE LEARNING WITH MICROSECOND RESPONSE TIME. WITH THIS NOVEL APPROACH, POC WILL DEMONSTRATE A REAL TIME ADAPTIVE OPTICAL MULTILAYER NEURAL NETWORK THAT IS ABLE TO SOLVE COMPLICATED COGNITIVE PROBLEMS THROUGH LEARNING."/>
    <m/>
    <n v="499135"/>
  </r>
  <r>
    <n v="122"/>
    <s v="Physical Optics Corporation"/>
    <s v="X(3) POLYMER AGILE LASER FILTERS"/>
    <x v="1"/>
    <x v="1"/>
    <x v="5"/>
    <x v="1"/>
    <m/>
    <x v="65"/>
    <m/>
    <m/>
    <n v="1992"/>
    <n v="246445"/>
    <x v="7"/>
    <m/>
    <s v="PHYSICAL OPTICS CORPORATION (POC) PROPOSES TO DEVELOP BROADBAND PASSIVE LASER FILTERS WHICH WILL OPERATE IN THE VISIBLE AND NEAR IR PORTION OF THE SPECTRUM. THESE FILTERS WILL USE X(3) POLYMER MATERIALS AS THE KEY ELEMENT TO WRITE ESSENTIALLY INSTANTANEOUS (SUB-NANOSECOND) REFLECTION HOLOGRAMS AT THE PARTICULAR WAVELENGTH OF THE INCOMING LASER THREAT. PHASE I WILL INCLUDE ALL WORK NECESSARY TO ESTABLISH THE SOUNDNESS OF THE PROPOSED APPROACH, INCLUDING DEMONSTRATIONS OF THE SCIENTIFIC VALIDITY OF THE APPROACH. PHASE I WILL ALSO INCLUDE EXPERIMENTAL VERIFICATION OF THE PRINCIPLE PROPOSED. THIS WILL TAKE THE FORM OF A BREADBOARD DEMONSTRATION. THIS NEW TYPE OF FILTER WILL PERMIT A DEMONSTRATION OF THE EFFECTIVENESS OF THE APPROACH AGAINST ANY ARBITRARILY SELECTED VISIBLE OR NEAR-INFRARED WAVELENGTH (TO 1064 NM), AND YET SHOW ITS POTENTIAL FOR USE IN A LIGHTWEIGHT, HANDHELD DEVICE WITH A WIDE FIELD OF VIEW."/>
    <m/>
    <n v="246445"/>
  </r>
  <r>
    <n v="123"/>
    <s v="Physical Optics Corporation"/>
    <s v="EMBEDDED FIBER OPTIC SENSORS FOR ARRESTING GEAR CABLES"/>
    <x v="1"/>
    <x v="1"/>
    <x v="3"/>
    <x v="0"/>
    <m/>
    <x v="66"/>
    <m/>
    <m/>
    <n v="1992"/>
    <n v="50791"/>
    <x v="24"/>
    <m/>
    <s v="The development of a unified methodology for the design of an integrated arrestor gear cable sensor system is proposed. Comparative analysis of critical components and techniques will be conducted using physical testing and mathematical modeling. Specific optical fibers will be screened; attachment and embedding technologies will be investigated; and signal processing methodologies, including pattern recognition based on neural networks, will be studied. The development of a &quot;smart cable&quot; design approach is expected to lead in Phase II to the production of a scale prototype of an arrestor gear cable with an embedded sensor system. This cable will be capable of reporting on its viability both during storage and in &quot;real time&quot; during actual operation. Possible fiber optic sensor technologies that will be investigated include intrinsic interferometric and bend-based sensors for distributed measurements, and reflectometric sensors for individual or multiplexed point sensing. Other sensor approaches will be identified and evaluated during the course of Phase I."/>
    <n v="50791"/>
    <m/>
  </r>
  <r>
    <n v="124"/>
    <s v="Physical Optics Corporation"/>
    <s v="NOVEL MULTI-HOP LOCAL AREA NETWORKS BASED ON WAVELENGTH DIVISION MULTIPLEXING AND HOLOGRAPHIC MULTIPLEXING"/>
    <x v="0"/>
    <x v="0"/>
    <x v="0"/>
    <x v="0"/>
    <m/>
    <x v="66"/>
    <m/>
    <m/>
    <n v="1992"/>
    <n v="50000"/>
    <x v="3"/>
    <m/>
    <s v="UTILIZING THE HUGE POTENTIAL BANDWIDTH OF OPTICAL FIBER-BASED NETWORKS REQUIRES TECHNOLOGIES THAT ENABLE MANY USERS TO COMMUNICATE SIMULTANEOUSLY OVER A LARGE AREA AT HIGH BIT RATES. UNFORTUNATELY, TIME DIVISION MULTIPLEXING AND CODE DIVISION MULTIPLE ACCESSING ARE BOTH RESTRICTED BY ELECTRONICS, AND THIS RESTRICTION PLACES A FUNDAMENTAL LIMITATION OF APPROXIMATELY 1 TO 10 GIGABITS/SEC (GB/S) ON THROUGHPUT. HOWEVER, TRADITIONAL WAVELENGTH DIVISION MULTIPLEXING (WDM) ALLOWS A HIGH LEVEL OF CONCURRENCY BETWEEN USERS AND COULD POTENTIALLY ACHIEVE 10 TO 100 GB/S NETWORK THROUGHPUT. TECHNOLOGICAL DIFFICULTIES IN ACHIEVING BRAODBAND, TUNABLE, LASER DIODES AND OPTICAL FILTERS AND DIFFICULTIES IN STABILIZING THE WAVELENGTHS IN GREAT NUMBERS OF WIDELY DISTRIBUTED LASER DIODES MAKE THIS SCHEME APPEAR UNACHIEVABLE FOR AT LEAST 5 TO 10 YEARS. INNOVATIVE IDEAS IN MULTI-HOP NETWORKS, COMBINING THE PARALLELISM OF PARALLEL PROCESSING WITH THE EFFICIENCY OF PACKET-SWITCHED LOCAL AREA NETWORKS (LANS), ALLOW A HIGH LEVEL OF CONCURRENCY WITH FEW OF THE FUNDAMENTAL OR TECHNOLOGICAL LIMITATIONS THAT PLAGUE THE PREVIOUSLY DESCRIBED APPROACHES. THE APPROACH STUDIED HERE COMBINES THE FLEXIBILITY OF FREE-SPACE HOLOGRAPHIC TECHNIQUES WITH THE MULTI-HOP NETWORK DESIGN TO REDUCE POWER LOSSES AND INCREASE INTERCONNECTIVITY. THIS LEADS TO INCREASED ROBUSTNESS, LOWER COST, AND INCREASED MAINTAINABILITY DUE TO A NUMBER OF REDUNDANT PATHS AND LIMITING THE NUMBER OF LASER DIODE WAVELENGTHS NEEDED. IN PHASE I OF THIS PROJECT, AN ADVANCED MULTI-HOP NETWORK WITH 1 TERABIT/SEC THROUGHPUT WILL BE BUILT AND TESTED. ALSO, FABRICATION AND TESTING WILL BE PERFORMED ON A HOLOGRAPH MULTIPLEXING ARRAY."/>
    <n v="50000"/>
    <m/>
  </r>
  <r>
    <n v="125"/>
    <s v="Physical Optics Corporation"/>
    <s v="HOLOGRAPHIC COATINGS FOR TELESCOPES"/>
    <x v="2"/>
    <x v="2"/>
    <x v="0"/>
    <x v="0"/>
    <m/>
    <x v="66"/>
    <m/>
    <m/>
    <n v="1992"/>
    <n v="49988"/>
    <x v="18"/>
    <m/>
    <s v="DURING THE PAST YEAR, PHYSICAL OPTICS CORPORATION (POC) HAS BEEN SUCCESSFUL IN FABRICATING HOLOGRAPHIC RUGATE STRUCTURESFOR THE UV, VISIBLE, AND VERY NEAR IR REGIONS OF THE SPECTRUM. THESE HOLOGRAPHIC MIRRORS DEMONSTRATED LASER DAMAGE THRESHOLDS WHICH WERE 5 TIMES BETTER THAN THE BEST DIELECTRIC MULTILAYER COATINGS, WITH REFLECTIVITIES IN EXCESS OF 99.9%. THIS RESEARCH PROJECT PROPOSES TO EXTEND THIS HOLOGRAPHIC RUGATE TECHNOLOGY TO THE REGION FROM 1 MUM TO 3 MUM. THE HOLOGRAPHIC RECORDING PROCESS FOR THE IR REGION SHOULD ALSO YIELD ULTRA HIGH DAMAGE THRESHOLDS AND BEEASILY SCALABLE TO VERY LARGE OPTICS. THE HOLOGRAPHIC PROCESSES EMPLOYED USE LOW TEMPERATURE DEPOSITION METHODS AND AN INTEGRATION OF HOLOGRAPHIC COATINGS WITH GRATINGS. THESE GRATINGS CAN BE USED AS BEAM SAMPLERS OR OUTPUT COUPLERS. THE POTENTIAL FOR A SIMPLE FABRICATION PROCESS, LOW ABSORPTION CHARACTERISTICS OF THE RECORDING MEDIUM, AND A DEMONSTRATED RADIATION HARDNESS MAKE POC'S COATING PROCESSAN IDEAL NEW TECHNOLOGY FOR CIVILIAN AND MILITARY APPLICATIONS. POC'S APPROACH WILL GREATLY REDUCE STRUCTURALWEIGHT, THERMAL LOAD AND COST COMPARED TO EXISTING COATING TECHNOLOGIES SINCE IT CAN BE APPLIED TO LIGHT-WEIGHT SUBSTRATES SUCH AS GRAPHIC-EPOXY, MYLAR, ALUMINUM, AND ULTRA-THIN GLASS. MOREOVER, INITIAL EXPERIMENTAL RESULTS HAVE DEMONSTRATED THAT THE COATING HAS NO DEGASSING PROBLEM."/>
    <n v="49988"/>
    <m/>
  </r>
  <r>
    <n v="126"/>
    <s v="Physical Optics Corporation"/>
    <s v="WAVEGUIDE GRATING STRUCTURES IN SILICON FOR HIGH SPEED OPTICAL MODULATORS AT WAVELENGTH 1.3 MUM"/>
    <x v="2"/>
    <x v="2"/>
    <x v="0"/>
    <x v="0"/>
    <m/>
    <x v="66"/>
    <m/>
    <m/>
    <n v="1992"/>
    <n v="49987"/>
    <x v="16"/>
    <m/>
    <s v="FUTURE OPTICAL INTERCONNECT ARCHITECTURES WITH VERTICAL AND LATERAL PATHS WILL NEED TO BE SILICON-BASED FOR INTEGRATION OF WAVEGUIDES, MODULATORS, AND DETECTORS WITH MICROELECTRONICS. CURRENT RESEARCH EFFORTS CONCENTRATE ON OPERATION BEYOND THE BAND-EDGE WAVELENGTH OF 1.12 MUM, WHERESILICON IS NOMINALLY TRANSPARENT. POTENTIAL INTEGRATION OF OPTOELECTRONIC DEVICES AT WAFER LEVEL MAY LEAD TO THE DEVELOPMENT OF OPTICAL INTERCONNECTION TECHNOLOGIES BASED ONINFRARED LIGHT SOURCES AT LAMBDA 1.3 MUM. RECENT RESEARCH IN THIS AREA INDICATES THAT A REFRACTIVE INDEX CHANGE AS LARGE AS N 0.01 CAN BE ACHIEVED IN SILICON EVEN THOUGH SILICON DOES NOT EXHIBIT A LINEAR ELECTROOPTIC EFFECT. THIS ELECTRICALLY INDUCED REFRACTIVE INDEX CHANGE IS BASED ON THE FREE-CARRIER EFFECT, (E.G. IN AP-N JUNCTION) AND CAN BE USED FOR LIGHT MODULATION. PHYSICAL OPTICS CORPORATION PROPOSES TO USE ITS HOLOGRAPHIC RECORDING OF PHOTORESIST GRATINGS TO DEVELOP AN OPTICAL MODULATOR BASED ON A WAVEGUIDE GRATING COUPLER. THE COUPLING EFFICIENCY CAN BE MODULATED BY VERY SMALL CHANGES OF REFRACTIVE INDEX IN THE STRUCTURE BECAUSE OF THE NARROW ACCEPTANCE ANGLE OF THE GUIDED MODE. FULL MODULATION DEPTH OF THE GUIDED WAVE CAN BE ACHIEVED WITH CURRENT DENSITIES UNDER 10 MUA/MUM(2). THIS STRUCTURE CAN BE ALSO USED FOR SPATIAL LIGHT MODULATORS."/>
    <n v="49987"/>
    <m/>
  </r>
  <r>
    <n v="127"/>
    <s v="Physical Optics Corporation"/>
    <s v="EXTRA LARGE FIELD SIZE SUB-QUARTER MICRON LITHOGRAPHY USING WAVEGUIDE HOLOGRAM"/>
    <x v="2"/>
    <x v="2"/>
    <x v="0"/>
    <x v="0"/>
    <m/>
    <x v="67"/>
    <m/>
    <m/>
    <n v="1992"/>
    <n v="49997"/>
    <x v="7"/>
    <m/>
    <s v="POC PROPOSES TO DEVELOP A TOTALLY NEW LENSLESS LITHOGRAPHY MACHINE USING A COMBINATION OF MICROPRISMS AND WAVEGUIDE HOLOGRAMS WHICH WILL PRODUCE IMAGES WITHIN A SUB 0.25MUM RESOLUTION. THIS MACHINE WILL HAVE HIGH RESOLUTION, LARGE FIELD MASKS, AND MINIMUM ABERRATION. BOTH THEORETICAL AND EXPERIMENTAL EFFORTS WILL BE MADE IN PHASE I TO FULLY DETERMINE THE LIMITS OF THIS APPROACH AND THE POSSIBILITY OFDESIGNING A PRACTICAL LITHOGRAPHY MACHINE FOR INTEGRATED CIRCUIT APPLICATIONS. TECHNICAL ISSUES INCLUDING MATERIAL REQUIREMENTS, DIFFRACTION LIMITS OF DIFFERENT HOLOGRAPHIC OPTICAL SYSTEMS (HOS), ABERRATION, MAGNIFICATION/DEMAGNIFICATION, NOISE ELIMINATION AND POWER DISTRIBUTION AND UNIFORMITY WILL INTENSIVELY STUDIED. HOLOGRAPHIC MATERIALS THAT CAN PROVIDE IMAGE RESOLUTION &lt; 0.1 MUM ARE AVAILABLE FOR THIS PROGRAM BASED ON POC'S PROPRIETARY HOE FABRICATION TECHNIQUES. LARGE NUMERICAL APERTURE AND FEATURE SIZE ARE PROVIDED WITH OUR NOVEL RECORDING AND RECONSTRUCTION GEOMETRY WHICH USES A GUIDED WAVE AND AN EVANESCENT WAVE AS A REFERENCE BEAM. POC'S MACHINE EXCLUDES THE EXPENSIVE OPTICAL PARTS ASSOCIATED WITH E-BEAM AND X-RAY LITHOGRAPHY. THEREFORE, A 50% COST REDUCTION OVER CURRENT MACHINES WILL BE ACHIEVED. AS THE IMPORTANCE OF HIGH PACKING DENSITY INCREASES, WITH THE TRENDTOWARD MINIATURIZATION, A RELIABLE, REASONABLY PRICED, LARGE FIELD SIZE SUBMICRON LITHOGRAPHY MACHINE WILL BE CRITICAL."/>
    <n v="49997"/>
    <m/>
  </r>
  <r>
    <n v="128"/>
    <s v="Physical Optics Corporation"/>
    <s v="A NOVEL OPTICAL BIOSENSOR APPLICABLE TO HIV-DETECTION"/>
    <x v="4"/>
    <x v="4"/>
    <x v="0"/>
    <x v="0"/>
    <m/>
    <x v="67"/>
    <m/>
    <m/>
    <n v="1992"/>
    <n v="49941"/>
    <x v="13"/>
    <m/>
    <s v="A NEW TYPE OF LIPID-BASED ULTRA-SENSITIVE OPTICAL BIOSENSOR WILL BE INVESTIGATED, DEVELOPED, FABRICATED AND ENGINEERED FOR MASS PRODUCTION. A SPECIALLY DESIGNED FIXED WAVELENGTH POLARIZATION FLUORIMETER ENABLES THE MEASUREMENT OF THE DIFFERENCE IN ANISTROPY OF FLOURESCENT LIGHT EMITTED FROM LIPID-BASED PROBES. THIS DIFFERENCE REFLECTS THE FLUIDITY AND PACKING CHANGES IN A LIQUID-CRYSTALLINE LIPID MATRIX THAT OCCUR BECAUSE OF THE CONFORMATIONAL CHANGES THAT FOLLOW THE RECEPTOR-LIGAND BINDING. FOR THIS, THE RECEPTOR HAS TO BE INCORPORATED INTO THE LIPID MATRIX, AS NATURALLY TAKES PLACE IN A CELL MEMBRANE. THE BIOSENSOR HAS AT LEAST TWO ORDERS OF MAGNITUDE HIGHER SENSITIVITY THAN THE WIDELY USED RADIO LABELING METHOD. IN ADDITION, A PRELIMINARY STUDY SUGGESTS THAT THE SENSOR WILL HAVE A LINEAR QUANTITATIVE RESPONSEUP TO SATURATION LEVEL. AN AUTOMATIC, COMPACT AND SELF-CONTAINED DEVICE WILL BE BUILT, AND WILL BE CAPABLE OF DETECTING MINUTE AMOUNTS OF ORGANIC AGENTS, SUCH AS DRUGS AND TOXINS, AND WITH AN IMPORTANT APPLICATION TO THE DETECTION OF THE HUMAN IMMUNODEFICIENCY VIRUS (HIV). THE POSSIBILITY OF EARLY DETECTION OF THE VIRUS ITSELF (NOT OF THE SUBSEQUENT ANTIBODY) MAKES THE APPROACH ESPECIALLY ATTRACTIVE."/>
    <n v="49941"/>
    <m/>
  </r>
  <r>
    <n v="129"/>
    <s v="Physical Optics Corporation"/>
    <s v="QUADRUPOLE TRAPS FOR OPTICAL CHARACTERIZATION OF AEROSOLS"/>
    <x v="3"/>
    <x v="3"/>
    <x v="0"/>
    <x v="0"/>
    <m/>
    <x v="67"/>
    <m/>
    <m/>
    <n v="1992"/>
    <n v="49956"/>
    <x v="7"/>
    <m/>
    <s v="N/A"/>
    <n v="49956"/>
    <m/>
  </r>
  <r>
    <n v="130"/>
    <s v="Physical Optics Corporation"/>
    <s v="HIGHLY SENSITIVE FIBER OPTIC SENSOR FOR CANCER DIAGNOSIS"/>
    <x v="4"/>
    <x v="4"/>
    <x v="0"/>
    <x v="0"/>
    <m/>
    <x v="67"/>
    <m/>
    <m/>
    <n v="1992"/>
    <n v="49976"/>
    <x v="25"/>
    <m/>
    <s v="N/A"/>
    <n v="49976"/>
    <m/>
  </r>
  <r>
    <n v="131"/>
    <s v="Physical Optics Corporation"/>
    <s v="A DAMAGE SENSOR FOR HIGH POWER LASER DELIVERY FIBERS USING LOW-COST FLUORESCENT OPTICAL FIBERS"/>
    <x v="0"/>
    <x v="0"/>
    <x v="0"/>
    <x v="0"/>
    <m/>
    <x v="68"/>
    <m/>
    <m/>
    <n v="1992"/>
    <n v="50000"/>
    <x v="19"/>
    <m/>
    <s v="N/A"/>
    <n v="50000"/>
    <m/>
  </r>
  <r>
    <n v="132"/>
    <s v="Physical Optics Corporation"/>
    <s v="A COMPACT OPTICAL CROSSBAR SWITCH ARRAY FOR LARGE-SCALE PHOTONIC NETWORKS"/>
    <x v="0"/>
    <x v="0"/>
    <x v="0"/>
    <x v="0"/>
    <m/>
    <x v="68"/>
    <m/>
    <m/>
    <n v="1992"/>
    <n v="50000"/>
    <x v="9"/>
    <m/>
    <s v="N/A"/>
    <n v="50000"/>
    <m/>
  </r>
  <r>
    <n v="133"/>
    <s v="Physical Optics Corporation"/>
    <s v="HIGH-DATA RATE PARALLEL-BIT OPTICAL DATA LINKS FOR COMPUTER NETWORKS"/>
    <x v="0"/>
    <x v="0"/>
    <x v="0"/>
    <x v="1"/>
    <m/>
    <x v="68"/>
    <m/>
    <m/>
    <n v="1992"/>
    <n v="500000"/>
    <x v="16"/>
    <m/>
    <s v="WAVELENGTH DIVISION MULTIPLEXERS (WDM) ARE BEING DEVELOPED FOR USE IN COMPUTER NETWORKS. IN THE SYSTEM UNDER STUDY, THE WDM TECHNIQUE IS USED FOR PARALLEL TRANSMISSION OF DATA;EACH BIT IS ENCODED WITH A DIFFERENT WAVELENGTH AND SENT THROUGH ONE TRANSMISSION PATH (I.E., A SINGLE OPTICAL FIBER DATA LINK). TIME DIVISION MULTIPLEXING IS USED TO SEND THE DATA SERIALLY BY BYTES. WDM IS ONE OF MANY TECHNIQUES USED TO ACHIEVE HIGH DATA RATES IN OPTICAL COMMUNICATION NETWORKS. OTHER TECHNIQUES, SUCH AS TIME DIVISION AND CODE DIVISION MULTIPLEXING, ARE LIMITED BY THE SPEED OF ELECTRONIC TRANSMITTERS TO DATA RATES 1 TO 10 GBIT/SEC. THEHIGH COST OF THESE TRANSMITTERS AND RECEIVERS PREVENTS THEIR WIDE USE IN COMPUTER COMMUNICATION. WDM SYSTEMS OFFERHIGH CONCURRENCY AND PERMIT HIGH DATA RATES WITHOUT THE USE OF HIGH SPEED ELECTRONICS. THEREFORE, THEY ARE WELL SUITED FOR USE IN COMPUTER COMMUNICATION NETWORKS. FOR EXAMPLE, A 16-BIT 100 MBIT/SEC SYSTEM CAN BE UPGRADED TO A 1.6 GBIT/SECSYSTEM USING THE WDM TECHNIQUE WITHOUT SIGNIFICANT MODIFICATION OF THE EXISTING SOFTWARE AND ELECTRONICS. WDMSARE BASED ON HIGHLY SELECTIVE WAVEGUIDE HOLOGRAMS IN SINGLE MODE, LOW LOSS GLASS WAVEGUIDES. BECAUSE OF THE LONG INTERACTION LENGTH OF WAVEGUIDE HOLOGRAMS, THE CHANNEL BANDWIDTH CAN BE"/>
    <m/>
    <n v="500000"/>
  </r>
  <r>
    <n v="134"/>
    <s v="Physical Optics Corporation"/>
    <s v="A REMOTE HIGHLY SURVIVEABLE, FIBER OPTIC SENSOR REPORTING SYSTEM"/>
    <x v="1"/>
    <x v="1"/>
    <x v="4"/>
    <x v="1"/>
    <m/>
    <x v="69"/>
    <m/>
    <m/>
    <n v="1992"/>
    <n v="397856"/>
    <x v="16"/>
    <m/>
    <s v="PHYSICAL OPTICS CORPORATION (POC) PROPOSES A FIBER OPTIC SENSOR-REPORTING SYSTEM FOR DETECTING KNOWN CHEMICAL AND BIOLOGICAL AGENTS AT REMOTE LOCATIONS. THE FIBER OPTIC SYSTEM IS ISNENSITIVE TO ELECTROMAGNETIC INTERFERENCE AND JAMMING WHICH WOUL RENDER A CONVENTIONAL ELECTRONIC OR RADIO TRANSMISSION SYSTEM MORE LIKELY TO FAIL. IT OFFERS VERY HIGH DATA CAPACITY AND CAN HANDLE A LARGE NUMBER OF SENSOR SIGNALS WITH VERY LOW CROSSTALK LEVELS. POC'S INNOVATIVE WAVELENGTH DIVISION MULTIPLEXING TECHNOLOGIES ARE CONSIDERED FOR THE SYSTEM DESIGN."/>
    <m/>
    <n v="397856"/>
  </r>
  <r>
    <n v="135"/>
    <s v="Physical Optics Corporation"/>
    <s v="TERNARY AND QUATERNARY SPATIAL LIGHT MODULATORS BASED ON POLARIZATION HOLOGRAPHIC FABRY-PEROT SWITCHING"/>
    <x v="1"/>
    <x v="1"/>
    <x v="4"/>
    <x v="1"/>
    <m/>
    <x v="69"/>
    <m/>
    <m/>
    <n v="1992"/>
    <n v="490000"/>
    <x v="18"/>
    <m/>
    <s v="PHYSICAL OPTICS CORPORATION (POC) PROPOSES A NOVEL 2-D SLM THAT IS: 1) ELECTRICALLY ADDRESSABLE; 2) PHASE DOMINANT; 3) POLARIZATION MODULATED AND; 4) HAS 3AND 4-STATE ARCHITECTURE. THE SUCCESSFUL DESIGN OF AN SLM THAT SIMULTANEOUSLY SATISFIES ALL OF THESE FEATURES IS ACHIEVABLE USING THREE EXISTING POC TECHNOLOGIES; 1) HIGH-EFFICIENCY VOLUME HOLOGRAPHY; 2) COHERENTLY-COUPLED TUNABLE HOLOGRAPHIC FABRY-PEROT ETALONS AND; 3) BIREFRIGENCE DYE-P OLYMER TECHNOLOGY. THE PROPOSED SLM CONSISTS OF A THIN LAYER OF LOW-VOLTAGE, FAST-SWITCHING ELECTROOPTIC MATERIAL (E.G., LIQUID CRYSTAL) SANDWICHED BETWEEN COHERENTLY-COUPLED, POLARIZATION-REFLECTION HOLOGRAMS (FORMING A FABRY-PEROT ETALON) ACTING AS A MEMORY STORAGE OF STATE VECTORS. WHEN A CHARACTERISTIC VOLTAGE IS APPLIED, A PARTICULAR STATE VECTOR IS RESONATED THROUGH FABRY-PEROT COUPLING AND IS RETRIEVED OR SWITCHED &quot;ON&quot;. INDEPENDENT PHASE AND POLARIZATION MODULATIONS ARE POSSIBLE WITHOUT AFFECTING THE AMPLITUDE OF THE COHERENT OUTPUT BEAM BECAUSE RELATIVE PHASES BETWEEN STATES ARE HOLOGRAPHICALLY RECORDED IN A BIREFRINGENT MATERIAL. THE PROPOSED SLM SHOULD RESULT IN SUPERIOR PHASE UNIFORMITY, HIGH CONTRAST (&gt; 1000:1) AND SNR, HIGH RESOLUTION ("/>
    <m/>
    <n v="490000"/>
  </r>
  <r>
    <n v="136"/>
    <s v="Physical Optics Corporation"/>
    <s v="MICROPRISM ARRAY FOR LARGE-SCALE, WIDEBAND INTERCONNECTION OF OPTOELECTRIC SYSTEMS"/>
    <x v="1"/>
    <x v="1"/>
    <x v="1"/>
    <x v="1"/>
    <m/>
    <x v="69"/>
    <m/>
    <m/>
    <n v="1992"/>
    <n v="523000"/>
    <x v="8"/>
    <m/>
    <s v="MICROPRISM ARRAYS ON HIGH-INDEX GLASS (N=1.7-1.9) WITH LINEAR DIMENSIONS AS SMALL AS 10E-4 HAVE BEEN MADE AND DEMONSTRATED FOR WIDE-BAND LARGE-SCALE INTERCONNECTION. A BOARD-TO-BOARD OPTICAL INTERCONNECTION WITH 60 GHZ MODULATION BANDWIDTH AND 22 DB SIGNAL-TO-NOISE RATIO IS ACHIEVED USING MICROPRISM COUPLERS IN CONJUNCTION WITH OPTICAL BUSES. A COUPLING BANDWIDTH OF MORE THAN 250 NM HAS BEEN CONFIRMED, WHICH IS TWO ORDERS OF MAGNITUDE HIGHER THAN THAT FOR HOLOGRAPHIC GRATING COUPLERS. ELIMINATION OF BACKPLANE INTERCONNECTION GREATLY ENHANCES THE INTERCONNECTION SPEED AND REDUCES THE CLOCK SKEW. IMPLEMENTATION OF A HIGH-SPEED ON-BOARD TRANSCEIVER WILL GENERATE A FULLY ON-BOARD HIGH-SPEED PROCESSOR. MICROPRISM ARRAYS ARE MASS PRODUCIBLE. A MINIATURIZED FINE-GRAINED 3-D COMPUTER CAN BE REALIZED WHERE EACH MICROPRISM COUPLER WILL COST ONLY TEN CENTS IN LARGE QUANTITIES."/>
    <m/>
    <n v="523000"/>
  </r>
  <r>
    <n v="137"/>
    <s v="Physical Optics Corporation"/>
    <s v="EFFICIENT SECOND HARMONIC GENERATION OF GALLIUM ALUMINUM ARSENIDE DIODE-LASER RADIATION IN A SELF-LOCKING EXTERNAL RING RESONATOR"/>
    <x v="2"/>
    <x v="2"/>
    <x v="0"/>
    <x v="0"/>
    <m/>
    <x v="69"/>
    <m/>
    <m/>
    <n v="1992"/>
    <n v="49988"/>
    <x v="10"/>
    <m/>
    <s v="N/A"/>
    <n v="49988"/>
    <m/>
  </r>
  <r>
    <n v="138"/>
    <s v="Physical Optics Corporation"/>
    <s v="Optoelectronic System For Distortion-Invariant ATR"/>
    <x v="1"/>
    <x v="1"/>
    <x v="1"/>
    <x v="0"/>
    <m/>
    <x v="70"/>
    <m/>
    <m/>
    <n v="1993"/>
    <n v="61335"/>
    <x v="22"/>
    <m/>
    <s v="PHYSICAL OPTICS CORPORATION (POC) PROPOSES THE DEVELOPMENT OF A ROTATION-, SCALE-, AND SHIFT-INVARIANT AUTOMATIC TARGET RECOGNITION (ATR) SYSTEM. THE SYSTEM WILL CONTAIN THREE SUBSYSTEMS: AN ELECTRONIC PREPROCESSOR FOR DATA ENHANCEMENT AND COMPRESSION; A DISTORTION-INVARIANT OPTICAL FEATURE FOR SCALE-, SHIFT-, AND ROTATION-INVARIANT TARGET REPRESENTATION; AND AN ARTIFICIAL NEURAL NETWORK FOR FINAL TARGET CLASSIFICATION. THE ELECTRONIC PREPROCESSOR WILL USE NONLINEAR PROCESSING OPERATIONS SUCH AS PYRAMIDAL AND MORPHOLLOGICAL FILTERING. THE OPTICAL DISTORTION-INVARIANT FEATURE EXTRACTOR IS BASED ON A PHASE-CODING SCHEME FOR FAST PROCESSING. AT THE END OF THE PHASE I PROJECT, A COMPLETE DESIGN OF THE PROPOSED SYSTEM OF THE OPTICAL FEATURE EXTRACTOR WILL BE DELIVERED. THE PROPOSED SYSTEM WILL BE HIGHLY RUGGED, PORTABLE, AND ROBUST, CAPABLE OF PERFORMING REAL-TIME ATR OPERATIONS FOR LOW SIGNAL-TO-NOISE RATION IMAGES. 498 OPTICS USED IN SENSORS OR MISSILE SYSTEMS ARE MADE FROM SAPPHIRE, OR SILICON CARBIDE BECAUSE OF THEIR EXCELLENT OPTICAL OR INSULATING PROPERTIES, THEIR INERT, AND THEIR ABILITY TO RESIST HARSH ENVIRONMENTS. POLISHING SAPPHIRE BY MECHANICAL OR MECHANOCHEMICAL METHODS INDUCES RESIDUAL DAMAGE AND LIMITS THE OVERALL SURFACE ROUGHNESS (USUALLY AROUND 1 MICROINCH). THIS ROUGHNESS PRODUCES SCATTERING CENTERS THAT AFFECT THE PERFORMANCE OF THE OPTICS. FURTHER, POLISHING OF LARGE AREAS AND CONTOURED SURFACES USING MECHANICAL OR MECHANOCHEMICAL METHODS IS BOTH TIME CONSUMING AND EXPENSIVE. THUS, A HIGH SPEED MODERATE COST TECHNIQUE THAT CAN POLISH OPTICAL MATERIALS WITH MINIMUM DAMAGE IS DESIRED. A NOVEL, LOW COST LASER POLISHING METHOD IS PROPOSED IN THIS PHASE I THAT WILL PRODUCE ULTRASMOOTH SAPPHIRE SURFACES. THIS TECHNIQUE HAS THE CAPABILITY TO BE ADAPTED FOR CONTOURED SURFACES AND CAN ALSO BE USED IN COMBINATION WITH INTELLIGENT MANUFACTURING SYSTEMS. THE PHASE I EFFORT WILL ESTABLISH THE FEASIBILITY OF POLISHING SAPPHIRE SUBSTRATES USING A UNIQUE LASER METHOD. THE FOLLOW ON PHASE II WILL BE DEVOTED TO POLISHING LARGE COMPLEX GEOMETRIES THAT CAN BE CHARACTERIZED AND FIELD TESTED IN SEVERAL OPTICAL APPLICATIONS."/>
    <n v="61335"/>
    <m/>
  </r>
  <r>
    <n v="139"/>
    <s v="Physical Optics Corporation"/>
    <s v="MMW For Agile Beamsteering And Beamforming"/>
    <x v="1"/>
    <x v="1"/>
    <x v="1"/>
    <x v="0"/>
    <m/>
    <x v="70"/>
    <m/>
    <m/>
    <n v="1993"/>
    <n v="59997"/>
    <x v="13"/>
    <m/>
    <s v="PHYSICAL OPTICS CORPORATION (POC) PROPOSES A SEMICONDUCTOR MASK THAT CAN IMPOSE A DESIRED BEAM PATTERN ON A MILLIMETER WAVE (MMW) FIELD AND CAN QUICKLY CHANGE IT, OFFERING A SIMPLE SUBSTITUTE FOR A PHASED-ARRAY ANTENNA. BASED ON THE PRINCIPLES OF COMPUTER-GENERATED HOLOGRAPHY, EITHER A TRANSMITTANCE OR REFLECTANCE PATTERN CAN BE CALCULATED THAT, WHEN INTERACTING WITH A MMW BEAM, WILL GENERATE A DESIRED FAR-FIELD DISTRIBUTION. THIS PATTERN, IN TURN, CAN RAPIDLY BE IMPOSED, ERASED, AND REWRITTEN BY LIGHT ALONE, PRODUCING AGILE BEAMSTEERING AND BEAMFORMING, QUITE DIFFICULT TO ACHIEVE FOR MILLIMETER WAVES. DINCE THE SPATIAL RESOLUTION REQUIRED FOR MILLIMETER WAVES IS MUCH LOWER THAN THAT OBTAINABLE BY LIGHT, ACCURATE AND CONTINUOUSLY VARIABLE BEAM FORMATION BECOMES POSSIBLE. IN CONTRAST TO CONVENTIONAL PHASED ARRAY ANTENNAS, THE PROPOSED DESIGN USES AN AMPLITUDE-ONLY MASK PATTERN. SUCH A CONTINUOUSLY DISTRIBUTED MMW ANTENNA PATTERN ELIMINATES THE NEED FOR INDIVIDUAL PHASE SHIFTERS THAT INCREASINGLY JEOPARDIZE MMW PACKAGING DESIGN ABOVE 60 GHz. IN THIS PROJECT, POC WILL DEMONSTRATE THE ABILITY OF A LIGHT-CONTROLLED SEMICONDUCTOR WAFER TO MODULATE A MMW FIELD. PRELIMINARY CALCULATIONS SHOW THE FEASIBILITY OF THIS CONCEPT, WHICH WILL BE APPLIED TO THE DESIGN OF A COMPACT, AGILE MMW ANTENNA CONTROLLED BY LIGHT."/>
    <n v="59997"/>
    <m/>
  </r>
  <r>
    <n v="140"/>
    <s v="Physical Optics Corporation"/>
    <s v="Adaptive Bit Error Rate Measurement System"/>
    <x v="1"/>
    <x v="1"/>
    <x v="1"/>
    <x v="0"/>
    <m/>
    <x v="70"/>
    <m/>
    <m/>
    <n v="1993"/>
    <n v="60851"/>
    <x v="26"/>
    <m/>
    <s v="PHYSICAL OPTICS CORPORATION (POC) PROPOSES A NEW BIT ERROR RATE (BER) ADAPTIVE MEASUREMENT SYSTEM (BER AMS) THAT AVOIDS COMMON BER MEASUREMENT ERRORS. THERE ARE CURRENTLY A NUMBER OF BER MEASUREMENT SYSTEMS ON THE MARKET WHICH FOCUS PRIMARILY ON LOW SPEED COMMUNICATIONS, UP TO THE OC-3 STANDARD (155 MHz). UNFORTUNATELY, THESE SYSTEMS ARE NOT ADAPTABLE TO HIGHER SPEED (&gt; 1 HGz) COMMUNICATION SYSTEM, RESULTING IN ERRONEOUS BER MEASUREMENTS FOR HIGHER DATA SPEEDS IN FIBER OPTIC TRANSMISSION LINES OF UP TO TWO ORDERS OF MAGNITUDE. THIS MEANS THAT THE BER MEASUREMENT SYSTEMS CURRENTLY AVAILABLE ON THE MARKET WILL NOT BE ABLE TO MEET THE NEEDS OF HIGH SPEED (&gt; 1 GHz) COMMUNICATIONS SYSTEMS. ESPECIALLY EFFECTED ARE HIGH SPEED FIBER OPTIC DATA COMMUNICATION LINKS WHICH USE DIFFERENT TYPES OF ALPHABET CODES. POC'S ADAPTIVE BER MEASUREMENT SYSTEM PROVIDES A SOLUTION TO THIS PROBLEM. THE BER AMS PROVIDES A MORE RELIABLE DATA COMMINICATION TESTING METHOD WHICH IS ESSENTIAL FOR THE FUTURE DEVELOPMENT OF HIGH-SPEED MILITARY SYSTEMS USING DIFFERENT CODES AND HIGH SPEED COMMUNICATION HIGHWAYS."/>
    <n v="60851"/>
    <m/>
  </r>
  <r>
    <n v="141"/>
    <s v="Physical Optics Corporation"/>
    <s v="A New Architecture for Three-Dimensional MCM Packaging Using Microprisms and Imaging Optical Tunnels"/>
    <x v="1"/>
    <x v="1"/>
    <x v="4"/>
    <x v="0"/>
    <m/>
    <x v="70"/>
    <m/>
    <m/>
    <n v="1993"/>
    <n v="60623"/>
    <x v="15"/>
    <m/>
    <s v="Multichip modules are intended for use in high-performance electronic systems. One major limitation of packaged MCMs using electrical interconnects is the limited operating speed caused by relatively long electrical interconnect lines. Ohmic power losses, long delay times, and sensitivity to electromagnetic interference are some disadvantages. Optoelectronic interconnection, with speed and bandwidth independent of interconnection idstance, is a potential replacement for electrical interconnects, particularly suitable for board-to-board three-dimensional MCM packaging as it will provide non-physical contact interconnection paths. Physical Optics Corporation proposes a new three-dimensional interconnection architecture for MCM packaging using waveguide modulators, microprisms (MP), and imaging optical tunnels (IOT). the new MP-IOT interconnect technique offers advantages for board-to-board MCM packaging: high speed and wide bandwidth interconnects (&gt; GHz), lower power consumption at high data rates, low clock skew, low propagation loss, high packaging density, large fanout density, non-physical contact board-to-board inteconnects, low crosstalk, and reduced system sensitivity to EMI. The Phase I goal is to develop a small interconnect prototype and to demonstrate the feasibility of the proposed MP-IOT interconnect concept. Phase II research will produce a multi-element, fully integrated, MP-IOT-based MCM prototype system."/>
    <n v="60623"/>
    <m/>
  </r>
  <r>
    <n v="142"/>
    <s v="Physical Optics Corporation"/>
    <s v="Tunable Narrow Band Optical Filters for Electro-Optic Diagnosis"/>
    <x v="1"/>
    <x v="1"/>
    <x v="4"/>
    <x v="0"/>
    <m/>
    <x v="71"/>
    <m/>
    <m/>
    <n v="1993"/>
    <n v="58883"/>
    <x v="27"/>
    <m/>
    <s v="Physical Optics Corp (POC) proposes a novel tunable vernier holographic Fabry-Perot filter (TVH FPF) based on a double cavity vernier Fabry-Perot etalon using holographic coherently coupled cavity mirrors. This Fabry-Perot etalon can be used to diagnose the deviation of optical wavelength and/or beam angle, thus predicting or identifying failures in electro-optic and photonic systems. The successful design can be achieved by using two of POC's existing technologies: high-efficiency volume holography and a coherently coupled, tunable, holographic Fabry-Perot filter. The FPF will be combined with a tunable double-cavity vernier configuration using a relatively ordinary low-finesse FP cavity which is independently tunable over a small portion (1/20) of the spectral range covered. As a result, a high-resolution vernier effect over the fully covered spectral range is obtained. The proposed TVH FPF will, at low cost, exhibit narrow-band (1A or less) tunability to any arbitrary wavelength within a spectral range of at least 100 nm in the visible (including the blue-green) or the IR. In addition, because of the nature of the coherently coupled recording of the holographic mirrors, large-aperture TVH FPFs can be fabricated."/>
    <n v="58883"/>
    <m/>
  </r>
  <r>
    <n v="143"/>
    <s v="Physical Optics Corporation"/>
    <s v="Multispectral Imager Utilizing A Variable Grating Mode LC Device Combined with a Fabry-Perot Etalon"/>
    <x v="1"/>
    <x v="1"/>
    <x v="4"/>
    <x v="0"/>
    <m/>
    <x v="71"/>
    <m/>
    <m/>
    <n v="1993"/>
    <n v="61518"/>
    <x v="13"/>
    <m/>
    <s v="We consider multispectral imaging not just as a problem of providing a reconfigurable filter (variable Fabry-Perot etalon, acousto-optic tunable filter, light-induced holographic variable grating) but rather as a problem of overall system design. We find that the only variable dispersion element (VDE) capable of avoiding aliasing of the spectral images at the imaging (CCD) plane is a combination of a variable grating with a fixed Fabry-Perot etalon. We propose to build the VDE, using a variable grating mode (VGM) effect occurring in some liquid crystal (LC) mixtures. Under a dc voltage applied to such a mixture, a phase grating appears in the direction perpendicular to the quiescent state alignment of the LC molecules. Moreover, by increasing the dc bias we can linearly change the induced grating frequency over a wide range. Since the induced refractive index modulation is rather significant (up to 0.2) we expect to achieve theoretically limited diffraction efficiency. We propose a concept of a multispectral imager (MI) that combines the VGM device with an inexpensive, low-finesse, fixed Fabry-Perot (FP) etalon, and will select a narrow spectral band for each consecutive image. Thus, no image degradation is expected while rapid switching of spectral bands occurs. Phase I of this project will experimentally demonstrate the feasibility of the proposed VGM-FP combination for bandpass selection in the MI."/>
    <n v="61518"/>
    <m/>
  </r>
  <r>
    <n v="144"/>
    <s v="Physical Optics Corporation"/>
    <s v="Guided Wave Holography Based on Polyimide Composites with Real-Time Capability and Semiconductor Electronic Compatibility"/>
    <x v="1"/>
    <x v="1"/>
    <x v="4"/>
    <x v="0"/>
    <m/>
    <x v="71"/>
    <m/>
    <m/>
    <n v="1993"/>
    <n v="58965"/>
    <x v="25"/>
    <m/>
    <s v="Holograms offer the ability to reconfigure free space and waveguide optical interconnects in real-time. As photonic devices become more sophisticated, it is important to explore holographic materials that provide substantial performance advantages in terms of speed, power, budget and diffraction efficiency. Physical Optics Corporation (POC) proposes to fabricate a highly diffractive polyimide-based composite for real-time holographic materials, resulting in a totally new concept incorporating POC's birefringent dye polymer into a polyimide matrix for building a large reconfigurable 2-D and 3-D network using wavelength-selective holograms. This program's success will exploit the advantages of polyimides, including good processibility, high thermal stability, low dielectric constant, excellent mechanical strength, and compatibility with silicon wafer technology. POC has developed a fast response, high diffraction efficiency birefringent material which will be incorporated in this new composite. The multiplexing of birefringent holograms makes the in- and out-of-plane coupling of guided waves feasible. The high optical qualities and multi-chip module (MCM) compatibility of polyimide thin film layers permit integration in guided wave devices with electrooptical modulators in a material system which is compatible with hybrid fabrication of semiconductor electronics and laser diode sources."/>
    <n v="58965"/>
    <m/>
  </r>
  <r>
    <n v="145"/>
    <s v="Physical Optics Corporation"/>
    <s v="A Self-Routing Opitcal Interconnect Network Based on Holographic Associative Memory"/>
    <x v="1"/>
    <x v="1"/>
    <x v="4"/>
    <x v="0"/>
    <m/>
    <x v="71"/>
    <m/>
    <m/>
    <n v="1993"/>
    <n v="60988"/>
    <x v="9"/>
    <m/>
    <s v="Physical Optics Corporation (POC) proposes a new self-routing technique which provides solutions to switching contention and multi-stage routing problems encountered by the conventional self- routing techniques such as TDM, WDM and CDM. Furthermore, a fiber optic delay line memory is introduced to eliminate the time synchronization and temporary storage problems of fiber optic data packet switching networks. As a result, three key devices are needed in the implementation of a self-routing network node. In addition to the fiber optic delay line memory, an optical switching array is used for data switching, and a digital optical associative memory (DOAM) is used as a self-routing switching controller. An engineering development model will be constructed in the Phase I program to demonstrate the key features of the proposed approach and its potential for use in high-speed self- routing networks."/>
    <n v="60988"/>
    <m/>
  </r>
  <r>
    <n v="146"/>
    <s v="Physical Optics Corporation"/>
    <s v="Radiation Hardened Integrated Optic Photodetector Using"/>
    <x v="1"/>
    <x v="1"/>
    <x v="1"/>
    <x v="0"/>
    <m/>
    <x v="72"/>
    <m/>
    <m/>
    <n v="1993"/>
    <n v="59031"/>
    <x v="28"/>
    <m/>
    <s v="PHYSICAL OPTICS CORPORATION PROPOSES TO FABRICATE AN EXTREMELY HIGH SPEED (PICOSECOND) AND HIGH SENSITIVITY INTEGRATED OPTIC PHOTODETECTOR. THIS DETECTOR IS IMMUNE TO ANY ELECTROMAGNETIC PULSE IS PIGTAILED TO OPTICAL FIBER FOR HIGH SPEED INFORMATION TRANSFER TO A RADIATION FREE LOCATION. THE PROPOSED DEVICE INCORPORATED THE NOVEL BANDGAP ENGINEERED SUPERLATTICE STRUCTURE OF A HETEROJUNCTION BIPOLAR PHOTOTRANSISTOR IN COMBINATION WITH AN INTEGRATED OPTIC WAVEGUIDE INTERFEROMETER. POC'S DEVICE PROVIDES A NATURAL HIGH SPEED OPERATION DUE TO ITS VERTICAL STRUCTURE, LARGE CURRENT DENSITY FOR HIGH SENSITIVITY OPERATION, AND HIGH TRANSCONDUCTANCE (Gm) FOR HIGH CURRENT GAIN. THE DEVICE IS INTEGRATED WITH AN OPTICAL THREE GUIDE COUPLER MACH-ZEHNDER INTERFEROMETER TO TRANSPORT THE DETECTOR INFORMATION BY LIGHT. THE PHOTO-GENERATED EMITTER-TO-COLLECTOR CURRENT GENERATES A CHANGE IN THE INDEX OF REFRACTION OF ONE ARM OF THE INTERFEROMETER AND THEREFORE CHANGES THE LIGHT INTENSITY AT THE OUTPUT. OPC WILL BRIDGE THE GAP BETWEEN HIGH SPEED SEMICONDUCTOR DEVICES AND INTEGRATED OPTICS BY BUILDING THIS HIGHLY INTEGRATED PHOTODETECTOR."/>
    <n v="59031"/>
    <m/>
  </r>
  <r>
    <n v="147"/>
    <s v="Physical Optics Corporation"/>
    <s v="Smart Environmental Monitor Based on Neural Networks and Multi-Specked Pattern Recognition"/>
    <x v="1"/>
    <x v="1"/>
    <x v="5"/>
    <x v="0"/>
    <m/>
    <x v="72"/>
    <m/>
    <m/>
    <n v="1993"/>
    <n v="50560"/>
    <x v="29"/>
    <m/>
    <s v="Accelerating industrialization has caused an increasing demand for environmental monitoring. Because of this, physical Optics Corporation (POC) proposes to develop a novel real-time smart environmental monitor (SEM), utilizing a novel holographic optical neural network (HONN) recently developed at POC for pattern recognition applications. These new architectures combine an optical implementation of the so called N4 neural network architecture, high efficiency compact holographic memory matrices, and new fast electronic algorithms for feature extraction and statistical data analysis. The proposed system will be extremely fast and highly rugged. It will be capable of detecting various contaminants simultaneously with extremely high resolution and sensitivity. POC's HONN can also be made compatible with imaging and mass spectromenters. POC's HONN system can be further expanded in Phase II to contain 64,000 fully interconnected neurons, with over 4x10 9 interconnections. POC's HONN will be capble of &quot;learning&quot; over 20,000 features of different spectral patterns and perform real-time spectral analysis and classifications. The success of this project will result in the most advanced level of a field deployable multi-spectral detection technology."/>
    <n v="50560"/>
    <m/>
  </r>
  <r>
    <n v="148"/>
    <s v="Physical Optics Corporation"/>
    <s v="Real Time Adaptive Optical Processor Based on Novel Temporally Evolving Reference Algorithms"/>
    <x v="1"/>
    <x v="1"/>
    <x v="3"/>
    <x v="0"/>
    <m/>
    <x v="72"/>
    <m/>
    <m/>
    <n v="1993"/>
    <n v="49533"/>
    <x v="30"/>
    <m/>
    <s v="Recent significant advances in components, architectures, and design philosophy have at last made optical automatic target recognition (ATR) competitive with or even superior to its electronic alternative. Obviously the specific scene that is encountered (noise, obscuration, decoys, camouflage, etc.) is beyond anticipation. Thus the required system must be adaptive and tolerant, yet highly accurate. POC proposes to develop an optical correlator system incorporating novel algorithms for processing target image information. The system will be designed to recognize and track targets, then perform aim point selection in real time. The principal novelty of our approach is the development of a temporally evolving reference filter algorithm to adaptively extract target features in the presence of clutter, noise, or obstructions. Successful development of this system would greatly increase both offensive and defensive military capabilities. To determine the feasibility of POC's approach, the Phase I program will go from theory to a limited demonstration of the concept. Successful completion of Phase I will prepare us to design and demonstrate a deliverable prototype system in Phase II."/>
    <n v="49533"/>
    <m/>
  </r>
  <r>
    <n v="149"/>
    <s v="Physical Optics Corporation"/>
    <s v="A Small, Signel Block Laser Coherence Discriminator"/>
    <x v="1"/>
    <x v="1"/>
    <x v="5"/>
    <x v="0"/>
    <m/>
    <x v="72"/>
    <m/>
    <m/>
    <n v="1993"/>
    <n v="49998"/>
    <x v="13"/>
    <m/>
    <s v="The problem of low-power CW laser detection in not detector sensitivity but detector selectivity. the only reliable laser feature that is not modified by propagation through the atmosphere is its temporal coherence. Based on this, Physical Optics Corporation (POC) proposes to develop and fabricate a new type of coherence discriminator that is capable of detecting the presence of low-power laser illumination against a background of much brighter natural and man-made incoherent light sources. This is achievable because only temporally coherent radiation will be modulated and consequently, synchronously demodulated by the proposed coherence discriminator. The proposed device would be usable in all spectral bands of interest. The sensor itself is expected to be rugged, small ("/>
    <n v="49998"/>
    <m/>
  </r>
  <r>
    <n v="150"/>
    <s v="Physical Optics Corporation"/>
    <s v="HIGH RESOLUTION WIDE BAND TUNABLE FABRY-PEROT OPTICAL FILTER WITH HOLOGRAPHICALL"/>
    <x v="1"/>
    <x v="1"/>
    <x v="3"/>
    <x v="0"/>
    <m/>
    <x v="73"/>
    <m/>
    <m/>
    <n v="1993"/>
    <n v="61274"/>
    <x v="18"/>
    <m/>
    <s v="High resolution tunable optical filters are critical for the Navy's free-space laser satellite communication systems for submarines. POC has developed a new Fabry-Perot (FP) technology based on holographic phase compensation of interferometrically formed FP mirrors. POC proposes to extend the tunable holographic Fabry-Perot technology to a double cavity monolithic polymer and liquid crystal overlay structure, which can be coated on any substrate regardless of profile (flat or curved). The device will be electronically tunable through the use of low-voltage liquid crystals, and will provide high resolution (1 Angstrom) filtering over the entire blue-green (450-550 nm) spectral region. Phase I objectives include: the design of the double cavity holographic Fabry-Perot filter; demonstrating the HFP LC polymer/sol-gel spacer coating; and fabricating a proof-of-concept filter. Performance goals are: size = 1-2 in. sq.; Finesse = 30-50, Pass Bandwidth = 1-4 Angstrom; Tuning Range = 50-100 nm; Speed = 50 ms-1sec. The Phase II effort will be to extend and optimize this device technology for the production of highly quality prototype filters with maximum bandpass of 1 Angstrom, and tunable over a spectral range from 450 to 550 nm."/>
    <n v="61274"/>
    <m/>
  </r>
  <r>
    <n v="151"/>
    <s v="Physical Optics Corporation"/>
    <s v="A Generic Bio-Alarm Based on the Application of Immunowaveguide and Neural Networks"/>
    <x v="1"/>
    <x v="1"/>
    <x v="5"/>
    <x v="0"/>
    <m/>
    <x v="73"/>
    <m/>
    <m/>
    <n v="1993"/>
    <n v="50441"/>
    <x v="25"/>
    <m/>
    <s v="It is frequently the case that a biological alarm is required to provide GO/NOGO information for a user to make a decision in a minimum amount of time. That means bio-alarms should have the ability to identify a large number of biological agents, monitor the change in concentration of these dangerous materials, and make intelligent decisions in a very short time. In response to the need for this technology, Physical Optics Corporation (POC) proposes to develop a generic bio-alarm with selectivity, speed, and sensitivity. The POC approach is based on the combination of two state-of-the-art technologies: waveguide fluoroimmunoasay (WFIA) and artificial neural networks (ANN). The proposed WFIA can have many parallel channels and large sensing areas for simultaneous multiple analyte sensing. ANNs have been applied to various pattern recognition, classification, and intelligent decision making tasks. Both techniques have been independently investigated and have been proven to work. The merger of these technologies will provide the framework for the contruction of a biological agent monitor that meets the Army's requirements. POC proposes an innovative and technically unparalleled concept for a highly sensitive fluoroimmunoassay device for biological agent monitoring."/>
    <n v="50441"/>
    <m/>
  </r>
  <r>
    <n v="152"/>
    <s v="Physical Optics Corporation"/>
    <s v="Handheld Surface Plasmon Resonance Biosensor with Replaceable Sensing Cartridge"/>
    <x v="1"/>
    <x v="1"/>
    <x v="5"/>
    <x v="0"/>
    <m/>
    <x v="73"/>
    <m/>
    <m/>
    <n v="1993"/>
    <n v="50502"/>
    <x v="31"/>
    <m/>
    <s v="Advances in biochemical warfare technology have necessitated a commensurate advancement in biosensor technology in order to detect the presence of military biological agents in the field. During the past five years, immunosensors utilizing surface plasmon resonance (SPR) have received substantial attention for use in both civilian and military biosensing applications. Physical Optics Corporation (POC) proposes to develop a novel handheld surface plasmon resonance biosensor using a replaceable &quot;multibounce&quot; waveguide sensor cartridge. The waveguide sensor alleviates the requirement of using a prism coupler and rotation stage for SPR measurements. By slightly focusing the waveguided light, the entire surface plasmon resonance is probed passively without any angular adjustments. A simple detector array can be used to monitor the resonance profile and changes arising from the presence of target bioagents. The sensor uses multiple reflections at the sensor interface to increase sensitivity to small amounts of target analytes. The proposed detection scheme allows the possibility of sensing multiple bioagents simultaneously with a single sensor unit. Using POC's &quot;substrate mode&quot; waveguide sensor, well-developed immunoassay thin film chemistries currently used with TIR prisms can be directly incorporated in the miniaturized SPR system."/>
    <n v="50502"/>
    <m/>
  </r>
  <r>
    <n v="153"/>
    <s v="Physical Optics Corporation"/>
    <s v="FIBER OPTIC LASER ULTRASOUND STRUCTURAL HEALTH MONITOR"/>
    <x v="1"/>
    <x v="1"/>
    <x v="3"/>
    <x v="0"/>
    <m/>
    <x v="73"/>
    <m/>
    <m/>
    <n v="1993"/>
    <n v="50288"/>
    <x v="19"/>
    <m/>
    <s v="The fiber optic laser ultrasound structural healthmonitor is a lightweight, retrofittable, solid state nondestructive inspection (NDI) system to detect fatigue cracks, corrosion, disbonding, and delamination in critical components of both old and new aircraft. The structural health monitor would find application in the prevention of multi-site damage (MSD) by detecting precursor defects. The system offers dramatically reduced inspection times, and in fact makes it possible to perform &quot;real-time&quot; inflight evaluations of key structural components. Based on a novel variation of trusted ultrasonic inspection techniques, the fiber optic laser ultrasound method offers much more versatility, a very much lower cost, and ease of retrofitting to existing systems. This is achieved by using readily available optoelectronic components to generate and detect ultrasound signals through a specially manufactured array of optical fiber sensors. The versatility and literal flexibility of the proposed fiber optic sensor system assures that this technique will be suitable for use in the most troublesome structural areas, including wing and tail joints, doors, windows, rivetted panels, and ailerons. Furthermore, the non-conducting nature of optical fibers gives the entire system RFI immunity as well as the RF &quot;transparency&quot; that would allow it to be installed on radomes and even antennas."/>
    <n v="50288"/>
    <m/>
  </r>
  <r>
    <n v="154"/>
    <s v="Physical Optics Corporation"/>
    <s v="Non-Transmissive Bacteriorhodopsin Spatial Light Modulator"/>
    <x v="1"/>
    <x v="1"/>
    <x v="5"/>
    <x v="0"/>
    <m/>
    <x v="74"/>
    <m/>
    <m/>
    <n v="1993"/>
    <n v="51249"/>
    <x v="32"/>
    <m/>
    <s v="Physical Optics Corporation proposes to demonstrate an innovative spatial light modulator (SLM), based on a proprietary optical technology and bacteriorhodopsin (br) thin films, that promises to significantly outperform any commercially available SLM. In the proposed SLM, light does not transmit thriugh the bacteriorhodopsin film, distinguishing it from all of the br SLMs demonstrated to date. Because of this, POC's SLM design eliminates the need for ultra-high optical quality br films. Our technology also requires much thinner br films (5 micro meters as compared to 100 micro miters required for conventional bR SLMs), which simplifies fabrication and reduces cost. POC proposes to investigate the use sol-gel techniques to fabricate the bacteriorhodopsin films used in the proposed SLM, enabling the bR mocules in the films to be surronded by a moist, proton rich, pH buffered environment. This type of film promises desirable optical properties and many useful read/erase cycles. The proposed SLM also promises &gt;25 kHz frame rates, &gt;30 dB dynamic range, continuous grey scale, small pixel sizes ("/>
    <n v="51249"/>
    <m/>
  </r>
  <r>
    <n v="155"/>
    <s v="Physical Optics Corporation"/>
    <s v="A Highly Functional Decision Paradigm Based on Nonlinear Adaptive Genetic Algorithm"/>
    <x v="1"/>
    <x v="1"/>
    <x v="5"/>
    <x v="0"/>
    <m/>
    <x v="74"/>
    <m/>
    <m/>
    <n v="1993"/>
    <n v="51371"/>
    <x v="33"/>
    <m/>
    <s v="N/A"/>
    <n v="51371"/>
    <m/>
  </r>
  <r>
    <n v="156"/>
    <s v="Physical Optics Corporation"/>
    <s v="Miniature Laser Discrimination Device Using Holographic Bandpass Filters"/>
    <x v="1"/>
    <x v="1"/>
    <x v="3"/>
    <x v="0"/>
    <m/>
    <x v="74"/>
    <m/>
    <m/>
    <n v="1993"/>
    <n v="61296"/>
    <x v="13"/>
    <m/>
    <s v="N/A"/>
    <n v="61296"/>
    <m/>
  </r>
  <r>
    <n v="157"/>
    <s v="Physical Optics Corporation"/>
    <s v="Optoelectronic MCMs and Boards Based on Light Distributing Interconnect Active (LIDIA) Substrates"/>
    <x v="1"/>
    <x v="1"/>
    <x v="4"/>
    <x v="0"/>
    <m/>
    <x v="74"/>
    <m/>
    <m/>
    <n v="1993"/>
    <n v="61214"/>
    <x v="1"/>
    <m/>
    <s v="N/A"/>
    <n v="61214"/>
    <m/>
  </r>
  <r>
    <n v="158"/>
    <s v="Physical Optics Corporation"/>
    <s v="Fresnel Image Wavefront Sensor With High Sensitivity and Variable Spatial Sampling"/>
    <x v="1"/>
    <x v="1"/>
    <x v="4"/>
    <x v="0"/>
    <m/>
    <x v="75"/>
    <m/>
    <m/>
    <n v="1993"/>
    <n v="61895"/>
    <x v="13"/>
    <m/>
    <s v="N/A"/>
    <n v="61895"/>
    <m/>
  </r>
  <r>
    <n v="159"/>
    <s v="Physical Optics Corporation"/>
    <s v="An Optically-Assisted 3-D Cellular Array Machine"/>
    <x v="1"/>
    <x v="1"/>
    <x v="3"/>
    <x v="0"/>
    <m/>
    <x v="75"/>
    <m/>
    <m/>
    <n v="1993"/>
    <n v="50139"/>
    <x v="9"/>
    <m/>
    <s v="N/A"/>
    <n v="50139"/>
    <m/>
  </r>
  <r>
    <n v="160"/>
    <s v="Physical Optics Corporation"/>
    <s v="A Compact Reliable Real-Time Optical Correlator with Extremely High Computation Parallism"/>
    <x v="1"/>
    <x v="1"/>
    <x v="3"/>
    <x v="0"/>
    <m/>
    <x v="75"/>
    <m/>
    <m/>
    <n v="1993"/>
    <n v="60943"/>
    <x v="21"/>
    <m/>
    <s v="N/A"/>
    <n v="60943"/>
    <m/>
  </r>
  <r>
    <n v="161"/>
    <s v="Physical Optics Corporation"/>
    <s v="Miniaturized Holographic Digital Optical Processor for High Speed Computing and Signal Processing"/>
    <x v="1"/>
    <x v="1"/>
    <x v="4"/>
    <x v="0"/>
    <m/>
    <x v="75"/>
    <m/>
    <m/>
    <n v="1993"/>
    <n v="61329"/>
    <x v="20"/>
    <m/>
    <s v="N/A"/>
    <n v="61329"/>
    <m/>
  </r>
  <r>
    <n v="162"/>
    <s v="Physical Optics Corporation"/>
    <s v="A REAL-TIME SMART OPTICAL SAR SIGNAL PROCESSOR"/>
    <x v="1"/>
    <x v="1"/>
    <x v="3"/>
    <x v="0"/>
    <m/>
    <x v="76"/>
    <m/>
    <m/>
    <n v="1993"/>
    <n v="60379"/>
    <x v="9"/>
    <m/>
    <s v="N/A"/>
    <n v="60379"/>
    <m/>
  </r>
  <r>
    <n v="163"/>
    <s v="Physical Optics Corporation"/>
    <s v="HIGHLY PARALLEL REAL-TIME FIBER OPTICAL MULTI-WAVELENGTH NETWORK FOR LONGER DISTANCE PERSONAL MULTI-MEDIA CONFERENCING"/>
    <x v="1"/>
    <x v="1"/>
    <x v="2"/>
    <x v="1"/>
    <m/>
    <x v="76"/>
    <m/>
    <m/>
    <n v="1993"/>
    <n v="286125"/>
    <x v="3"/>
    <m/>
    <s v="FOR IMPLEMENTING MULTI-MEDIA CONFERENING AND COLLABORATION SERVICES BETWEEN WORKSTATIONS, PHYSICAL OPTICS CORPORATION (POC) PROPOSES A HIGHLY PARALLEL REAL-TIME FIBER OPTICAL MUTLI-WAVELENGTH NETWORK BASED ON MULTI-MODE (62.5/125) FIBER OPTICS, MUTLI-LONGITUDINAL MODE (MLM) LDS, AVALANCHE PHOTODIODE (APD) RECEIVERS, AND POC'S COMMERCIALLY AVAILABLE WAVELENGTH DIVISION MULTIPLEXERS (WDMS). IN ADDITION TO PROVIDING THE STANDARD FEATURES ASSOCIATED WITH FIBER OPTIC LINKS (HIGH BANDWIDTH, LOWER WEIGHT, IMMUNITY FROM EMI AND EMP INTERFERENCE), POC'S MULTI-WAVELENGTH NETWORKS HAVE IMPORTANT ADVANTAGES OVER OTHER CURRENT STATE-OF-THE-ART NETWORKS: AN EXCELLENT POWER BUDGET MARGIN ALLOWS FOR THE USE OF A SIZABLE VARIETY OF PASSIVE COMPONENTS SUCH AS WDMS, STAR COUPLERS, EO SWITCHES AND MODULATORS, AND NARROW-BAND SPECTRAL FILTERS. THE SYSTEM POSSESSES HIGH TRANSPARENCY (AT LEAST -25 DB OPTICAL CROSSTALK OR -50 DB ELECTRIC CROSSTALK). IT IS POSSIBLE TO PROVIDE MULTI-MEDIA (VIDEO, VOICE, COMPUTER DATA, SENSOR DATA) HIGH SPEED (100 MHZ/S OR 100 MB/S) TRANSMISSION WITHIN A SINGLE FIBER. THIS CAN EITHER GREATLY REDUCE THE REQUIRED NUMBER OF CABLES OR SIGNIFICANTLY INCREASE SYSTEM REDUNDANCY AND CAPACITY. ANTICIPATED BENEFITS/POTENTIAL COMMERICAL APPLICATIONS - POC'S FIBER OPTIC NETWORK SYSTEM IS REAL-TIME, WIDE BANDWIDTH, HIGHLY PARALLEL, MULTI-CHANNEL, LOWER COST, IMMUNE TO EMI AND EMP, PROVIDES MORE REDUNDANT CHANNELS FOR EXTENDING COMMUNICATION CAPABILITIES, AND CAN BE READILY COMBINED WITH OTHER KINDS OF NETWORKS FOR COMMERCIAL APPLICATIONS."/>
    <m/>
    <n v="286125"/>
  </r>
  <r>
    <n v="164"/>
    <s v="Physical Optics Corporation"/>
    <s v="A LASER DOPPLER VELOCIMETER WITH RANGE AND DIRECTIONAL GRATING CAPABILITIES"/>
    <x v="1"/>
    <x v="1"/>
    <x v="4"/>
    <x v="1"/>
    <m/>
    <x v="76"/>
    <m/>
    <m/>
    <n v="1993"/>
    <n v="749982"/>
    <x v="9"/>
    <m/>
    <s v="CURRENT METHODS FOR PREDICTING THE EFFECTS OF WIND ON PROJECTILE TRAJECTORIES ARE LIMITED, BECAUSE THESE METHODS ASSUME A HOMOGENEOUS WIND VECTOR. ACTUAL WIND PATTERNS ARE INHOMOGENEOUS IN TERMS OF BOTH DIRECTION AND RANGE. TO SOLVE THESE PROBLEMS, PHYSICAL OPTICS CORPORATION (POC) PROPOSES A NOVEL LDV DESIGN, BASED ON A COMBINATION OF POC'S UNIQUE MULTIPLEXED HOLOGRAPHIC OPTICAL ELEMENTS (HOES) AND CONFOCAL IMAGING/FOCUSING OPTICS. THE UNIQUE ADVANTAGE OF POC'S APPROACH IS THAT IT CAN MEASURE THE ENTIRE 3D WIND VELOCITY WHILE SIMULTANEOUSLY PERFORMING MEASUREMENTS IN MANY DIRECTIONS AND RANGES. POC'S PROPOSED DEVICE REPRESENTS BOTH A RANGE AND DIRECTIONAL GATED LDV THAT PROVIDES A SAMPLED PROFILE OF THE 3-D COMPONENTS OF WIND VELOCITY ALONG THE BEAM PATH, SO THAT RELATIVE TARGET VELOCITY WITH RESPECT TO PLATFORM CAN BE MEASURED. THE READ-OUT SUBSYSTEM GIVES REAL-TIME OUTPUT SUITABLE FOR CALCULATING PERTURBATIONS ON PROJECTILE TRAJECTORIES. SYSTEM RANGE CAN BE AT LEAST 2.5 KM, AND THE OPTICAL SUBSYSTEM IS COMPACT AND EFFICIENT. THE SUCCESS OF THIS RESEARCH WILL INTRODUCE NEW CAPABILITIES IN LDVS FOR WIND VELOCITY VECTOR MEASUREMENTS AT MULTIPLE RANGES AND WILL ALSO FIND APPLICATIONS IN FLUID MECHANICS RESEARCH, MEASUREMENT OF SUPERSONIC VELOCITIES, LASER DOPPLER ANEMOMETERS AND MANY OTHER SENSING AND PROBING APPLICATIONS."/>
    <m/>
    <n v="749982"/>
  </r>
  <r>
    <n v="165"/>
    <s v="Physical Optics Corporation"/>
    <s v="OPTICALLY ASSISTED THREE-DIMENSIONAL PACKAGING FOR MULTICHIP MODULE APPLICATIONS"/>
    <x v="1"/>
    <x v="1"/>
    <x v="5"/>
    <x v="1"/>
    <m/>
    <x v="76"/>
    <m/>
    <m/>
    <n v="1993"/>
    <n v="489817"/>
    <x v="15"/>
    <m/>
    <s v="IN THIS PROGRAM, PHYSICAL OPTICS CORPORATION (POC) PROPOSES A NEW APPROACH TO THREE-DIMENSIONAL (3-D) MICROCIRCUIT PACKAGING USING WAVEGUIDE OPTICAL INTERCONNECT TECHNIQUES. THIS WAVEGUIDE INTERCONNECTS INCLUDES ELECTROOPTIC MODULATION USING A HIGH SPEED INTERGATED WAVEGUIDE MODULATOR, WAVEGUIDE MODE PROPAGATION FOR SIGNAL ROUTING AND OPTICAL DETECTION FOR ELECTRONIC SIGNAL REGENERATION. THE PROPOSED INTERCONNECTION CONCEPT USING MONOLITHICALLY INTEGRATED OPTICAL AND ELECTRONIC COMPONENTS WILL SATISFY THE NEED FOR 3-D PACKAGING OF MULTICHIP MODULES. IT WILL PROVIDE HIGHER SYSTEM PACKAGING DENSITY AND COMPLEXITY, LOWER POWER COMSUMPTION, HIGHER SYSTEM SPEED, BETTER RELIABILITY, LARGER INTERCONNECT BANDWIDTHS, LOWER FABRICATION COSTS, AND HIGHER RESISTANCE TO ELECTROMAGNETIC INTERFERENCE THAN OTHER INTERCONNECTION TECHNIQUES. THE PROPOSED PHASE I RESEARCH WILL FORM THE BASE FOR DEVELOPMENT OF A COMPLETELY INTEGRATED SYSTEM IN PHASE II."/>
    <m/>
    <n v="489817"/>
  </r>
  <r>
    <n v="166"/>
    <s v="Physical Optics Corporation"/>
    <s v="Electrooptic Modulator Structure with a Very High Bandwidth"/>
    <x v="1"/>
    <x v="1"/>
    <x v="1"/>
    <x v="1"/>
    <m/>
    <x v="77"/>
    <m/>
    <m/>
    <n v="1993"/>
    <n v="500000"/>
    <x v="9"/>
    <m/>
    <s v="New modulator structures are required in order to make a significant improvement in the development of very high speed electrooptic modulators. The biggest problem with conventional modulator designs is the lack of a &quot;perfect&quot; electrooptic material, one having both a large index modulation (Delta n) and a very high bandwidth. We are currently investigating a novel waveguide grating coupler modulator structure concept which goes around this problem. This modulator is based on electrooptically varying the phase-matching coupling condition, which is very stringent, so that a very small change in the refractive index determines whether or not the unguided free space beam is coupled into the fundamental waveguide mode. This unique electrooptic modulator configuration has theoretical modulation bandwidths of up to 1600 GHz, with a small driving voltage (under 30 V)."/>
    <m/>
    <n v="500000"/>
  </r>
  <r>
    <n v="167"/>
    <s v="Physical Optics Corporation"/>
    <s v="Microlaser Array Using Ion-Doped Polymer Waveguide Resonators"/>
    <x v="1"/>
    <x v="1"/>
    <x v="1"/>
    <x v="1"/>
    <m/>
    <x v="77"/>
    <m/>
    <m/>
    <n v="1993"/>
    <n v="670216"/>
    <x v="8"/>
    <m/>
    <s v="Physical Optics Corporation (POC) proposes a drastically new ion-doped graded index (GRIN) polymer waveguide laser. Due to the GRIN property, such a waveguide laser can be fabricated on any substrate of interest. The existence of ion-doped waveguide lasers on various amorphous glass substrates and single crystal LiNbO3 implies that metastable states do exist for an array of host microstructures. The O-H-group quenchers, which jeopardize the lifetime of metastable states, can be eliminated through the dehydration process after the ions, such as Er+++ and Nd+++, have been implemented. Single-mode waveguides provide better gain due to their high optical energy confinement. A stable waveguide resonator is provided by recording a narrow-band holographic rejection filter which also functions as the single longitudinal-mode selector. Longitudinal pumping significantly reduces the size and therfore the cost of the microlaser array. Long interaction length of longitudinal pumping ensures a high absorption rate of the photons generated from the semiconductor pumping laser. Finally, the problem of excited state absorption (ESA) can be eliminated by detuning the pumping wavelength away from the center of the ground-state absorption feature. The feasibility of the proposed Er+++ and Nd+++-doped GRIN polymer waveguide lasers will be demonstrated in Phase I."/>
    <m/>
    <n v="670216"/>
  </r>
  <r>
    <n v="168"/>
    <s v="Physical Optics Corporation"/>
    <s v="Helmet-Mounted Fiber Optic Emitter For Individual Soldier Identification"/>
    <x v="1"/>
    <x v="1"/>
    <x v="5"/>
    <x v="0"/>
    <m/>
    <x v="77"/>
    <m/>
    <m/>
    <n v="1993"/>
    <n v="50632"/>
    <x v="34"/>
    <m/>
    <s v="Physical Optics Corporation (POC) proposes a fully integrated soldier identifier based on a &quot;leaky&quot; emission optical fiber (i.e. thread) interlaced into a soldiers combat uniform. A low power, battery operative infrared (IR) light source provides the optical fiber pattern detection from all angles and required distances by ground-based night vision devices. In order to minimize possible interception and counterfeiting, the identifier will have an option of remote activation in a pulsed regime. A short emitted pulse will be unnoticeable by an enemy's IR vision device but will be reliably detected by the designated observer due to synchronous framing. The identifier will be made of inexpensive and commercially available parts. Only minor modification is required for the night vision device in order to perform synchronous detection. The Phase I part of the program will deliver a fully operational identifier prototype and IR detection system."/>
    <n v="50632"/>
    <m/>
  </r>
  <r>
    <n v="169"/>
    <s v="Physical Optics Corporation"/>
    <s v="A SPECTRAL ANALYSIS LINK INCLUDING AN INNOVATIVE FIBER OPTIC VACCUM FEEDTHROUGH FOR PLASMA DIAGNOSTICS FOR THE INTERNATIONAL THERMONUCLEAR EXPERIMENTAL REACTOR"/>
    <x v="0"/>
    <x v="0"/>
    <x v="0"/>
    <x v="0"/>
    <m/>
    <x v="77"/>
    <m/>
    <m/>
    <n v="1993"/>
    <n v="74978"/>
    <x v="31"/>
    <m/>
    <s v="DOE CURRENTLY PARTICIPATES IN PLANNNING THE DEVELOPMENT OF A DEMONSTRATION FUSION DEVICE KNOWN AS THE INTERNATIONAL THERMONUCLEAR EXPERIMENTAL REACTOR (ITER). IN ORDER TO ACHIEVE THE OBJECTIVES OF DEVELOPING A PHYSICS AND TECHNOLOGY BASE FOR ITER DESIGN, VERY RELIABLE AND DETAILED MEASUREMENT TECHNIQUES FOR MONITORING PLASMA BEHAVIOR DURING ALL PHASES OF OPERATION ARE REQUIRED. AMONG THE MANY DIAGNOSTIC TECHNIQUES USED TO MONITOR SPECIFIC PLASMA PARAMETERS IS OPTICAL SPECTROSCOPY. ONE PROBLEM WITH IMPLEMENTING OPTICAL TECHNIQUES IS THE COLLECTION OF LIGHT AND ITS DELIVERY TO REMOTE SPECTRAL ANALYSIS EQUIPMENT OUTSIDE THE REACTOR. PRESENTLY, OPTICAL FIBERS ARE BEING INVESTIGATED FOR VISIBLE SPECTROSCOPY OF THE PLASMA BECAUSE OF THEIR FLEXIBILITY IN DELIVERING OPTICAL SIGNALS. IN ORDER TO UTILIZE FIBER OPTICS TECHNOLOGY IN THE ITER REACTOR, BOTH RADIATION-HARD COLLECTION OPTICS AND HIGH RELIABILITY FIBER OPTIC VACUUM FEEDTHROUGHS ARE REQUIRED THAT CAN WITHSTAND THE HARSH FUSION ENVIRONMENT OF THE ITER. SIMPLE FIBER OPTIC COMPONENTS INTEGRAL TO RADIATION HARDENED FIBERS WILL BE DEVELOPED IN PHASE I TO DEMONSTRATE A FIBER OPTIC SPECTRAL ANALYSIS LINK THAT PROMISES TO MEET DIAGNOSTIC REQUIREMENTS OF ITER. THE PLANNED FIBER OPTIC ELEMENTS CAN BE USED BOTH FOR SENOSR ELEMENTS WITH HIGH SPATIAL RESOLUTION AND AS COMPONENTS IN A MULTICHANNEL FIBER OPTIC FEEDTHROUGH CAPABLE OF OPERATING AT TEMPERATURES ABOVE 450 DEGREES CENTIGRADE AND PRESSURES LESS THAN 10(-11) TORR."/>
    <n v="74978"/>
    <m/>
  </r>
  <r>
    <n v="170"/>
    <s v="Physical Optics Corporation"/>
    <s v="3-D IMAGING WITH PARALLEL PIXEL FILTERING TECHNIQUES"/>
    <x v="2"/>
    <x v="2"/>
    <x v="0"/>
    <x v="0"/>
    <m/>
    <x v="78"/>
    <m/>
    <m/>
    <n v="1993"/>
    <n v="49956"/>
    <x v="21"/>
    <m/>
    <s v="CONFOCAL MICROSCOPY HAS BEEN DEVELOPED TO MEET THE INCREASING DEMANDS OF 3-D IMAGING. THE DEFICIENCY OF THE TECHNIQUE IS THAT THE IMAGE DATA MUST BE COLLECTED PIXEL BY PIXEL THROUGH SCANNING, MAKING THE INSTRUMENT SLOW, INEFFICIENT, COMPLICATED AND EXPENSIVE. THE REALIZATION OF 3-D IMAGING THROUGH PARALLEL PIXEL FILTERING TECHNIQUES IS BEING EXPLORED. A PIXEL FILTER ARRAY MADE OF MICROOPTICS CAN BE CONSTRUCTED TO PERFORM SPATIAL FILTERING FOR ALL IMAGE PIXELS SIMULTANEOUSLY. ONLY THE LIGHT FROM THE FOCAL DEPTH REGION CAN PASS THROUGH THE PIXEL FILTER ARRAY AND THE LIGHT FROM OUT-OF-FOCUS REGIONS IS REJECTED. SECTIONED IMAGES CAN BE OBTAINED WITHOUT SCANNING. THE TECHNIQUE HAS BETTER DEPTH DISCRIMINATION CAPABILITY THAN THAT OF THE CONFOCAL TECHNIQUE. DUE TO THE ELIMINATION OF IMAGE SCANNING, THE TECHNIQUE INCREASES THE IMAGING SPEED, SIMPLIFIES THE INSTRUMENT DESIGN, AND GREATLY REDUCES THE COSTS."/>
    <n v="49956"/>
    <m/>
  </r>
  <r>
    <n v="171"/>
    <s v="Physical Optics Corporation"/>
    <s v="Autostereo Fiberscope for 3-D Monitoring of Tumors"/>
    <x v="4"/>
    <x v="4"/>
    <x v="0"/>
    <x v="0"/>
    <m/>
    <x v="78"/>
    <m/>
    <m/>
    <n v="1993"/>
    <n v="49979"/>
    <x v="25"/>
    <m/>
    <s v="N/A"/>
    <n v="49979"/>
    <m/>
  </r>
  <r>
    <n v="172"/>
    <s v="Physical Optics Corporation"/>
    <s v="A NOVEL 3-D DISPLAY CONCEPT AND ITS APPLIATION TO HEAD MOUNTED DISPLAYS"/>
    <x v="2"/>
    <x v="2"/>
    <x v="0"/>
    <x v="0"/>
    <m/>
    <x v="78"/>
    <m/>
    <m/>
    <n v="1993"/>
    <n v="49951"/>
    <x v="13"/>
    <m/>
    <s v="N/A"/>
    <n v="49951"/>
    <m/>
  </r>
  <r>
    <n v="173"/>
    <s v="Physical Optics Corporation"/>
    <s v="Enhanced Fluorescence for Detection of Tumor Tissue"/>
    <x v="4"/>
    <x v="4"/>
    <x v="0"/>
    <x v="0"/>
    <m/>
    <x v="78"/>
    <m/>
    <m/>
    <n v="1993"/>
    <n v="49462"/>
    <x v="29"/>
    <m/>
    <s v="N/A"/>
    <n v="49462"/>
    <m/>
  </r>
  <r>
    <n v="174"/>
    <s v="Physical Optics Corporation"/>
    <s v="HIGHLY PARALLEL AND SENSITIVE HOLOGRAPHIC PLANAR WAVE-GUIDES FOR FLUOROIMMUNOASSAY"/>
    <x v="2"/>
    <x v="2"/>
    <x v="0"/>
    <x v="0"/>
    <m/>
    <x v="79"/>
    <m/>
    <m/>
    <n v="1993"/>
    <n v="49934"/>
    <x v="25"/>
    <m/>
    <s v="N/A"/>
    <n v="49934"/>
    <m/>
  </r>
  <r>
    <n v="175"/>
    <s v="Physical Optics Corporation"/>
    <s v="Three-Dimensional Displays With 360 Degree View for Space Crew"/>
    <x v="3"/>
    <x v="3"/>
    <x v="0"/>
    <x v="0"/>
    <m/>
    <x v="79"/>
    <m/>
    <m/>
    <n v="1993"/>
    <n v="49939"/>
    <x v="18"/>
    <m/>
    <s v="N/A"/>
    <n v="49939"/>
    <m/>
  </r>
  <r>
    <n v="176"/>
    <s v="Physical Optics Corporation"/>
    <s v="QUADRUPOLE TRAPS FOR OPTICAL CHARACTERIZATION OF AEROSOLS"/>
    <x v="3"/>
    <x v="3"/>
    <x v="0"/>
    <x v="1"/>
    <m/>
    <x v="79"/>
    <m/>
    <m/>
    <n v="1993"/>
    <n v="492794"/>
    <x v="7"/>
    <m/>
    <s v="N/A"/>
    <m/>
    <n v="492794"/>
  </r>
  <r>
    <n v="177"/>
    <s v="Physical Optics Corporation"/>
    <s v="NOVEL SPECTRALLY SELECTIVE WINDOW FILMS BASED ON MULTIPLEXED HOLOGRAPHY"/>
    <x v="0"/>
    <x v="0"/>
    <x v="0"/>
    <x v="0"/>
    <m/>
    <x v="79"/>
    <m/>
    <m/>
    <n v="1993"/>
    <n v="74935"/>
    <x v="7"/>
    <m/>
    <s v="N/A"/>
    <n v="74935"/>
    <m/>
  </r>
  <r>
    <n v="178"/>
    <s v="Physical Optics Corporation"/>
    <s v="Aeolian Tone Flow Meter Using Optical Fiber"/>
    <x v="3"/>
    <x v="3"/>
    <x v="0"/>
    <x v="0"/>
    <m/>
    <x v="80"/>
    <m/>
    <m/>
    <n v="1993"/>
    <n v="49989"/>
    <x v="13"/>
    <m/>
    <s v="N/A"/>
    <n v="49989"/>
    <m/>
  </r>
  <r>
    <n v="179"/>
    <s v="Physical Optics Corporation"/>
    <s v="Embeddable Distributed Moisture Sensor for Nondestructive Inspection of Aircraft Lap Joints"/>
    <x v="3"/>
    <x v="3"/>
    <x v="0"/>
    <x v="0"/>
    <m/>
    <x v="80"/>
    <m/>
    <m/>
    <n v="1993"/>
    <n v="49997"/>
    <x v="19"/>
    <m/>
    <s v="N/A"/>
    <n v="49997"/>
    <m/>
  </r>
  <r>
    <n v="180"/>
    <s v="Physical Optics Corporation"/>
    <s v="POLYMER-BASED OPTICAL DATA BUS FOR HIGH-SPEED DATA ACQUISITION SYSTEMS"/>
    <x v="2"/>
    <x v="2"/>
    <x v="0"/>
    <x v="0"/>
    <m/>
    <x v="80"/>
    <m/>
    <m/>
    <n v="1993"/>
    <n v="49993"/>
    <x v="28"/>
    <m/>
    <s v="N/A"/>
    <n v="49993"/>
    <m/>
  </r>
  <r>
    <n v="181"/>
    <s v="Physical Optics Corporation"/>
    <s v="Fiber-Optic Sensor for Low-Level Humidity Measurement in the Upper Atmosphere"/>
    <x v="3"/>
    <x v="3"/>
    <x v="0"/>
    <x v="0"/>
    <m/>
    <x v="80"/>
    <m/>
    <m/>
    <n v="1993"/>
    <n v="49993"/>
    <x v="35"/>
    <m/>
    <s v="N/A"/>
    <n v="49993"/>
    <m/>
  </r>
  <r>
    <n v="182"/>
    <s v="Physical Optics Corporation"/>
    <s v="Spectroscopic Imaging Sensor Using Parallel Pixel Filtering"/>
    <x v="3"/>
    <x v="3"/>
    <x v="0"/>
    <x v="0"/>
    <m/>
    <x v="81"/>
    <m/>
    <m/>
    <n v="1993"/>
    <n v="49974"/>
    <x v="21"/>
    <m/>
    <s v="N/A"/>
    <n v="49974"/>
    <m/>
  </r>
  <r>
    <n v="183"/>
    <s v="Physical Optics Corporation"/>
    <s v="A COMPACT OPTICAL CROSSBAR SWITCH ARRAY FOR LARGE-SCALE PHOTONIC NETWORKS"/>
    <x v="0"/>
    <x v="0"/>
    <x v="0"/>
    <x v="1"/>
    <m/>
    <x v="81"/>
    <m/>
    <m/>
    <n v="1993"/>
    <n v="499991"/>
    <x v="9"/>
    <m/>
    <s v="THE LARGE AMOUNT OF DATA GENERATED IN HIGH ENERGY PHYSICS EXPERIMENTS NECESSITATES DATA PROCESSING TECHNIQUES CAPABLE OF HANDLING VERY HIGH DATA RATES. OPTICAL TECHNIQUES FOR DATA TRANSMISSION AND FOR NETWORKING ARE DESIRABLE BECAUSE OF THEIR LARGE BANDWIDTH, HIGH SPEED, LOW LOSS, AND RESISTANCE TO ELECTROMAGNETIC NOISE. ONE OF THE DRAWBACKS OF OPTICAL NETWORKS IS THE LACK OF LARGE-SCALE PHOTONIC SWITCHING ARRAYS, ANALOGOUS TO THE VERY LARGE-SCALE INTEGRATED CIRCUIT CROSSBARS IN ELECTRONIC PROCESSING. MANY OPTICAL CROSSBAR SWITCH TECHNIQUES PASSIVELY SPLIT AND COMBINE THE OPTICAL BEAMS, WITH ACTIVE MODULATION PERFORMED BY A SPATIAL LIGHT MODULATOR. THESE SWITCHES HAVE SIGNIFICANT POWER BUDGET PROBLEMS BECAUSE OF THE FAN-OUT AND FAN-IN LOSS, AND THEREFORE CAN HANDLE ONLY A LIMITED NUMBER OF CHANNELS. FOR THIS REASON, OPTICAL FIBER NETWORKS SHOULD HAVE NONBLOCKING SWITCHES THAT TRANSFER THE ENTIRE SIGNAL INTO THE SELECTED CHANNEL. THIS PROJECT PLANS TO DEVELOP A LARGE-SCALE PHOTONIC SWITCHING ARRAY FOR HIGH DATA RATE FIBER OPTIC NETWORKS OR COMPUTER INTERCONNECTS. THE SWITCH IS BASED ON THE PRINCIPLE OF MATRIX VECTOR MULTIPLICATION. IN THE PLANNED APPROACH, HOWEVER, THE FUNCTION OF BEAM SPLITTING AND COMBINING IS EMBEDDED IN THE FUNCTION OF THE SWITCH ITSELF. THIS WILL ELIMINATE THE FAN-IN AND FAN-OUT LOSS AND PERMIT THE DESIGN OF LARGE-SCALE PHOTONIC SWITCHING ARRAYS. IN PHASE I, THE DESIGN OF THE SWITCH IS BEING PRODUCED AND PRELIMINARY EXPERIMENTS WILL BE PERFORMED TO DEMONSTRATE THE FEASIBILITY OF THE SWITCH. A PROTOTYPE DEVELOPMENT IS SCHEDULED FOR PHASE II."/>
    <m/>
    <n v="499991"/>
  </r>
  <r>
    <n v="184"/>
    <s v="Physical Optics Corporation"/>
    <s v="A DAMAGE SENSOR FOR HIGH POWER LASER DELIVERY FIBERS USING LOW-COST FLUORESCENT OPTICAL FIBERS"/>
    <x v="0"/>
    <x v="0"/>
    <x v="0"/>
    <x v="1"/>
    <m/>
    <x v="81"/>
    <m/>
    <m/>
    <n v="1993"/>
    <n v="499999"/>
    <x v="19"/>
    <m/>
    <s v="LARGE CORE SILICA FIBER OPTIC SYSTEMS ARE UNDER DEVELOPMENT FOR DELIVERING HIGH POWER LASER ENERGY FROM COPPER VAPOR LASERS TO DYE LASERS IN THE URANIUM-ATOMIC VAPOR LASER ISOTOPE SEPARATION (U-AVLIS) PROCESS. ALTHOUGH FIBER OPTIC SYSTEMS IMPROVE SAFETY AND MANUVERABILITY OF THE LASER BEAM, NO LOW-COST, NONINTRUSIVE METHOD EXISTS FOR MONITORING THE CONDITION OF THESE FIBERS. THIS PROJECT STUDIES THE USE OF FLUORESCENT PLASTIC OPTICAL FIBERS TO MONITOR LIGHT LEAKAGE OF THE LASER DELIVERY FIBERS. THE FLUORESCENT FIBERS RUN ADJACENT TO THE LASER POWER DELIVERY FIBERS, WITHIN THE POWER DELIVERY FIBER CABLE. PROPER SELECTION OF ORGANIC DYE ALLOWS THE PLASTIC OPTICAL FIBER TO FLUORESCE WHEN EXPOSED TO LASER LIGHT LEAKED OUT OF LASER DELIVERY FIBERS THAT HAVE BEEN DAMAGED OR BENT. BENDING FIBERS CAN BE USED AS AN OPTICAL POWER MEASUREMENT. THE FLUORESCENT SIGNAL WILL BE GUIDED BY THE PLASTIC OPTICAL FIBER TO A PHOTODETECTOR ARRAY AND DISPLAY PANEL. IN THE STEADY-STATE CONDITION, THE PHOTODETECTORS WILL RECEIVE VERY LITTLE LIGHT. DAMAGE TO ONE OF THE LASER DELIVERY FIBERS WILL CAUSE A FLUORESCENT SIGNAL TO BE SENT TO THE PHOTODETECTOR ARRAY, AND AN ALARM WILL BE ACTIVATED. A VERY SIMPLE SCHEME WILL ALLOW THE LOCATION OF THE PROBLEM IN THE POWER FIBER TO BE DETERMINED WITHIN A FEW FEET. THIS APPROACH TO FIBER OPTIC LASER DELIVERY MONITORING CAN ALSO SERVE AS AN OPTICAL POWER METER BY INCORPORATING A TEMPORARY CALIBRATED BEND INTO THE LASER DELIVERY FIBER. IN THIS MANNER, IT WILL COUPLE A FRACTION OF THE COPPER VAPOR LASER ENERGY OUT OF THE LASER DELIVERY FIBER AND EXCITE A PROPORTIONAL AMOUNT OF OPTICAL FLUORESCENCE IN THE PLASTIC OPTICAL FIBER. THIS MONITORING SYSTEM WILL BE PASSIVE, SELF-VERIFYING, RUGGED, AND VERY COST-EFFECTIVE. IN PHASE I, A WORKING MODEL OF THE DAMAGE SENSOR IS BEING CONSTRUCTED BY ATTACHING PIGTAILED FLUORESCENT FIBERS TO A SECTION OF POWER FIBER CARRYING SIMULATED COPPER LASER LIGHT. THE MODEL WILL BE TESTED BY INDUCING VARIOUS TYPES OF BENDS AND DAMAGE IN THE POWER FIBER."/>
    <m/>
    <n v="499999"/>
  </r>
  <r>
    <n v="185"/>
    <s v="Physical Optics Corporation"/>
    <s v="HIGH-EFFICIENCY APPROACH LIGHTING SYSTEM BASED ON NON-IMAGING CONDENSER AND ELLIPTICAL HOLOGRAPHIC DIFFUSER"/>
    <x v="5"/>
    <x v="5"/>
    <x v="0"/>
    <x v="0"/>
    <m/>
    <x v="81"/>
    <m/>
    <m/>
    <n v="1993"/>
    <n v="74998"/>
    <x v="34"/>
    <m/>
    <s v="AS AN ALTERNATIVE TO A FULLY CENTRALIZED (ONE SOURCE, MANY LIGHT POINTS) FIBER OPTIC APPROACH LIGHTING SYSTEM, PHYSICAL OPTICS CORPORATION (POC) PROPOSES A MORE REALISTIC AND MUCH MORE COST-EFFECTIVE DESIGN. A SINGLE LAMP, WITH POWER CONSUMPTION ONE-THIRD THAT OF LAMPS NOW IN USE, FEEDS A FEW NEAREST LIGHTS THROUGH A PLASTIC FIBER. THIS ACHIEVES THE MAJOR GOAL OF FIBER OPTIC IMPLEMENTATION: REMOVING THE LAMPS FROM ELEVEVATED MASTS. TWO CRUCIAL COMPONENTS RECENTLY DEVELOPED AT POC CONTRIBUTE TO THE HIGH LIGHT EFFICIENCY OF THE SYSTEM. A NON-IMAGING CONDENSER PROVIDES AN EXTREMELY HIGH (ALMOST 1.0) INPUT NUMERICAL APERTURE, THUS COLLECTING MAXIMUM AMOUNT OF LIGHT FROM THE LAMP. AT THE SAME TIME, THE ADJUSTABLE OUTPUT NUMERICAL APERTURE PERMITS HIGHLY EFFICIENT LIGHT COUPLING INTO THE FIBER. AT THE EMITTING END OF THE FIBER, POC WILL USE ITS PROPREITARY ELLIPTICAL HOLOGRAPHIC DIFFUSER WHICH COMBINES HIGH TRANSMISSION WITH A CONTROLLABLE SCATTERING PATTERN. AS A RESULT, THE OUTGOING LIGHT WILL BE CONFINED TO THE SOLID ANGLE SPECIFIED BY ICAO FOR CAT I APPROACH HLIGHTS, 9 DEGREES OF VERTICAL AND 20 DEGREES OF HORIZONTAL SPREAD. ELIMINATION OF UNWANTED SCATTERING LOWERS THE LAMP POWER REQUIREMENT."/>
    <n v="74998"/>
    <m/>
  </r>
  <r>
    <n v="186"/>
    <s v="Physical Optics Corporation"/>
    <s v="PHOTONIC BAND-GAP STRUCTURES ON POLYMER MATERIALS FOR MICROSTRUCTURE WAVEGUIDES AND HIGH-SPEED INTERCONNECTS"/>
    <x v="1"/>
    <x v="1"/>
    <x v="1"/>
    <x v="0"/>
    <m/>
    <x v="82"/>
    <m/>
    <m/>
    <n v="1994"/>
    <n v="59990"/>
    <x v="15"/>
    <m/>
    <s v="Physical Optics Corporation's R&amp;D Division (POC R&amp;D) proposes to demonstrate waveguide photonic band gap (PBG) structures on polymers. The complications inherent in 3-D PBG structures can be avoided by creating two-dimensional cavities in the waveguide plane. Etching, structuring, and mask-patterning techniques are currently used to create such structures. Thus, the development of PBGs at optical wavelengths is expected in the near future. Using the waveguide PBG structure to develop a channel waveguide with low loss is an obvious application. Ultra-low bending loss for sharply bent channel waveguides can be obtained and will have significant impact on waveguide-based, optical-interconnect data buses for high-speed electronic systems. The waveguide PBG can preserve the performance of existing waveguide devices (modulators, switches, polarization control devices, and coherent couplers). It can also improve existing devices by reducing loss, increasing the branching angle, and increasing grating reflectivity in waveguide spectrometers."/>
    <n v="59990"/>
    <m/>
  </r>
  <r>
    <n v="187"/>
    <s v="Physical Optics Corporation"/>
    <s v="Compact, Field-Portable Biological Warfare Agent Detector Using Enhanced Fluorescence Detection"/>
    <x v="1"/>
    <x v="1"/>
    <x v="4"/>
    <x v="0"/>
    <m/>
    <x v="82"/>
    <m/>
    <m/>
    <n v="1994"/>
    <n v="59879"/>
    <x v="31"/>
    <m/>
    <s v="Physical Optics Corporation's R&amp;D Division (POC R&amp;D) proposes this optional Phase I follow-on task as requested in the Air Force section of DoD SBIR Solicitation 94.1. In the Phase I proposal, POC proposed an innovative, rapid screening biosensor based on the enhancement of fluorescent immunoassay signals by surface plasmon resonance (SPR). The combined use of these two optical sensing techniques enables the development of a versatile biosensor that will outperform either fluorescence assay or surface plasmon resonance, individually. The waveguide based biosensor will utlimately allow handheld operation for screening a wide variety of analytes of interest to both the military and civilian sectors. This option task will involve the development of preliminary design concepts for a field-testable biosensor prototype to be developed during Phase II."/>
    <n v="59879"/>
    <m/>
  </r>
  <r>
    <n v="188"/>
    <s v="Physical Optics Corporation"/>
    <s v="MONOLITHIC TUNABLE MULTI-SPECTRAL IMAGING SENSOR BASED ON MICRO-SCANNER ARRAY"/>
    <x v="1"/>
    <x v="1"/>
    <x v="1"/>
    <x v="0"/>
    <m/>
    <x v="82"/>
    <m/>
    <m/>
    <n v="1994"/>
    <n v="59993"/>
    <x v="18"/>
    <m/>
    <s v="Physical Optics Corporation (POC), Applied Technology (AT) Division, proposes to develop a unique multispectral imaging sensor (MSIS) system. POC's approach is to reduce the functional units of a conventional scanning spectrometer to microscopic size. The resulting system will be very compact, low-volgate, high resolution (6) of the dispersed light using a fast switching LC phase modulator array. Because of their compactness, several such sensor modules for different (broad) spectral bands can be integrated, providing scanning over a full wavelength range (visible - to IR)."/>
    <n v="59993"/>
    <m/>
  </r>
  <r>
    <n v="189"/>
    <s v="Physical Optics Corporation"/>
    <s v="Fiber Optic Raman Spectrometer for Nondestructive Evaluation of Advanced Materials"/>
    <x v="1"/>
    <x v="1"/>
    <x v="4"/>
    <x v="0"/>
    <m/>
    <x v="82"/>
    <m/>
    <m/>
    <n v="1994"/>
    <n v="58406"/>
    <x v="36"/>
    <m/>
    <s v="Physical Optics Corporation (POC), R&amp;D Division, proposes to develop a fiber optic Raman spectrometer (FORS) system for the remote nondestructive evaluation of advanced materials. The proposed FORS system permits the in-situ, real-time, quantitative inspection of surface cracks and defects in advanced materials without elaborate sample preparation. The FORS system uses a recently developed technique that measures the stress-related peak shifts of the Raman spectra of advanced materials. The proposed FORS system will remotely measure the micro-stress distribution associated with changes in the vibrational forces between molecules in advanced materials. The FORS system uses a low-cost Raman spectrometer coupled to optical fiber for light delivery and signal pick-up, and an x-y stage for 3-dimensional surface stress mapping."/>
    <n v="58406"/>
    <m/>
  </r>
  <r>
    <n v="190"/>
    <s v="Physical Optics Corporation"/>
    <s v="Resonant Tunneling Quantum Well Integrated Optical Waveguide"/>
    <x v="1"/>
    <x v="1"/>
    <x v="1"/>
    <x v="0"/>
    <m/>
    <x v="82"/>
    <m/>
    <m/>
    <n v="1994"/>
    <n v="61148"/>
    <x v="28"/>
    <m/>
    <s v="PHYSICAL OPTICS CORPORATION (POC) PROPOSES THE FIRST KNOWN SEMICONDUCTOR-BASED (GaAs) OPTOELECTRONIC DEVICE THAT OFFERS FEMTOSECOND, BISTABLE, HIGH-CARRIER DENSITY, LOW VOLTAGE, AND LOW POWER CONSUMPTION ELECTROOPTIC (EO) MODULATING/SWITCHING OPERATION, IN INTEGRATED-OPTIC (WAVEGUIDE) PACKAGING. THIS INGENIOUS QUANTUM WELL (QW) SWITCH/MODULATOR USES THE RESINANT TUNNELING DOUBLE BARRIER QW DIODES, AS A VERY EFFICIENT INJECTOR THAT PROVIDES INHERENT BISTABILITY, NECESSARY FOR OPTICAL SWITCHING OPERATIONS. ITS EFFICIENCY STEMS FROM ITS ULTRA HIGH SPEED, HIGH CARRIER DENSITY, LOW VOLTAGE, AND LOW POWER CONSUMPTION. THIS NEW DEVICE IS THE BASIC BUILDING BLOCK FOR SUPER HIGH SPEED (FSEC) OPTOELECTRONIC COMPUTING AND SIGNAL PROCESSING. THUS, THIS GENERIC CONCEPT HAS POTENTIAL TO SPAN A BROAD VARIETY OF UNIQUE PHOTONIC COMPONENTS, INCLUDING OPTICAL LOGIC GATES, EO MODULATORS, EO SWITCHES, VARIABLE DELAY LINES, AND CROSSBAR RECONFIGURABLE INTERCONNECTS."/>
    <n v="61148"/>
    <m/>
  </r>
  <r>
    <n v="191"/>
    <s v="Physical Optics Corporation"/>
    <s v="Polymer-based All-optic Reconfigurable Interconnects"/>
    <x v="1"/>
    <x v="1"/>
    <x v="1"/>
    <x v="0"/>
    <m/>
    <x v="83"/>
    <m/>
    <m/>
    <n v="1994"/>
    <n v="61139"/>
    <x v="1"/>
    <m/>
    <s v="PHYSICAL OPTICS CORPORATION (POC) PROPOSES A NOVEL ALL-OPTIC WAVEGUIDE SWITCH, BASED ON AN IN-HOUSE DEVELOPED BIREFRINGENT DYE POLYMER. THIS SWITCH WILL USE VISIBLE LIGHT FOR PROGRAMMABLE BEAM ADDRESSING TO PROVIDE ALL-OPTIC RECONFIGURATION IN BOTH SINGLE AND MULTI-MODE WAVEGUIDE GEOMETRIES. AN ARRAY OF WAVEGUIDE BEAMS CAN BE READDRESSED WITHIN MILLISECONDS, USING VERY MODERATE OPTICAL BEAM POWERS, BELOW 100 um PER BEAM. THIS ALLOWS GREEN LIGHT EMITTING DIODES (LEDs) TO BE USED FOR READDRESSING, AND EITHER REGULAR IR LASER DIODES (LDs) OR LEDs TO BE USED FOR SIGNAL TRANSMISSION. ITS ALL-OPTIC POLYMER PACKAGING GEOMETRY IS COMPATIBLE WITH GLASS, POLYMER, OR POLYIMIDE WAVEGUIDES. THEREFORE, UNLIKE MOST OTHER STATE-OF-THE-ART TECHNOLOGIES, ALL OF THE INTEGRATED-OPTIC MATERIALS WILL HAVE CLOSELY MATCHED REFRACTIVE INDICES. POC'S RECONFIGURABLE OPTICAL INTERCONNECTS ARE BASED ON RADIATION-HARDENED MATERIALS, COMPATIBLE WITH MCM PACKAGING. THEY INCLUDE SUCH OUTSTANDING BASIC PARAMETERS AS GOOD SPEED, HIGH SWITCHING SENSITIVITY, LOW WAVEGUIDE LOSS, LOW OPTICAL NOISE LEVELS, COMPATIBILITY TO MCM PACKAGING, RADIATION HARDNESS, ERASABILITY, COMPATIBILITY TO GLASS/POLYIMIDE/POLYMER WAVEGUIDES, POTENTIAL FOR ALL-INDEX MATCHING, EASE OF FABRICATION, AND REASONABLE COST. CONSIDERING THESE ADVANTAGES, POC'S INTERCONNECTS SHOULD OUTPERFORM ALL KNOWN STATE-OF-THE-ART RECONFIGURED INTERCONNECT TECHNOLOGIES."/>
    <n v="61139"/>
    <m/>
  </r>
  <r>
    <n v="192"/>
    <s v="Physical Optics Corporation"/>
    <s v="Nonimaging Optics for Combined Cycle Propulsion System Exhaust Nozzle Instrumentation"/>
    <x v="1"/>
    <x v="1"/>
    <x v="4"/>
    <x v="0"/>
    <m/>
    <x v="83"/>
    <m/>
    <m/>
    <n v="1994"/>
    <n v="79985"/>
    <x v="37"/>
    <m/>
    <s v="Physical Optics Corporation (POC), R&amp;D Division, proposes a novel approach to non-intrusive combustion and flow characterization at the Wright Laboratory Test Cell 22 Direct-Connect Ramjet Facility. This approach is based upon the use of non-imaging optical (NIO) couplers and fiber optics to gain optical access to the test hardware for a wide range of diagnostic techniques. The use of metallic NIOs to reduce the numerical aperture (NA) of the fiber optics allows a coupling design that is small (l/4&quot; diameter), rugged, vibration tolerant and compatible with actively cooled test hardware. The use of both UV and NIR grade optical fiber permits the measurement of static temperature, molecular oxygen, hydrocarbons, water vapor, carbon dioxide, hydroxyl radical and combustion intermediates."/>
    <n v="79985"/>
    <m/>
  </r>
  <r>
    <n v="193"/>
    <s v="Physical Optics Corporation"/>
    <s v="Radiation Hard SCIntIIIatIng Detector Based on Porous Sol-Gel Silica Polymer Materials physical Optics Corporation"/>
    <x v="1"/>
    <x v="1"/>
    <x v="6"/>
    <x v="0"/>
    <m/>
    <x v="83"/>
    <m/>
    <m/>
    <n v="1994"/>
    <n v="61197"/>
    <x v="7"/>
    <m/>
    <s v="PHYSCIAL OPTICS CORPORATION (POC) PROPOSES TO FABRICATE A NUCLEAR HARDENED SCINTILLATING DETECTOR (NHSD) FOR PRECISE DETECTION AND MONITORING OF RADIATION AT CRITICAL LOCATIONS SUCH AS NUCLEAR POWER PLANTS, ATOMIC WEAPON PRODUCTION FACILITIES AND NUCLEAR WEAPON TEST SITES. THE PROPOSED NHSD IS BASED ON INTEGRATING ORGANIC FLUOR, SOLGEL TECHNIQUES AND DIAMOND-LIKE COATING TECHNOLOGIES. BY OPTIMIZING ORGANIC FLUOR DOPED SOL-GEL, POC EXPECTS TO PRODUCE A PROTOTYPE FOR A NEW GENERATION OF SCINTILLATORS IN PHASE I IN A HIGH RESPONSE TIME AND HIGH LIGHT INTENSITY OUTPUT, WITHOUT THE PROBLEMS OF COLOR ABSORPTION CENTERS. SOL-GELS NATURALLY OFFER HIGHER DEGREES OF STRENGTH WHICH WILL BE FURTHER ENHANCED BY A DIAMOND-LIKE COATING. THIS COMBINATION WILL ENSURE THAT POC'S SYSTEM IS &quot;RUGGED, RESISTANT AND RADIATON HARD. PHASE I EFFORTS WILL FORCUS ON THE POROTOYPE'S INITIAL RESPONSE TIME MEASUREMENT AND AN ANALYSIS OF ITS SCINTILLATION EFFICIENCY WITH O, B, AND Y-RAY SOURCES. PHASE II WILL CONCENTRATE ON SCALING UP OUR DESIGN TO FABRICATE LARGE SIZE SCINTILLTORS AND FIELD TEST SELECTED NHSD. THE SUCCESS OF PHASES I AND II, WILL LEAD US TO PHASE III COMMERCIALIZATION USING NON-GOVERNMENT CAPITAL SOURCE."/>
    <n v="61197"/>
    <m/>
  </r>
  <r>
    <n v="194"/>
    <s v="Physical Optics Corporation"/>
    <s v="DOUBLE DESCRAMBLER RECEIVER UNIT WITH PSEUDO STRAIGHTFORWARD SYNCHRONIZATION"/>
    <x v="1"/>
    <x v="1"/>
    <x v="3"/>
    <x v="0"/>
    <m/>
    <x v="83"/>
    <m/>
    <m/>
    <n v="1994"/>
    <n v="69998"/>
    <x v="26"/>
    <m/>
    <s v="Physical Optics Corporation, Applied Technology Division, proposes to design and develop a Double Descrambling Receiver (DDR) using high-speed Digital Signal Processor (DSP) technology. While DSPs have beem commercially available for some time, they have not (to the best of our knowledge) been applied to digital satellite communications. POC's DDR will use an imbedded processor to control the PSS algorithm (which will also be developed in this program) in order to dramatically improve the quality of the transponder signal. This increase in performance can potentially be orders of magnitude greater than existing satellite data link transponders. One of the greatest benefits of the DDR is that is can be easily integrated into existing systems, as well as designed into future ones. This is a significant step forward in improving the performance of ultra high frequency satellite (and other) communications. POC's DDR will operated using a pseudo straightforward synchronization (PSS) method controlled by an imbedded processor. POC belives that the innovative combination of a novel imbedded processor architecture suing DSPs and POC's PSS algorithm will dramatically improve receiver performance in satellite systems."/>
    <n v="69998"/>
    <m/>
  </r>
  <r>
    <n v="195"/>
    <s v="Physical Optics Corporation"/>
    <s v="Optical Integrated Optics Interconnects for MCMs 3-D Structures"/>
    <x v="1"/>
    <x v="1"/>
    <x v="4"/>
    <x v="0"/>
    <m/>
    <x v="83"/>
    <m/>
    <m/>
    <n v="1994"/>
    <n v="59991"/>
    <x v="22"/>
    <m/>
    <s v="Physical Optics Corporation (POC), Applied Technology (AT) Division, proposes to develop a unique photonic interconnect technology that is capable of high bandwidth data and signal communications for high performance systems based on MCM technology. POC's proposed photonic interconnect technology will drastically reduce the number of physical interconnects required among the MCM modules by multiplexing the digital and analog signals on a single optical communication line. POC's proposed MCM interconnect architecture will make use of optical waveguides. In the inter-MCM (MCM-to-MCM) interconnect architecture, each MCM board can communicate by optical means through the intermediate optically active layer. These plates will be interconnected using a micro-mirror monolithic approach for static coupling of the single-mode polymeric waveguides. The optically active polymer-based channel waveguides can be fabricated on any optoelectronic substrate, including GaAs, Si, A12O3. BeO, AIN, quartz, PC boards, glass, fused silica, and many different metallic surfaces."/>
    <n v="59991"/>
    <m/>
  </r>
  <r>
    <n v="196"/>
    <s v="Physical Optics Corporation"/>
    <s v="An Extremely Efficient Active Multiplexing Technique for Large Optical Sensor Networks"/>
    <x v="1"/>
    <x v="1"/>
    <x v="2"/>
    <x v="0"/>
    <m/>
    <x v="84"/>
    <m/>
    <m/>
    <n v="1994"/>
    <n v="99998"/>
    <x v="21"/>
    <m/>
    <s v="To meet the requirements of a large sensor network for aircraft structure monitoring, Physical Optics Corporation (POC) proposes a novel active multiplexed fiber Bragg grating (FBG) sensor network for strain, temperature, and vibration monitoring. The active sensor addressing uses a super flourescence regenerator whose modulation period matches the round trip time of the addressed sensor's optical loop. Thus, the light energy is always concentrated on the addressed sensor. The sensor network energy efficiency is 10(4) to 10(5) times higher than that of conventional passive multiplexing techinques, resulting in a very high signal to noise ratio and low power consumption. Only such active addressing technique can make it possible to incorporate a large number of sensors in a network, while maintaining extremely low cross talk and high dynamic range. Using the proposed multiplexed FBG sensor network, combined with neural network data analysis techniques, the status of the aircraft structure can be reliably and promptly reported. The major effort in Phase I will be to demonstrate the feasibility and practicality of the active multiplexing technique, the key technique in the network. Anticipated Benefits: The proposed sensor network can find application in the aerospace industry, in monitoring of civil buildings, dams, electrical generators, gas or oil pipes, and high speed trains. The potential commercial market for the proposed sensor network is very large."/>
    <n v="99998"/>
    <m/>
  </r>
  <r>
    <n v="197"/>
    <s v="Physical Optics Corporation"/>
    <s v="Compact Field-Portable, Multi-Analyte Luminometer for Chemiluminescent and Bioluminescent Immunoassasys"/>
    <x v="1"/>
    <x v="1"/>
    <x v="5"/>
    <x v="0"/>
    <m/>
    <x v="84"/>
    <m/>
    <m/>
    <n v="1994"/>
    <n v="69978"/>
    <x v="32"/>
    <m/>
    <s v="Currently, the United States Army is investigating the application of chemiluminescent and bioluminescent immunoassay technologies for biological agent detection. Immunoassays offer the potential of highly specific screening for diverse organic and inorganic analytes. In order to rapidly screen for diverse biological agents in the field, a rugged, field-portable luminometer is needed. Commercially available fluorimeters and luminometers are bulky and best suited for clinical and laboratory envioronments, rather than harsh military environment. To aid the Army in assessing the potential of bio/chemiluminescent immunoassays for bioagent detection, Physical Optics Corporation proposes to develop a novel, field-portable, multi-analyte luminometer using charge-coupled device (CCD) intensification techniques developed for the Hubble Space Telescope program. The high sensitivity, large dynamic range, small size, and lower power requirements of the proposed CCD detector promise a compace, field-portable luminometer capable of detecting a broad variety of flow, flash, and enhanced flash reactions associated with target biological agents. The development of the porposed luminometer will open broad avenues for commercialization of both luminescence- and fluorescence-based biosensors for use in routine clinical laboratories."/>
    <n v="69978"/>
    <m/>
  </r>
  <r>
    <n v="198"/>
    <s v="Physical Optics Corporation"/>
    <s v="A Novel Technique for 4-Dimensional Atmospheric and Oceanographic Irradiance Measurements Using 3-D Spatial Filtering"/>
    <x v="1"/>
    <x v="1"/>
    <x v="3"/>
    <x v="0"/>
    <m/>
    <x v="84"/>
    <m/>
    <m/>
    <n v="1994"/>
    <n v="59981"/>
    <x v="21"/>
    <m/>
    <s v="Conventional imaging systems do not have any depth-discrimination capability. No technique is currently available for atmospheric or oceanographic measurements of irradiance spatial density. Physical Optics Corporation proposes a novel 3-D spatial filtering technique which will enable a conventional imaging system to reject all the light from out-of-focus planes. The key component is a novel pixel filter (or a pixel filter array) placed at the image focal plane. The pixel filter contains a wavefront-matched filter, a microlens, and an optical fiber. It allows only the light from the in-focus region to pass. Thus the system can be used for remote 4-D measurement of irradiance spatial density without the contamination of strong background and stray light. If equipped with a pixel filter array, the system can be used for sectioning imaging of three dimensional objects without any scanning. The Phase I research effort will result in an experimental demonstration of a proof-of-concept of the pixel filter and a numerical evaluation of the performance of the pixel filter. In Phase II, a prototype instrument for the measurement of irradiance spatial density using the 3-D spatial filtering technique will be developed."/>
    <n v="59981"/>
    <m/>
  </r>
  <r>
    <n v="199"/>
    <s v="Physical Optics Corporation"/>
    <s v="A Highly Versatile Broadband Tunable Compact Spectral Filter for Fiber Optic Communications"/>
    <x v="1"/>
    <x v="1"/>
    <x v="3"/>
    <x v="0"/>
    <m/>
    <x v="84"/>
    <m/>
    <m/>
    <n v="1994"/>
    <n v="69991"/>
    <x v="18"/>
    <m/>
    <s v="Phycical Optics Corporation (POC) proposes a monolithic tunable optical filter module, compatible with the size and power requirements of military fiber optic systems, and which overcomes drawbacks of current state-of-the-art tunable filters. This new tunable filter is based on the unique concept of spectrum division by spatial filtering (SDSF). This concept can be readily implemented in a minaturized form without any moving parts by integrating four of POC's well developed technologies; fiber optics, planar waveguides, planar (volume holographic) diffractive optics, and spatial light modulators (SLM). The filter module will be highly stable (thermal and long-term), rugged, and compact (low profile printed circuit board mountable). Innovations of our proposed approach include: (1) spectrographic optics are miniaturized and confined to 2D, using waveguide geometry, which is highly compatible with fiber optic systems. Spatial filtering by an SLM array eliminates all mechanical movements in the tuning process; (2) a single, very broad band, multiplexed volume holographic grating provides very wide band tunability with uniformly high efficiency; (3) parallel addressable 1D reflective SLM arrays allow recombination of the filtered spectrum back through the same set of planar optics and into the output fiber; a very efficient process."/>
    <n v="69991"/>
    <m/>
  </r>
  <r>
    <n v="200"/>
    <s v="Physical Optics Corporation"/>
    <s v="Manufacturing of High Speed Modulators for Dual-Use Communication Systems"/>
    <x v="1"/>
    <x v="1"/>
    <x v="2"/>
    <x v="0"/>
    <m/>
    <x v="85"/>
    <m/>
    <m/>
    <n v="1994"/>
    <n v="99877"/>
    <x v="7"/>
    <m/>
    <s v="Physical Optics Corporation (POC) proposes to build a production prototype electrooptic external modular based on x(2) polymer. POC's modulator does not suffer from the shortcomings of state-of-the-art modulators such as nonlinearity, intermodulation products, harmonic distortion, or frequency chirping. Two preferred modulator configurations are proposed, and are considered to be ideally suited for dual use applications. These are: a plasmon EO modulator and a waveguide EO modulator. In the plasmon modulator, the EO polymer is external with respect to the channel waveguide, while in the waveguide modulator, the waveguide is made up of the EO polymer itself. After completion of the Phase I project, POC will focus in Phase II on expanding the results of Phase I by optimizing the fabrication and material processes to meet international standards of quality productization. Phase II will also include ehancing the performance characteristics of both modulators, and cost effectively expanding the application base beyond the U.S. market. The projected cost estimate of POC's modulator is less than $100 per unit, vs. tens of thousands of dollars for state-of-the-art modulators. Anticipated Benefits: Anticipated benefits are very broad for both the miilitary and commercial markets. The major commercial benefits to the nation will be in communications, specifically in information superhighways, multimedia information systems, HD video distributions, ultrahigh speed optical fiber networks, global grid, and theater extension networks to provide multi-Gbits/s data rate transmission."/>
    <n v="99877"/>
    <m/>
  </r>
  <r>
    <n v="201"/>
    <s v="Physical Optics Corporation"/>
    <s v="Fiber Optic Biological and Chemical Sensor"/>
    <x v="1"/>
    <x v="1"/>
    <x v="2"/>
    <x v="0"/>
    <m/>
    <x v="85"/>
    <m/>
    <m/>
    <n v="1994"/>
    <n v="100000"/>
    <x v="19"/>
    <m/>
    <s v="Physical Optics Corporation (POC) proposes to develop a fiber optic medical instrument capable of greatly improving both the accuracy and efficiency with which pharmaceutical, biochemical, and other substances are measured. The instrument will use a novel optical sensing technology under investigation at the U.S. Naval Research Laboratory. Optical fibers will be tapered to allow light to &quot;leak out their sides,&quot; interacting with immunochemical detection layers bonded to their surfaces. Relatively standard fluorescence immunoassay techniques will be used to immobilize and label target molecules, and a high-sensitivity optical detection system incorporating a semiconductor laser and custom optical components fabricated at POC will be used to convert the captured fluorescent signal to a reading of chemical concentration. The main goal of the proposed Phase I effort will be to demonstrate the ability of such sensors to measure meaningful concentrations of at least one chemical of medical interest. During the project, advanced optical design software, a fiber tapering station, immunological coating procedures, and an optical testlied would be developed to support these goals. An optional set of tasks will allow for the &quot;breadboarding&quot; of an instrumentation package that would facilitate Phase II development of a portable instrument. Anticipated Benefits/Potential Applications - Instruments based on this approach could be used in civilian and military hospitals and clinics. &quot;Spin off&quot; instruments could be used in a large number of other important defense (e.g., chemical and biological warfare) and civilian (e.g., environmental monitoring) applications. Due to the high interest of a well-known DoD Prime Contractor, rapid commercialization of products based on this technology is extremely likely."/>
    <n v="100000"/>
    <m/>
  </r>
  <r>
    <n v="202"/>
    <s v="Physical Optics Corporation"/>
    <s v="Fourier Synthesis Lithographic Machine for Large Panel D Display Fabrication"/>
    <x v="1"/>
    <x v="1"/>
    <x v="2"/>
    <x v="0"/>
    <m/>
    <x v="85"/>
    <m/>
    <m/>
    <n v="1994"/>
    <n v="100000"/>
    <x v="13"/>
    <m/>
    <s v="Physical Optics Corp (POC) proposes a novel approach to lithography for the fabrication of flat panel displays. The basic idea is the Fourier synthesis of the lithographic pattern through sequential recording of sinusoidal harmonics. Fourier synthesis does not increase the total exposure time. Potential benefits of our innovative approach include: no-mask lithography (fabrication immediately follows design, using CAD-generated layout); greatly increased throughout when compared to stepper machines (a large area is exposed at once); no diffraction blurring as in proximity printing; extremely high effective numerical aperture; spatial resolution smaller than a wavelength (the smallest grating period that can be recorded is unattainable with conventional optics); very small number of moderate-quality optical components required; the depth of focus significantly increased compared to conventional systems; easy alignment. POC realizes that the proposed approach differs significantly from the current technological thrust. However, in order to dramatically improve our nation's competitiveness in large panel display manufacturing, a non-incremental approach is called for. This fits the Defense Policy Objectives for National Technology Base in &quot;ensuring technological superiority over potential adversaries&quot; (10 USC 2501 (a)(3)). Anticipated Benefits: The inherent simplicity of the proposed technique will lead to machines being marketed at a very moderate cost, probably under $200,000. This will encourage many smaller companies to pursue the very lucrative large panel display market, thereby creating a strong demand for POC's machines."/>
    <n v="100000"/>
    <m/>
  </r>
  <r>
    <n v="203"/>
    <s v="Physical Optics Corporation"/>
    <s v="Non-Intrusive Fiber Optic Temperature Sensor for Internal Combustion Engine Monitoring"/>
    <x v="1"/>
    <x v="1"/>
    <x v="2"/>
    <x v="0"/>
    <m/>
    <x v="85"/>
    <m/>
    <m/>
    <n v="1994"/>
    <n v="99984"/>
    <x v="35"/>
    <m/>
    <s v="Advanced sensors that can withstand the extreme temperatures and vibrations of an operating engine environment are required in order to improve the performance and efficiency of these engines. Present temperature sensor technology requires sensors to protrude into the hot gas stream or be embedded in the component being monitored. These sensors not only interfere with the operation of the engine, but they are quite often temperature limited, short lived, and /or inaccurate. Physical Optics Corporation proposes the use of a narrow field-of-view IR radiation temperature sensor that utilizes recently developed sapphire optical fiber technology and an innovative sapphire non-imaging optical (NIO) element. The sapphire fiber will be drawn to make the NIO a natural extension of the fiber end. Therefore, only a one-piece sapphire probe needs to be exposed to the hot environment of the engine. The sapphire probe can be installed flush with the engine wall, without intruding into the hot gas stream, to monitor the temperature of hot gases or internal engine components. Sapphire's melting point is - 2000&quot;C, far exceeding any temperature limit of internal combustion engines. An IR transmitting fiber will carry the IR radiation to a spectrum analyzer for temperature determination. Anticipated Benefits/Potential Applications - Non-intrusive temperature sensors for monitoring high temperatures can find military and commercial applications. Military applications include test-bed engine monitoring and temperature measurement of metal matrix composite coupons during thermal fatigue cycling. Commercial uses include monitoring combustion process temperatures (automobiles, boilers, etc.) to improve combustion efficiency and decrease pollution emission."/>
    <n v="99984"/>
    <m/>
  </r>
  <r>
    <n v="204"/>
    <s v="Physical Optics Corporation"/>
    <s v="Guided-Wave Antenna Induced by Light for Seeker Applications"/>
    <x v="1"/>
    <x v="1"/>
    <x v="3"/>
    <x v="0"/>
    <m/>
    <x v="85"/>
    <m/>
    <m/>
    <n v="1994"/>
    <n v="69976"/>
    <x v="13"/>
    <m/>
    <s v="N/A"/>
    <n v="69976"/>
    <m/>
  </r>
  <r>
    <n v="205"/>
    <s v="Physical Optics Corporation"/>
    <s v="PARALLEL PROCESSING BASED ON WAVELENGTH/ANGULARLY MULTIPLEXED HOLOGRAPHY"/>
    <x v="1"/>
    <x v="1"/>
    <x v="4"/>
    <x v="0"/>
    <m/>
    <x v="86"/>
    <m/>
    <m/>
    <n v="1994"/>
    <n v="50577"/>
    <x v="2"/>
    <m/>
    <s v="N/A"/>
    <n v="50577"/>
    <m/>
  </r>
  <r>
    <n v="206"/>
    <s v="Physical Optics Corporation"/>
    <s v="A Training System Based on a True Volume Display"/>
    <x v="1"/>
    <x v="1"/>
    <x v="3"/>
    <x v="0"/>
    <m/>
    <x v="86"/>
    <m/>
    <m/>
    <n v="1994"/>
    <n v="97743"/>
    <x v="27"/>
    <m/>
    <s v="N/A"/>
    <n v="97743"/>
    <m/>
  </r>
  <r>
    <n v="207"/>
    <s v="Physical Optics Corporation"/>
    <s v="Portable Neural-Network-Based Burn Injury Analyzer Using UV, Visible, and Near-IR Spectroscopy"/>
    <x v="1"/>
    <x v="1"/>
    <x v="2"/>
    <x v="0"/>
    <m/>
    <x v="86"/>
    <m/>
    <m/>
    <n v="1994"/>
    <n v="99985"/>
    <x v="20"/>
    <m/>
    <s v="N/A"/>
    <n v="99985"/>
    <m/>
  </r>
  <r>
    <n v="208"/>
    <s v="Physical Optics Corporation"/>
    <s v="A Novel ATM Switch Based on a Fiber Optic Spectral/Spatial Switching Technology"/>
    <x v="1"/>
    <x v="1"/>
    <x v="4"/>
    <x v="0"/>
    <m/>
    <x v="86"/>
    <m/>
    <m/>
    <n v="1994"/>
    <n v="59991"/>
    <x v="9"/>
    <m/>
    <s v="N/A"/>
    <n v="59991"/>
    <m/>
  </r>
  <r>
    <n v="209"/>
    <s v="Physical Optics Corporation"/>
    <s v="Compact Fiber Optic Noninvasive Vital Body Chemistry Sensor"/>
    <x v="1"/>
    <x v="1"/>
    <x v="2"/>
    <x v="0"/>
    <m/>
    <x v="86"/>
    <m/>
    <m/>
    <n v="1994"/>
    <n v="98975"/>
    <x v="38"/>
    <m/>
    <s v="N/A"/>
    <n v="98975"/>
    <m/>
  </r>
  <r>
    <n v="210"/>
    <s v="Physical Optics Corporation"/>
    <s v="Extremely Narrowband Cascaded Holographic Adjustable Range Tunable (ENCHART) Filter"/>
    <x v="1"/>
    <x v="1"/>
    <x v="3"/>
    <x v="0"/>
    <m/>
    <x v="87"/>
    <m/>
    <m/>
    <n v="1994"/>
    <n v="69996"/>
    <x v="27"/>
    <m/>
    <s v="N/A"/>
    <n v="69996"/>
    <m/>
  </r>
  <r>
    <n v="211"/>
    <s v="Physical Optics Corporation"/>
    <s v="PARALLEL PROCESSING BASED ON WAVELENGTH/ANGULARLY MULTIPLEXED HOLOGRAPHY"/>
    <x v="1"/>
    <x v="1"/>
    <x v="4"/>
    <x v="1"/>
    <m/>
    <x v="87"/>
    <m/>
    <m/>
    <n v="1994"/>
    <n v="200000"/>
    <x v="2"/>
    <m/>
    <s v="TO REALIZE THE FULL POTENTIAL OF PARALLEL PROCESSING FOR MILITARY INFORMATION PROCESSING APPLICATIONS, IT IS NECESSARY TO INTERCONNECT A GREAT NUMBER OF PROCESSORS TOGETHER IN A VERY DENSE MANNER. UNFORTUNATELY, ELECTRONICS SUFFER FROM CAPACITIVE AND RADIATIVE FAN-OUT LIMITATIONS THAT GREATLY CONSTRAIN THE NUMBER OF INTERCONNECTIONS/PROCESSORS. OPTICAL INTERCONNECTIONS, ON THE OTHER HAND, ARE LESS CONSTRAINED AND DO NOT REQUIRE A MATERIAL PATH BETWEEN INPUT AND OUTPUT PORTS. IN ADDITION, THE FLEXIBILITY OF HOLOGRAPHY TO ENABLE HIGH FAN-OUT INTERCONNECTIONS WITH LOW LOSS AND CROSSTALK ALLOWS MORE ADVANCED COMPUTER ARCHITECTURES TO BE CREATED. FURTHER, BY DEVELOPING MULTIPLEXTED GRATINGS THAT ARE ANGULAR AND WAVELENGTH MULTIPLEXED, IT IS POSSIBLE TO CREATE MORE POWERFUL AND FLEXIBLE INTERCONNECTION NETWORKS THAN TYPICAL FAN-OUT HOLOGRAPHIC NETWORKS CAN ACHIEVE. THIS ALLOWS BOTH MULTIPLE INTERCONNECTION PATTERNS OR ADDRESSABLE INTERCONNECTIONS TO BE CREATED THAT GIVE REAL-TIME RECONFIGURATION CAPABILITIES WITH STATIC HOLOGRAMS BY CHANGIING EITHER THE INCIDENT ANGLE OR WAVELENGTH. THUS, PHYSICAL OPTICS CORPORATION (POC) PROPOSES TO FABRICATE A PROTOTYPE OPTICAL INTERCONNECTION NETWORK BASED ON ANGULAR AND WAVELENGTH MULTIPLEXED GRATINGS FOR ADVANCED PARALLEL PROCESSING INTERCONNECTION APPLICATIONS."/>
    <m/>
    <n v="200000"/>
  </r>
  <r>
    <n v="212"/>
    <s v="Physical Optics Corporation"/>
    <s v="AN AUTOMATED, FIELD PORTABLE, NON-CONTACT NDE SYSTEM BASED ON OPTICAL FOURIER/ELECTRONIC NEURAL NET IMAGE CLASSIFIER"/>
    <x v="1"/>
    <x v="1"/>
    <x v="5"/>
    <x v="1"/>
    <m/>
    <x v="87"/>
    <m/>
    <m/>
    <n v="1994"/>
    <n v="298599"/>
    <x v="18"/>
    <m/>
    <s v="PHYSICAL OPTICS CORPORATION (POC) PROPSES A NOVEL, HIGH SPEED, LARGE AREA, NON-CONTACT NONDESTRUCTIAVE/EVALUATION (NDE) SYSTEM BASE ON THREE MATURE TECHNOLOGIES: 1) HIGHLY SENSITIVE OPTICAL (HOLOGRAPHIC) INTERFEROMETRY; 2) HIGHLY PARALLEL, OPTICAL FOURIER TRANSFORM FEATURE EXTRACTION, AND 3) AN ELECTRONIC ARTIFICIAL NEURAL NETWORK CLASSIFIER. THE NOVELTY OF OUR APPROACH LIES IN INTERGRATING THE THREE COMPONENT TECHNOLOGIES SO THAT EACH ON COMPLIMENTS THE OTHERS. A DOUBLE-EXPOSURE HOLOGRAPHIC INTERFEROMETRY TECHNIQUE WILL BE USED, WHERE THE MATERIAL TO BE INSPECTED IS NON-CONTACT THERMALLY OR ACOUSTICALLY STRESSED. HOLOGRAMS ARE THEN RECORDED AT TWO DIFFERENT TIMES AS THE STRESS DECREASES. THIS CAN BE DONE IN REAL-TIME BY USING A PULSE LASER AND REAL-TIME HOLOGRAPHIC MATERIALS AND THUS BE IMMUNE TO VIBRATION. THE RECONSTRUCTED IMAGE, SHOWING A GROSSLY AMPLIFIED STRAIN PATTERN, IS FOURIER TRANSFORMED, THUS SEPERATING THE HIGH-FREQUENCY DEFECT PATTERN FROM SLOWLY VARYING LOW-FREQUENCY BACKGROUND PATTERNS. THIS MAKES IT POSSIBLE TO USE A LOW-DIMENSIONAL FEATURE VECTOR FOR SUBSQUENT CLASSIFICATION BY USING A COMMERCIAL, LOW COST, ELECTRONIC, ARTIFICAL NEURAL-NETWORK SYSTEM. THIS NEURAL-NET BASED SYSTEM PROVIDES THE POTENTIAL FOR REAL TIME, FULL-VIEW, FLAW RECOGNITION AND LOCATION WELL BEYOND THE CAPABILITY OF CURRENT INSPECTION TECHNIQUES."/>
    <m/>
    <n v="298599"/>
  </r>
  <r>
    <n v="213"/>
    <s v="Physical Optics Corporation"/>
    <s v="Nonlinear Optical Processing with Phase Coding for Infrared Target Discrimination"/>
    <x v="1"/>
    <x v="1"/>
    <x v="3"/>
    <x v="1"/>
    <m/>
    <x v="87"/>
    <m/>
    <m/>
    <n v="1994"/>
    <n v="593025"/>
    <x v="23"/>
    <m/>
    <s v="As a solution to the problem of autonomous target identification selection based on 1P image data, Physical Optics Corporation (POC) proposes to build a novel all-optical nonlinear system. This real-time processor will have a narrow band intensity response, enabling it to single out a certain temperature range pertaining to the target of interest. In order to improve a previously known method for input image coding, POC proposes a new concept of phase encoding. This technique eliminates the halftone recording &quot;bottleneck&quot;: a need for complicated halftone screen design for hard-clipping recording media. The technique is expected to achieve three orders of magnitude input dynamic range and a higher light throughput, even for high-number diffraction orders. A variety of phase recording materials will be examined to demonstrate the feasibility of this concept, while Phase II research will be aimed toward real time implementation of the proposed all optical non-linear processor for narrow band discrimination. This will be done using POC\'s erasable photopolymer and optically addressed spatial light modulator. Phase II will result in an integrated optical system consisting of a nonlinear preprocessor and an optical neural network for effective pattern recognition."/>
    <m/>
    <n v="593025"/>
  </r>
  <r>
    <n v="214"/>
    <s v="Physical Optics Corporation"/>
    <s v="Fresnel Image Wavefront Sensor With High Sensitivity and Variable Spatial Sampling"/>
    <x v="1"/>
    <x v="1"/>
    <x v="4"/>
    <x v="1"/>
    <m/>
    <x v="88"/>
    <m/>
    <m/>
    <n v="1994"/>
    <n v="375000"/>
    <x v="13"/>
    <m/>
    <s v="To reduce the complexity of Hartmann sensor optics and to adapt the wavefront sensor (WFS) to variable spatial sampling, Physical Optics Corp. proposes to design a novel WFS based on the Fresnal Image (FI) effect whereby a periodic structure illuminated by coherent light will image itself with variable multiplication depending upon the position of the observation plane. Local wavefront distortion (deviation from a plane or a sperical wavefront) causes displacement of corresponding elementary images sonstituting an FI of a periodic structure. A simple algorithm is proposed to compute wavefront local tilt from displacement measurement. The WFS has various advantages over other methods. The optical system is extremely simple, can be implemented in any spectral range, and give a clear two-dimensional pattern of inhomogeneties of the aerodynamic field. By selecting the transmittance profile of the elementary object, it is possible to adjust the WFS spatial sampling rate to the medium under investigation. The method can be used for long-aperature analysis and has higher sensitivity than the Hartmann method. A high rate of temporal sampling will be achieved by employing two 15KHz frame rate dedicated CCD arrays and POC's proporietary 48 DSP boards permitting highly parallel image processing."/>
    <m/>
    <n v="375000"/>
  </r>
  <r>
    <n v="215"/>
    <s v="Physical Optics Corporation"/>
    <s v="Miniaturized Holographic Digital Optical Processor for High Speed Computing and Signal Processing"/>
    <x v="1"/>
    <x v="1"/>
    <x v="4"/>
    <x v="1"/>
    <m/>
    <x v="88"/>
    <m/>
    <m/>
    <n v="1994"/>
    <n v="200000"/>
    <x v="20"/>
    <m/>
    <s v="The demand for high computational power requires parallel processing and massive interconnection. Physical Optics Corporation (POC) has successfully constructed a bench-top holography-based digital optical processor (HBDOP) and demonstrated 32 x 32 hologram array symbolic substitution, hypercube interconnection, and 64 digital processors operating in parallel to perform digital operations such as morphological functions, simple target tracking and noise removal operations. POC proposes here a miniaturized HBDOP system that utilizes a specially designed optical imaging system to reduce the size of the HBDOP system. The proposed project will refine the holographic array recording system to produce larger scale (128 x 128) subholograms and smaller size (500 x 500 um2) hologram arrays for massive interconnection and parallel processing not achievable by VLSI. POC will also explore applications of this HBDOP system to high-speed radar signal processing, morphological image processing and neural network target recognition operations. At the end of Phase I, an engineering design of a prototype miniaturized HBDOP system will be provided for Phase II fabrication. Based on the experience gained in previous projects with the Air Force and the high caliber of the project team, the probability of success in this program is very high."/>
    <m/>
    <n v="200000"/>
  </r>
  <r>
    <n v="216"/>
    <s v="Physical Optics Corporation"/>
    <s v="A Compact Reliable Real-Time Optical Correlator with Extremely High Computation Parallism"/>
    <x v="1"/>
    <x v="1"/>
    <x v="3"/>
    <x v="1"/>
    <m/>
    <x v="88"/>
    <m/>
    <m/>
    <n v="1994"/>
    <n v="350000"/>
    <x v="21"/>
    <m/>
    <s v="Physical Optics Corporation proposes the development of a new, highly parallel optical correlator (HPOC) capable of achieving time correlations between input sonar signals and up to 10 thousand simultaneous reference signals. The HPOC design does not rely on exotic coherent optical processing techniques or buldk lens imaging systems. It uses only state-of-the-art fiber-optic components. The HPOC concept uses a spinning drum on which up to 1024 distinct gray level encoded reference signals are placed. A light beam emitted by an LED and modulated by the incoming sonar signal is incident upon the drum and picked up by a fiber faceplate which conducts the light signals to a 1024 x 1024 CCD array. To eliminate the correlation DC background and increase the system's dynamic range, the HPOC will incorporate positive and negative CCD detection channels. With the HPOC, ten million parallel correlations can be performed. The unique, extremely high parallelism of computation, which even today's most powerful digital computers do not have, would allow simultaneous correlations with a large number of reference signatures. The HPOC is expected to solve the difficult data analysis problem of detecting and identifying underwater moving targets in the presence of extraneous noise."/>
    <m/>
    <n v="350000"/>
  </r>
  <r>
    <n v="217"/>
    <s v="Physical Optics Corporation"/>
    <s v="Optoelectronic MCMs and Boards Based on Light Distributing Interconnect Active (LIDIA) Substrates"/>
    <x v="1"/>
    <x v="1"/>
    <x v="4"/>
    <x v="1"/>
    <m/>
    <x v="88"/>
    <m/>
    <m/>
    <n v="1994"/>
    <n v="375000"/>
    <x v="1"/>
    <m/>
    <s v="Physcial Optics Corporation (POC) proposes a novel inter-MCM and intra-MCM optoelectronic interconnect, based on polymeric light distributing interconnect active (LIDIA) substrates. Based on indirect electro-optic (EO) modulation, and an external optical power supply, the LIDIA optoelectronic interconnects are radiation-hardened and fully-compatible with integrated-circuit technology. In contrast to previous optoelectronic interconnect concepts, these substrates will allow direct communication betwen silicon chips and MCMs, without the involvement of GaAs-chips. Also, they have higher reliability and much lower electrical power consumption. In addition, they can be physically scaled to the inter-MCM interconnect level without a costly modification of CMOS state-of-the-art technology. The LIDIA concept is supported by many POCs proprietary and patented technologies."/>
    <m/>
    <n v="375000"/>
  </r>
  <r>
    <n v="218"/>
    <s v="Physical Optics Corporation"/>
    <s v="An Optically-Assisted 3-D Cellular Array Machine"/>
    <x v="1"/>
    <x v="1"/>
    <x v="3"/>
    <x v="1"/>
    <m/>
    <x v="88"/>
    <m/>
    <m/>
    <n v="1994"/>
    <n v="307772"/>
    <x v="9"/>
    <m/>
    <s v="In order to increase the data processing/communication abilities of the next generation real-time image processing systems, Physical Optics Corporation (POC) proposes to design a VLSI chip or chip set which will incorporate both electronic and photonic processing/communication hardware elements in one system. By using new techniques, a 3-D, Optically assisted cellular array &quot;machine&quot; for real-time image processing operations could be achieved and would outperform conventional, strictly electronic image processing systems. In addition to the benefit of scaleable expansion, photonic interconnect technology will allow a compact, 3-D system packaging solution without introducing the problems of heat dissipation and crosstalk that are encountered in conventional 3-D electronic signal processing hardware. Phase I work will include the designs for both electronic processing element photonic interface units which constitute the basic building blocks of the proposed 3-D, optically assisted cellular array machine. In addition, the architectural design of a real-time image processing system will also be implemented. A number of algorithms will be simulated in this conceptual system in order to demonstrate the performance of the proposed optically assisted cellular array machine."/>
    <m/>
    <n v="307772"/>
  </r>
  <r>
    <n v="219"/>
    <s v="Physical Optics Corporation"/>
    <s v="A High-Speed and Highly Sensitive Wide-Area Surveillance System"/>
    <x v="1"/>
    <x v="1"/>
    <x v="5"/>
    <x v="1"/>
    <m/>
    <x v="89"/>
    <m/>
    <m/>
    <n v="1994"/>
    <n v="375000"/>
    <x v="3"/>
    <m/>
    <s v="N/A"/>
    <m/>
    <n v="375000"/>
  </r>
  <r>
    <n v="220"/>
    <s v="Physical Optics Corporation"/>
    <s v="HIGHLY SENSITIVE FIBER OPTIC SENSOR FOR CANCER DIAGNOSIS"/>
    <x v="4"/>
    <x v="4"/>
    <x v="0"/>
    <x v="1"/>
    <m/>
    <x v="89"/>
    <m/>
    <m/>
    <n v="1994"/>
    <n v="385000"/>
    <x v="25"/>
    <m/>
    <s v="FLUORESENCE-BASED PHOTODYNAMIC THERAPY HAS PROVED ITS POTENTIAL FOR IDENTIFYING ABNORMAL CELLS, ASSESSING PROGNOSIS, AND MONITORING DISEASE. BUT THE PRESENT PHOTODYNAMIC INSTRUMENTS ARE TOO COSTLY, TOO COMPLEX, AND LACK SENSITIVITY REQUIRED FOR EARLY TUMOR DIAGNOSIS. THE MAJOR CHALLENGE OF THIS TECHNOLOGY IS TO BUILD AN OPTICAL FIBER SYSTEM WHICH CAN EFFICIENTLY ISOLATE THE SIGNAL FROM THE BACKGROUND, ACCURATELY RESOLVE THE FLUORESCENCE PROFILE, AND PROPERLY PROCESS THE DATA TO INCREASE SIGNAL-TO-NOISE RATIO. IN RESPONSE TO THE NEED FOR THIS TECHNOLOGY, WE WILL DEVELOP A COMPACT VERSATILE FIBER-OPTIC SYSTEM FOR EARLY CANCER DIAGNOSIS. THIS SYSTEM USES POC'S NOVEL HOLOGRAPHIC FILTERS, WVELENGTH DIVISION MULTIPLEXERS (EDM), AND OPTICAL SIGNAL PROCESSING. THE RESULTING DETECTOR WILL BE EXTREMELY COMPACT AND HIGHLY RUGGED, REQUIRING LITTLE MAINTENANCE. POC'S FIBER OPTIC SYSTEM WILL BE EASY TO DEPLOY UNDER CLINICAL CONDITIONS. THE METHOD ALLOWS DETECTION OF FLUORESENCE-MARKER CONCENTRATIONS TWO ORDERS OF MAGNITUDE BETTER THAN THE EXISTING SYSTEMS."/>
    <m/>
    <n v="385000"/>
  </r>
  <r>
    <n v="221"/>
    <s v="Physical Optics Corporation"/>
    <s v="A NOVEL 3-D DISPLAY CONCEPT AND ITS APPLIATION TO HEAD MOUNTED DISPLAYS"/>
    <x v="2"/>
    <x v="2"/>
    <x v="0"/>
    <x v="1"/>
    <m/>
    <x v="89"/>
    <m/>
    <m/>
    <n v="1994"/>
    <n v="282121"/>
    <x v="13"/>
    <m/>
    <s v="HEAD MOUNTED DISPLAY SYSTEMS (HMDS) ARE RECOGNIZED AS A VALUABLE TOOL FOR SYNTHETIC ENVIRONMENT SIMULATIONS. TO MAINTAIN AN IMAGE OF REALITY, THE IDEAL SYSTEM IS STEREOGRAPHIC AND CAPABLE OF IMMEDITE REAL-TIME RESPONSE TO COMPUTER- OR CAMERA-GENERATED IMAGERY. UNFORTUNATELY, STEREOSCOPY HAS A NUMBER OF INHERENT WEAKNESES. GROSS MISJUDGMENTS OF DISTANCE, VELOCITY, AND SHAPE OCCUR IF UNRESTRAINED HEAD MOTION IS PERMITTED, WITHOUT REAL-TIME REGENERATION OF A MATCHING STEREO PAIR. VOLUME APPROACH HAS A STRONGER POTENTIAL FOR PRODUCING A GOOD DEVICE FOR SYNTHETIC IMAGING. USING RECENT ADVANCES IN IMAGE PROCESSING TECHNIQUES AND IN LCD DEVELOPMENT, RESEARCHERS ARE USING A NOVEL VOLUME VISUALIZATION DISPLAY AND A COMPUTER-STORED IMAGE OF A SIMULATED 3-D SCENE. THEY THEN REARRANGE IT AS A SET OF 2-D CROSS SECTIONS (SLICES). THE DISPLAY HAS A CORRESPONDING SET OF &quot;SWITCHABLE&quot; LAYERS, WHOSE STATE CAN BE INSTANTANEUSLY CHANGED FROM TRANSPARENT TO SCATTERING AND FULL SEE-THROUGH CAPABILITY."/>
    <m/>
    <n v="282121"/>
  </r>
  <r>
    <n v="222"/>
    <s v="Physical Optics Corporation"/>
    <s v="NOVEL SPECTRALLY SELECTIVE WINDOW FILMS BASED ON MULTIPLEXED HOLOGRAPHY"/>
    <x v="0"/>
    <x v="0"/>
    <x v="0"/>
    <x v="1"/>
    <m/>
    <x v="89"/>
    <m/>
    <m/>
    <n v="1994"/>
    <n v="599999"/>
    <x v="7"/>
    <m/>
    <s v="IT IS PLANNED IN PHASE I TO DEVELOP ADVANCED MULTIPLEX HOLOGRAPHIC FILMS (MHF) WHICH CAN PROVIDE THE ADVANTAGES OF DAYLIGHTING AND SOLAR CONTROL SIMULTANEOUSLY. THESE FILMS WILL UTILIZE NEW HOLOGRAPHIC TECHNIQUES FOR BEAM SHAPING AND REFLECTIONS OF THE NEAR ULTRAVIOLET (UV) SOLAR SPECTRUM. THE RESULTING MHFS WILL BE SPECTRALLY SELECTIVE WITH HIGH TRANSMISSIONS IN THE VISIBLE SPECTRAL RANGE AND WITH HIGH REFLECTIVITY IN BOTH NEAR INFRARED AND NEAR UV SPECTRAL REGIONS. IN ADDITION THE BEAM SHAPING CAPABILITY OF THE PLANNED MHFS WILL PROVIDE MOST EFFICIENT AND UNIFORM DAYLIGHTING WITHOUT NEGATIVE TRADEOFFS. THEY CAN ALSO BE RECORDED ONTO FLEXIBLE SUBTRATES AND THEN ADHERED TO A SINGLE GLAZING. THE MHFS CAN BE PRODUCED USING COST-EFFECTIVE MANUFACTURING TECHNIQUES LEADING TO THE MOST EFFICIENT AND ECONOMICAL WINDOW FILMS WITH HIGH COMMERCIALIZATION POTENTIAL."/>
    <m/>
    <n v="599999"/>
  </r>
  <r>
    <n v="223"/>
    <s v="Physical Optics Corporation"/>
    <s v="Nonscanning Confocal Camera for High-Speed Precise Surface Profiling"/>
    <x v="3"/>
    <x v="3"/>
    <x v="0"/>
    <x v="0"/>
    <m/>
    <x v="89"/>
    <m/>
    <m/>
    <n v="1994"/>
    <n v="69976"/>
    <x v="21"/>
    <m/>
    <s v="Physical Optics Corporation proposes to develop a novel nonscanning confocal camera (NSCC) for high-speed precise 3-D surface profiling. The proposed NSCC projects 4 x 104 confocal beam probes onto the surface under test and simultaneously performs depth measurements for all points by axial scanning only and preserves the high depth resolution of conventional single beam probe systems. With sophisticated system design and data processing, the developed NSCC will be high-speed, highly accurate, very compact and rugged. The NSCC can be integrated into a small robot for nondestructive testing."/>
    <n v="69976"/>
    <m/>
  </r>
  <r>
    <n v="224"/>
    <s v="Physical Optics Corporation"/>
    <s v="Reconfigurable Array of Radiating Elements Controlled by Light"/>
    <x v="3"/>
    <x v="3"/>
    <x v="0"/>
    <x v="0"/>
    <m/>
    <x v="90"/>
    <m/>
    <m/>
    <n v="1994"/>
    <n v="69992"/>
    <x v="13"/>
    <m/>
    <s v="A totally new class of reconfigurable, adaptive antennas based on the ability of a semiconductor to drastically change its properties on exposure to light in its absorption band is proposed. The innovative concept for the reconfigurable array of radiating elements (RARE) utilizes principles of microstrip flat-surface antennas with the additional advantages of wide-range tunability (several decades) and agile beam scanning. This performance is achieved by changing the antenna pattern according to the desired output. This pattern change can be accomplished with a spatial light modulator (SLM) or an individually addressable diode laser array. Phase I of this program is focused on a feasibility demonstration of a reconfigurable array of 4 x 4 radiating elements using a single feed. In Phase II, the design and fabrication of a deliverable prototype of the reconfigurable array of radiating elements controlled by light will take place. The system integration of the RARE, its testing, ultimate product development and commercialization will be done in close collaboration and partnership with California Microwave, Inc., Woodland Hills, CA."/>
    <n v="69992"/>
    <m/>
  </r>
  <r>
    <n v="225"/>
    <s v="Physical Optics Corporation"/>
    <s v="Natural Language Understanding System Based on Optoelectronic Neural Networks"/>
    <x v="3"/>
    <x v="3"/>
    <x v="0"/>
    <x v="0"/>
    <m/>
    <x v="90"/>
    <m/>
    <m/>
    <n v="1994"/>
    <n v="69987"/>
    <x v="33"/>
    <m/>
    <s v="NASA has stated a need for a technology which can provide efficient human interaction with intelligent systems. Specifically, natural language understanding is key to this interaction. In recognition of this need, Physical Optics Corporation (POC) proposes to develop a new real-time natural language understanding system, utilizing a new pattern recognition architecture recently developed at POC. This new architecture is based on the unique integration of an optical neural network architecture based on N4 interconnections, a high efficiency holographic memory matrix, and new fast electronic processing algorithms for speech recognition and statistical data analysis. The resulting system will be capable of highly robust speaker invariant natural language understanding. This system will drastically improve the efficiency of human interaction with intelligent systems in manned space missions. This will be achieved through the utilization of intriguing optical processing properties, such as large data storage and inherent high-speed parallel processing and interconnectivity."/>
    <n v="69987"/>
    <m/>
  </r>
  <r>
    <n v="226"/>
    <s v="Physical Optics Corporation"/>
    <s v="SUBMICRON FIBER OPTIC CHEMICAL SENSORS WITH MILLISECOND RESPONSE TIMES"/>
    <x v="2"/>
    <x v="2"/>
    <x v="0"/>
    <x v="0"/>
    <m/>
    <x v="90"/>
    <m/>
    <m/>
    <n v="1994"/>
    <n v="64982"/>
    <x v="19"/>
    <m/>
    <s v="IN APPLICATIONS AS DIVERSE AS SEMICONDUCTOR ELECTRONICS, IN WHICH MICROFABRICATION TECHNOLOGY REQUIRES CHEMICAL PROCESSING OF SUB-MICROMETER SIZED FEATURES, AND BIOTECHNOLOGY, WHERE CHEMICAL MANIPULATIONS ARE ROUTINELY PERFORMED ON SINGLE CELLS, RELIABLE MICROMINIATURIZED CHEMICAL SENSORS ARE NEEDED.  THE OBJECTIVE OF THIS RESEARCH PROJECT IS TO DEVELOP SUCH SENSORS USING TWO RECENT THEORETICAL AND TECHNOLOGICAL BREAKTHROUGHS: A MICROFABRICATION TECHNIQUE THAT ALLOWS THE CONSTRUCTION OF OPTICAL FIBERBASED LIGHT SOURCES AND SENSORS WITH SIZES AS SMALL AS 40 NM, AND THE DEMONSTRATION OF NEAR-FIELD OPTICS IN MICROSCOPY AND CHEMICAL IMAGING.  THESE SENSORS ARE SO SMALL THAT, IN BIOLOGICAL APPLICATIONS, THEY CAN BE USED TO MEASURE CHEMICAL CONCENTRATIONS IN SINGLE CELLS WITHOUT DAMAGE.  RESEARCHERS WILL FABRICATE AND TEST A WORKING PH SENSOR WITH MILLISECOND RESPONSE TIME AND EXCELLENT SENSITIVITY (0.01 PH), REQUIRING ONLY ATTO-LITERS (10-(18)LITERS) OF SAMPLE.  THEY WILL ALSO FABRICATE AND DEMONSTRATE A SIMILAR SENSOR FOR OXYGEN.  THESE SENSORS WILL BE MUCH LESS INVASIVE, AND MUCH MORE CHEMICALLY SELECTIVE, THAN EXISTING SENSORS, AND WILL INCREASE BOTH THE SPEED AND RELIABILITY WITH WHICH MICROCHEMICAL MEASUREMENTS CAN BE PERFORMED."/>
    <n v="64982"/>
    <m/>
  </r>
  <r>
    <n v="227"/>
    <s v="Physical Optics Corporation"/>
    <s v="SPATIAL COHERENCE EFFECT TOMOGRAPHY FOR BIOLOGICAL STRUCTURAL ANALYSIS"/>
    <x v="2"/>
    <x v="2"/>
    <x v="0"/>
    <x v="0"/>
    <m/>
    <x v="90"/>
    <m/>
    <m/>
    <n v="1994"/>
    <n v="64982"/>
    <x v="18"/>
    <m/>
    <s v="RESEARCHERS ARE DEVELOPING A NEW APPROACH TO TOMOGRAPHY IN WHICH RECORDING AND RECONSTRUCTION OF THE 3-D OBJECT IS DONE IN 2-D SLICES AUTOMATICALLY, WITHOUT SIGNIFICANT COMPUTER ASSISTANCE AND WITH VERY HIGH SPATIAL RESOLUTION.  THIS NEW PROCESS IS BASED ON REDUCED COHERENCE INTERFEROMETRY AND WILL BE CALLED SPATIAL COHERENCE EFFECT TOMOGRAPHY (SCET).  SCET OVERCOMES THE LIMITATIONS OF BOTH CLASSICAL HOLOGRAPHIC AND TOMOGRAPHIC APPROACHES.  PREVIOUS ATTEMPTS AT 3-D TOMOGRAPHIC IMAGING USUALLY INVOLVED 2-D PROJECTION IMAGES AND THE HEAVY USE OF COMPUTERS FOR DATA PROCESSING AND DISPLAY, THUS REDUCING SPATIAL RESOLUTION.  ALTHOUGH HOLOGRAPHIC IMAGING CAN PROVIDE HIGH RESOLUTION, IT LACKS AN INTRINSIC TOMOGRAPHIC INTERPRETATION.  THE METHOD IS BASED ON HOLOGRAPHIC RECORDING USING RADIATION WITH VERY SHORT COHERENCE LENGTH WHICH CAN OVERCOME MAJOR DRAWBACKS IN TECHNIQUES USING SUCH SOURCES, E.G., X-RAY LASERS, WHILE STILL PRESERVING THE ADVANTAGES OF BOTH TOMOGRAPHY AND HOLOGRAPHY.  MOREOVER, THE METHOD IS SIMPLE AND EFFICIENT BECAUSE IT CAN PROVIDE A CONTINUUM OF HIGH (SPATIAL) RESOLUTION IMAGES OF OBJECT SLICES IN A SINGLE RECORDING.  THIS NEW SYSTEM WILL PRODUCE LOW-COST, HIGH-RESOLUTION TOMOGRAPHIC IMAGING FOR BIOLOGICAL STRUCTURAL ANALYSIS AS WELL AS OTHER NON-DESTRUCTIVE-EVALUATION (NDE) APPLICATIONS."/>
    <n v="64982"/>
    <m/>
  </r>
  <r>
    <n v="228"/>
    <s v="Physical Optics Corporation"/>
    <s v="HUMAN PRESENCE DETECTION BASED ON IMAGING SENSORS AND IMAGE PROCESSING AND ANALYSIS"/>
    <x v="0"/>
    <x v="0"/>
    <x v="0"/>
    <x v="0"/>
    <m/>
    <x v="90"/>
    <m/>
    <m/>
    <n v="1994"/>
    <n v="74976"/>
    <x v="39"/>
    <m/>
    <s v="EXISTING HUMAN PRESENCE DETECTION SYSTEMS SUFFER FROM HIGH FALSE ALARM RATE AND LIMITED PROGRAMMABILITY BECAUSE THEY LACK INTELLIGENT SIGNAL PROCESSING.  A SYSTEM BASED ON IMAGE PROCESSING AND ANALYSIS TECHNIQUE WILL ADDRESS THESE PROBLEMS.  THE IMAGE DATA IS ACQUIRED BY AN INFRARED IMAGING SENSOR AND A CHARGE-COUPLED DEVICE (CCD) CAMERA.  MOTION DETECTION AND PATTERN RECOGNITION ARE EMPLOYED TO DETECT HUMAN PRESENCE.  IN ADDITION, THE SYSTEM INCORPORATES AN INNOVATIVE SIGNS-OF-LIFE DETECTION TECHNIQUE, BASED ON DETECTING MICRO-MOTIONS OF BREATHING, EYE BLINKING, AND HEAD TURNING.  DATA FUSION REDUCES FALSE ALARM RATE.  THE PHASE I WORK WILL ESTABLISH THE FEASIBILITY OF THE PROPOSED APPROACH.  ALGORITHMS FOR MOTION DETECTION AND PATTERN RECOGNITION WILL BE IMPLEMENTED IN A PERSONAL COMPUTER.  THE EFFECTIVENESS OF THE SIGNS-OF-LIFE DETECTION WILL BE EVALUATED EXPERIMENTALLY USING HUMAN SUBJECTS, A CCD CAMERA, A CCD-TO-COMPUTER INTERFACE BOARD, AND A COMPUTER FOR SIGNAL PROCESSING.  PHASE I WILL INCLUDE AN ESTIMATE OF THE SYSTEM'S DETECTION AND FALSE ALARM RATES.  IN PHASE II, AN OPERATIONAL HUMAN PRESENCE DETECTION SYSTEM WILL BE CONSTRUCTED."/>
    <n v="74976"/>
    <m/>
  </r>
  <r>
    <n v="229"/>
    <s v="Physical Optics Corporation"/>
    <s v="A WIDE TUNABLE ULTRAVIOLET DETECTOR FOR A CHERENKOV PARTICLE DETECTION SYSTEM USING GALLIUM-NITRIDE/ALUMINUM-GALLIUM-NITRIDE MULTIPLE QUANTUM WELL STRUCTURES"/>
    <x v="0"/>
    <x v="0"/>
    <x v="0"/>
    <x v="0"/>
    <m/>
    <x v="91"/>
    <m/>
    <m/>
    <n v="1994"/>
    <n v="74994"/>
    <x v="40"/>
    <m/>
    <s v="THE WEAK ULTRAVIOLET (UV) LIGHT GENERATED BY CHARGED PARTICLES TRAVERSING AN APPROPRIATE MEDIUM IN A RING-IMAGING CERENKOV (RICH) DETECTION SYSTEM REQUIRES A VERY SENSITIVE DETECTOR ARRAY TO GIVE THE SPATIAL LOCATION AND THE VELOCITY VECTOR OF THE PARTICLES.  THE LOW SENSITIVITY OF COMMERCIALLY AVAILABLE UV DETECTORS REQUIRES THE IMPLEMENTATION OF AN EXTERNAL IMAGE INTENSIFIER, WHICH IS BULKY, EXPENSIVE, AND FRAGILE.  IT IS PLANNED TO FABRICATE A UV AVALANCHE DETECTOR ARRAY FOR IDENTIFYING THE CHARGED PARTICLES IN RICH DETECTORS.  THE NOVELTY OF THIS UV DETECTOR IS THE AVALANCHE EFFECT VIA IMPACT IONIZATION OF ELECTRONS AND HOLES IN A GALLIUM NITRIDE/ALUMINUM GALLIUM NITRIDE MULTIQUANTUM WELL (MQW) STRUCTURE.  THE MQW IS DESIGNED TO PROVIDE HIGH EFFICIENCY AND HIGH SPEED OPERATION BY CONTROLLING THE IMPACT IONIZATION RATE OF ELECTRONS AND HOLES SEPARATELY.  THE AVALANCHE EFFECT PROVIDES AN INTERNAL GAIN THAT INCREASES THE SENSITIVITY OF THE DETECTOR BY AT LEAST FIVE ORDERS OF MAGNITUDE.  THIS WILL ELIMINATE THE USE OF THE EXTERNAL IMAGE INTENSIFIER NEEDED FOR CONVENTIONAL DETECTION SYSTEMS.  THIS UV DETECTOR HAS HIGH SENSITIVITY AND A LARGE BANDWIDTH.  IN ADDITION, IT IS EFFICIENT, HIGHLY RELIABLE AND COST EFFECTIVE FOR THE RICH SYSTEM.  IN PHASE I A PROTOTYPE DEVICE WILL BE FABRICATED TO DEMONSTRATE THE FEASIBILITY OF THIS CONCEPT.  IN PHASE II A FULLY  FUNCTIONAL DETECTOR ARRAY WILL BE FABRICATED USING THE OPTIMIZED PARAMETERS."/>
    <n v="74994"/>
    <m/>
  </r>
  <r>
    <n v="230"/>
    <s v="Physical Optics Corporation"/>
    <s v="AN INTELLIGENT VISUAL PERCEPTION SYSTEM BASED ON RETINA STRUCTURE"/>
    <x v="2"/>
    <x v="2"/>
    <x v="0"/>
    <x v="0"/>
    <m/>
    <x v="91"/>
    <m/>
    <m/>
    <n v="1994"/>
    <n v="64995"/>
    <x v="33"/>
    <m/>
    <s v="RESEARCHERS ARE DESIGNING AN INTELLIGENT VISION PERCEPTION SYSTEM MODELED AFTER A HUMAN COGNITIVE SYSTEM (RETINA); SPECIFICALLY, A MULTILAYER PARALLEL FOCAL PLANE ARRAY IMAGE PROCESSING SYSTEM WHICH COMBINES HIGHLY-ADVANCED OPTICAL INTERCONNECTS AND HOLOGRAM TECHNIQUES, WITH A MULTILAYER SERIAL-PARALLEL STRUCTURE:A RETINALLY INSPIRED ALGOTECTURE (RETINA).  THE 3-LAYER RETINA STRUCTURE AND ALGORITHMS WILL BE CAREFULLY STUDIED AND IMPLEMENTED.  THE FIRST LAYER WILL PERFORM EDGE ENHANCEMENT, THE SECOND WILL REDUCE AND/OR ELIMINATE NOISE, AND THE THIRD WILL IMPLEMENT LINE CONSTRUCTION ALGORITHMS TO ENHANCE RESULTS.  SOBOL, MEDIAN, AND 3-PIXEL LINE SEGMENTS WILL BE USED FOR EACH CORRESPONDING LAYER.  THIS PROGRAM WILL PRODUCE: (1) A USEFUL ALGOTECTURE, (2) DETERMINATION OF HOW IT WILL WORK WITH NOISY, NONUNIFORMLY-LIT IMAGES, (3) AN UNDERSTANDING OF COMPONENT TOLERANCE, (4) THE CRITICAL WAVEGUIDE HOLOGRAM ILLUMINATOR, AND (5) A FIRST-ORDER SYSTEM DESIGN.  DEVELOPERS WILL CONSTRUCT, PERFECT, AND TEST AN EDGE LIT HOLOGRAM WHICH IS THE CRITICAL PHYSICAL COMPONENT AND THEN CREATE A FIRST-ORDER DESIGN OF A FULL SYSTEM, TO BE USED IN IMPLEMENTING THE DESIRED ALGOTECTURES.  THIS WILL ALLOW ASSESSMENT OF ITS SIZE, WEIGHT, POWER CONSUMPTION, ETC."/>
    <n v="64995"/>
    <m/>
  </r>
  <r>
    <n v="231"/>
    <s v="Physical Optics Corporation"/>
    <s v="AN INTEGRATED ANAMORPHIC DAYLIGHTING ROOF APERTURE (ADRA) SYSTEM BASED ON NON-IMAGING OPTICAL COMPONENTS"/>
    <x v="0"/>
    <x v="0"/>
    <x v="0"/>
    <x v="0"/>
    <m/>
    <x v="91"/>
    <m/>
    <m/>
    <n v="1994"/>
    <n v="74990"/>
    <x v="1"/>
    <m/>
    <s v="THERE ARE THREE EMERGING TECHNOLOGIES THAT CAN SIGNIFICANTLY ADVANCE STATE-OF-THE-ART DAYLIGHTING SYSTEMS FOR INTERIOR ILLUMINATION.  THIS PORJECT WILL DEVELOP A NON-TRACKING, INTEGRATED ANAMORPHIC DAYLIGHTING ROOF APERTURE (ADRA) SYSTEM THAT WILL INCORPORATE EACH OF THESE TECHNOLOGIES.  THIS SYSTEM WILL BE BASED ON THE INTEGRATION OF NEW NON-IMAGING OPTICAL COMPONENTS AND LOW-LOSS PLASTIC FIBERS FOR DELIVERING SOLAR LIGHT TO BUILDING INTERIORS.  THE FIRST NEW COMPONENT WILL BE AN ANAMORPHIC NON-IMAGING LIGHT COLLECTOR WHICH TRANSFORMS ELLIPTICAL BEAMS INTO CIRCULAR BEAMS AND ACHIEVES THE THEORETICAL LIMIT OF LIOUVILLE'S CONCENTRATION PRINCIPLE.  ONLY ANAMORPHIC CONCENTRATORS CAN EFFECTIVELY COLLECT SOLAR LIGHT FOR DIFFERENT LATITUDINAL AND SZIMUTHAL SOLAR ANGLES WITHOUT MECHANICAL TRACKING.  ADDITIONALLY, NON-IMAGING COLLECTORS WILL ALSO BE USED AS BEAM EXPANDERS IN THE BUILDING'S INTERIOR.  THEY WILL BE COMBINED WITH UNIQUE HOLOGRAPHIC NON-LAMBERTIAN BEAM-SHAPING DIFFUSERS.  THESE DIFFUSERS CAN IMPROVE LIGHTING EFFICIENCY BY DISTRIBUTING LIGHT TO ONLY A SELECTED LIMITED SOLID ANGLE, WHICH IS OPTIMUM FOR OFFICE ILLUMINATION.  THESE DIFFUSERS DO NOT EXHIBIT ANY SIGNIFICANT BACK SCATTERING LOSSES AND CAN BE MASS REPLICATED USING LOW COST EMBOSSING TECHNIQUES.  PHASE I WILL COMBINE THESE COMPONENTS WITH LOW-LOSS PLASTIC FIBERS TO PRODUCE EFFICIENT COMPACT DAYLIGHTING SYSTEMS, WHICH CAN BE READILY INCORPORATED INTO ROOF STRUCTURES.  THE RESULTING ADRA SYSTEM WILL BE MODULAR AND VERSATILE WHICH WILL MAKE IT IDEALLY SUITED FOR INTEGRATION WITH ELECTRICAL AND HEATING, VENTILATING, AND AIR CONDITIONING SYSTEMS AND ELECTRONIC NETWORKS."/>
    <n v="74990"/>
    <m/>
  </r>
  <r>
    <n v="232"/>
    <s v="Physical Optics Corporation"/>
    <s v="A HIGH FREQUENCY OPTICAL CLOCK GENERATOR"/>
    <x v="2"/>
    <x v="2"/>
    <x v="0"/>
    <x v="0"/>
    <m/>
    <x v="91"/>
    <m/>
    <m/>
    <n v="1994"/>
    <n v="64997"/>
    <x v="34"/>
    <m/>
    <s v="A NOVEL INTEGRATED OPTICS DEVICE WHICH COMBINES A WAVEGUIDE MACH-ZEHNDER INTERFEROMETER WITH A GUNN OSCILLATOR IS BEING DEVELOPED.  ONE POTENTIAL APPLICATION OF THE DEVICE IS AS AN OPTICAL CLOCK GENERATOR WITH SELF-EXCITED OSCILLATIONS OF LIGHT PROPAGATING THROUGH THE DEVICE.  A THEORETICAL UNDERSTANDING OF THE UNDERLYING PHENOMENA WILL BE DEVELOPED, AND A PROOF-OF-CONCEPT EXPERIMENT WILL DEMONSTRATE THE DEVICE'S FEASIBILITY.  VARIOUS SEMICONDUCTOR MATERIALS WILL BE STUDIED FOR THEIR POTENTIAL APPLICATIONS IN THE DEVICE.  UP TO 100 GHZ CLOCK FREQUENCY IS ANTICIPATED AFTER THE FULL-SCALE DEVELOPMENT OF THE DEVICE."/>
    <n v="64997"/>
    <m/>
  </r>
  <r>
    <n v="233"/>
    <s v="Physical Optics Corporation"/>
    <s v="A NOVEL SEMICONDUCTOR HOLLOW-FIBER WAVEGUIDE FOR IR LIGHT DELIVERY"/>
    <x v="2"/>
    <x v="2"/>
    <x v="0"/>
    <x v="0"/>
    <m/>
    <x v="91"/>
    <m/>
    <m/>
    <n v="1994"/>
    <n v="64949"/>
    <x v="34"/>
    <m/>
    <s v="RESEARCHERS ARE DEVELOPING A NOVEL HIGH-POWER, LOW-LOSS, HOLLOW-FIBER WAVEGUIDE FOR THE DELIVERY OF CO2 LASER ENERGY.  THE WAVEGUIDE'S CLADDING WILL BE MADE OF MATERIALS WITH REFRACTIVE INDEX N"/>
    <n v="64949"/>
    <m/>
  </r>
  <r>
    <n v="234"/>
    <s v="Physical Optics Corporation"/>
    <s v="A Practical Electronic Holographic System for Data Capture, Storage, and Display"/>
    <x v="3"/>
    <x v="3"/>
    <x v="0"/>
    <x v="0"/>
    <m/>
    <x v="92"/>
    <m/>
    <m/>
    <n v="1994"/>
    <n v="69995"/>
    <x v="18"/>
    <m/>
    <s v="N/A"/>
    <n v="69995"/>
    <m/>
  </r>
  <r>
    <n v="235"/>
    <s v="Physical Optics Corporation"/>
    <s v="Embeddable Distributed Moisture Sensor for Nondestructive Inspection of Aircraft Lap Joints"/>
    <x v="3"/>
    <x v="3"/>
    <x v="0"/>
    <x v="1"/>
    <m/>
    <x v="92"/>
    <m/>
    <m/>
    <n v="1994"/>
    <n v="499995"/>
    <x v="19"/>
    <m/>
    <s v="N/A"/>
    <m/>
    <n v="499995"/>
  </r>
  <r>
    <n v="236"/>
    <s v="Physical Optics Corporation"/>
    <s v="THE PHOTOCHEMICAL GENERATION OF PLANAR WAVEGUIDES IN SOL-GEL GLASSES"/>
    <x v="2"/>
    <x v="2"/>
    <x v="0"/>
    <x v="0"/>
    <m/>
    <x v="92"/>
    <m/>
    <m/>
    <n v="1994"/>
    <n v="64992"/>
    <x v="36"/>
    <m/>
    <s v="N/A"/>
    <n v="64992"/>
    <m/>
  </r>
  <r>
    <n v="237"/>
    <s v="Physical Optics Corporation"/>
    <s v="Spectroscopic Imaging Sensor Using Parallel Pixel Filtering"/>
    <x v="3"/>
    <x v="3"/>
    <x v="0"/>
    <x v="1"/>
    <m/>
    <x v="92"/>
    <m/>
    <m/>
    <n v="1994"/>
    <n v="499956"/>
    <x v="21"/>
    <m/>
    <s v="N/A"/>
    <m/>
    <n v="499956"/>
  </r>
  <r>
    <n v="238"/>
    <s v="Physical Optics Corporation"/>
    <s v="EFFICIENT FIBER OPTIC NAVIGATION LIGHTS USING THE TOTALLY INTERNALLY REFLECTING LENS"/>
    <x v="1"/>
    <x v="1"/>
    <x v="3"/>
    <x v="1"/>
    <m/>
    <x v="92"/>
    <m/>
    <m/>
    <n v="1994"/>
    <n v="494140"/>
    <x v="17"/>
    <m/>
    <s v="THE TOTALLY INTERNAL REFLECTING LENS IS A NOVEL OPTICAL DEVICE THATCAN COLLIMATE OR CONCENTRATE LIGHT WITH NEARLY 100% COLLECTION EFFICIENCY. PHYSICAL OPTICS CORPORATION PROPOSES TO COMPLETE A PRODUCTION DESIGN FOR A TIR LENS SUITABLE FOR HIGH-EFFICIENCY COUPLING OF A LAMP-S LIGHT INTO A FIBER OPTIC CABLE. THE CONVENTIONAL ELLIPTICAL REFLECTOR DESIGN CURRENTLY IN USE FOR FIBER OPTIC ILLUMINATION HAS A FAIRLY LOW EFFICIENCY BECAUSE EFFICIENT DESIGNS ARE LARGE, FRAGILE, AND DIFFICULT TO MANUFACTURE. IN CONTRAST, THE TIR LENS IS COMPACT AND CAN BE MOLDED FROM POLYCARBONATE TO WITHSTAND THE HEAT LOADS OF MEDIUM-POWER LAMPS. BECAUSE IT SURROUNDS THE SOURCE, THE TIR LENS CAN FOCUS ALMOST ALL OF THE SOURCE-S LIGHT ONTO A SMALL AREA FOR THE NAVY-S NAVIGATION LIGHT APPLICATION, A LARGE-DIAMETER OPTICA FIBER OR FIBER BUNDLE COULD RUN UP THE MAST TO DELIVER THE LIGHT TO A MASTHEAD LUMINAIRE THAT SPREADS IT OUT INTO THE PATTERN SPECIFIED BY 72-COLREG. THE FIBER DIAMETER IS SELECTED ACCORDING TO THE LUMINANCE TO BE DELIVERED AT THE MASTHEAD, AND IS EXPECTED TO BE 1/2 TO 1 INCH. THE PHASE I EFFORT WILL RESULT IN A COMPLETE PRODUCTION LENS DESIGN FOR PROTOTYPING AND TESTING IN PHASE II."/>
    <m/>
    <n v="494140"/>
  </r>
  <r>
    <n v="239"/>
    <s v="Physical Optics Corporation"/>
    <s v="Fiberoptic Confocal Fluorescence Microscope"/>
    <x v="4"/>
    <x v="4"/>
    <x v="0"/>
    <x v="0"/>
    <m/>
    <x v="93"/>
    <m/>
    <m/>
    <n v="1994"/>
    <n v="74286"/>
    <x v="19"/>
    <m/>
    <s v="Fluorescence confocal microscopy is one of the most important tools in cell biology. However,the present commercially available instruments are bulky, difficult to use, and expensive. In addition,they all use some kind of a physical aperture for confocal detection, which imposes a limit on axialinformation gathering and introduces image artifacts. We will create a fluorescence confocal microscopewhere singlemode fiber is used both as the illumination and detection pinholes, combined with aholographic Raman filter, and wavelength division multiplexing for detection of fluorescence. Thisinstrument has superior optical performance, is easier to use, has potential for miniaturization, is moreversatile, and will cost less than the commercially available instruments."/>
    <n v="74286"/>
    <m/>
  </r>
  <r>
    <n v="240"/>
    <s v="Physical Optics Corporation"/>
    <s v="Parallel Filtering for Optic Nerve Head Section Imaging"/>
    <x v="4"/>
    <x v="4"/>
    <x v="0"/>
    <x v="0"/>
    <m/>
    <x v="93"/>
    <m/>
    <m/>
    <n v="1994"/>
    <n v="74999"/>
    <x v="21"/>
    <m/>
    <s v="Accurate topographic evaluation of the optic nerve head is important in diagnosis andmanagement of glaucoma. The present available instruments are too costly, too expensive, and lackthe accuracy and reproducibility required for detecting subtle changes in the optic nerve head. Inresponse to the need of this technology, we will create a novel parallel pixel filtering (PPF) technique toperform accurate sectioning imaging of the optic nerve head. The key component of the technique isa pixel filter array. A conventional fundus camera equipped with a pixel filtering array will be able toperform sectioning imaging. The technique does not require pixel scanning. The advantages of theresulting instrument are high speed, high accuracy, simplicity, and low cost."/>
    <n v="74999"/>
    <m/>
  </r>
  <r>
    <n v="241"/>
    <s v="Physical Optics Corporation"/>
    <s v="Rapid, Optical Nucleic Acid Probes for HIV DNA and RNA"/>
    <x v="4"/>
    <x v="4"/>
    <x v="0"/>
    <x v="0"/>
    <m/>
    <x v="93"/>
    <m/>
    <m/>
    <n v="1994"/>
    <n v="74973"/>
    <x v="19"/>
    <m/>
    <s v="The development of diverse nucleic probes is generating excitement because of their potentialas diagnostic reagents. These tools promise to enhance the diagnosis of infectious diseases, geneticdisorders, malignancies, and cancer. However, the extension of laboratory breakthroughs to routineclinical diagnostics has produced great disappointment. The reasons for the failure of the transition ofthese probes from the laboratory to the clinic are threefold: inadequate sensitivity, inadequatespecificity, and inconvenience associated with the lack of user-friendly systems to monitor these probes.The proposal will develop a multi-analyze nucleic acid probe system for the detection of HIV DNA andRNA that solves these problems using surface plasmon resonance (SPR). Because this detectiontechnique is direct, without complex hybridization protocols, it promises to provide rapid screening oftarget analytes with minimal skill requirements. The benefits lie not solely in its sensitive detection ofnucleic acid hybridization, but also in its ability to solve the problems plaguing SPR biosensors in general;these include inadequate specificity and inconvenience. Because of this, the proposed system also maysignificantly impact the immunodiagnostics community, where SPR sensing techniques have been underinvestigation for several years."/>
    <n v="74973"/>
    <m/>
  </r>
  <r>
    <n v="242"/>
    <s v="Physical Optics Corporation"/>
    <s v="3D Spectroscopic Endoscope for Tumor Diagnostics"/>
    <x v="4"/>
    <x v="4"/>
    <x v="0"/>
    <x v="0"/>
    <m/>
    <x v="93"/>
    <m/>
    <m/>
    <n v="1994"/>
    <n v="45657"/>
    <x v="21"/>
    <m/>
    <s v="We will design a 3-dimensional spectroscopic endoscope, capable of obtaining the 3-D surfaceprofile h(x,y) of a tumor as well as its spectroscopic image I-O(x,y,lambda), with high spectral resolution,in vivo and in real time. The technique takes advantage of the high dispersion property of diffractiveelements, the high-speed wavelength tuning capability of an acousto-optic tunable filter, and advanceddigital 3-D filtering techniques. To take a set of 3-D tumor-surface images with various focal planes,the diffractive lens varies its focal length according to the changing illumination wavelength. The 3-Dsurface profile and the deblurred spectroscopic images can be reconstructed by 3-D digital filteringalgorithms. Because no mechanical movement is required, the data acquisition time is short (a few tenthsof a second). The data processing is implemented by specially designed hardware which allows doctorsto see the 3-D profile of tumors in vivo. This novel 3-D spectroscopic endoscope will greatly enhancethe diagnostic contribution of endoscope use through the availability of 3-D and spectroscopicinformation. The imaging tip, which uses a diffractive lens, is low-cost and disposable."/>
    <n v="45657"/>
    <m/>
  </r>
  <r>
    <n v="243"/>
    <s v="Physical Optics Corporation"/>
    <s v="Submicron Chemical Sensor for Intracellular Application"/>
    <x v="4"/>
    <x v="4"/>
    <x v="0"/>
    <x v="0"/>
    <m/>
    <x v="93"/>
    <m/>
    <m/>
    <n v="1994"/>
    <n v="62691"/>
    <x v="19"/>
    <m/>
    <s v="N/A"/>
    <n v="62691"/>
    <m/>
  </r>
  <r>
    <n v="244"/>
    <s v="Physical Optics Corporation"/>
    <s v="Dispersion-Compensated Binary Optics Technology for 3-D Imaging"/>
    <x v="1"/>
    <x v="1"/>
    <x v="1"/>
    <x v="0"/>
    <m/>
    <x v="94"/>
    <m/>
    <m/>
    <n v="1995"/>
    <n v="59999"/>
    <x v="41"/>
    <m/>
    <s v="In order to broaden the use of binary optical elements (BOEs) in optical systems, the dispersion of BOEs must be minimized and, eventually, eliminated. In this project, Physical Optics Corporation proposes to investigate a BOE design and fabrication approach that minimizes not only the chromatic (or wavelength) dispersion, but also the angular dispersion, of BOEs. This dispersion compensated binary optics technology will then be applied to a novel optical imaging technique that allows objects to be seen through turbid media such as turbulence, fog, smoke, or water. In Phase I, a computer-aided design tool will be developed for the proposed dispersion-compensated binary optics technology and a proof-of-principle experiment will be carried out. The proposed BOE dispersion compensation technique would permit the use of BOEs in many military and commercial markets. Optical sensors, optical communications optical imaging systems, and optical storage are among the possible applications of this technique."/>
    <n v="59999"/>
    <m/>
  </r>
  <r>
    <n v="245"/>
    <s v="Physical Optics Corporation"/>
    <s v="Polyimide Waveguide WDM Devices and Its Packaging with Multi- Applications"/>
    <x v="1"/>
    <x v="1"/>
    <x v="1"/>
    <x v="0"/>
    <m/>
    <x v="94"/>
    <m/>
    <m/>
    <n v="1995"/>
    <n v="54409"/>
    <x v="15"/>
    <m/>
    <s v="Long haul fiber communications require optical amplifiers to reduce the number of optical repeaters. Dispersion at erbium-doped fiber amplifier wavelengths, however, limits the aggregate data rate for long haul communications. Physical Optics Corporation proposes a low insertion loss and low cost approach for waveguide WDMs. It uses polyimide as a waveguide medium, and a new photonic bandgap grating structure to enhance waveguide grating reflectivity. The many advantages of the proposed concept include: a new WDM component, based on a mature waveguide WDM geometry; low material and fabrication costs; low insertion losses; small wavelength channel separation (- 1 nm, satisfying network demands); more than 20 channels (potential for more than 78 channels); compact device structure, and; ease of packaging with laser and detector arrays. The goal of Phase I is to demonstrate the feasibility of a low cost polyimide waveguide WDM. Phase II will produce an optimized device along with the development of multi-wavelength transmitters and receivers for network applications. Hybrid packaging with developed multi-wavelength laser arrays and photodector arrays will lead to multi-wavelength transmitters and receivers. Commercial applications include fiber optic WDM devices, multi-wavelength communication, computing and signal processing, spectral identification for fiber chemical sensors, optical power combiners, and integrated spectrometers."/>
    <n v="54409"/>
    <m/>
  </r>
  <r>
    <n v="246"/>
    <s v="Physical Optics Corporation"/>
    <s v="A MMW Source for a New Phased-Array Antenna Architecture"/>
    <x v="1"/>
    <x v="1"/>
    <x v="4"/>
    <x v="0"/>
    <m/>
    <x v="94"/>
    <m/>
    <m/>
    <n v="1995"/>
    <n v="79996"/>
    <x v="34"/>
    <m/>
    <s v="This Phase I project will demonstrate a new MMW source based on a mode-locked semiconductor laser, for use as a key radiating element in a novel phased array antenna for radar applications.  The objective is to design and fabricate the new MMW source and to measure its output.  The new MMW source will generate both MMW frequency modulated laser radiation (optical output) and MMW electro-magnetic radiation (electrical output).  It can operate as a &quot;master&quot; oscillator or as a &quot;slave&quot; phase-locked oscillator.  The device's operational capability will extend up to 350 GHz.  High optical and electrical output and versatility will enable a new phased-array antenna, the prototype of which will be developed in Phase II of the project."/>
    <n v="79996"/>
    <m/>
  </r>
  <r>
    <n v="247"/>
    <s v="Physical Optics Corporation"/>
    <s v="Multispectral optical Sensor System for Detection and Identification of Low Contrast and Camouflaged Objects"/>
    <x v="1"/>
    <x v="1"/>
    <x v="3"/>
    <x v="0"/>
    <m/>
    <x v="94"/>
    <m/>
    <m/>
    <n v="1995"/>
    <n v="69995"/>
    <x v="42"/>
    <m/>
    <s v="Physical Optics Corporation (POC), R&amp;D Division, proposes to develop a multispectral optical sensor system built around an acousto-optic tunable filter (AOTF), for the detection and identification of camouflaged objects. Combined with an existing POC algorithm for translation-, rotation-, and scale-invariant object identification, this airborne sensor system will greatly enhance the ability of an AOTF to discover camouflaged objects in various backgrounds. The proposed sensor system will utilize the unique ability of an AOTF to vary its transmission bandwidth depending on the frequency spectrum of the driving signal and to make it correspond to the reflection spectrum of the object being tracked. The development of this sensor system and the image processing algorithms will bring automatic target recognition to a level where its ability to discriminate camouflaged objects will, for the first time, exceed that of a human operator."/>
    <n v="69995"/>
    <m/>
  </r>
  <r>
    <n v="248"/>
    <s v="Physical Optics Corporation"/>
    <s v="High-Dynamic Range Multi-Band Miniaturized Spectral Sensor"/>
    <x v="1"/>
    <x v="1"/>
    <x v="3"/>
    <x v="0"/>
    <m/>
    <x v="94"/>
    <m/>
    <m/>
    <n v="1995"/>
    <n v="69993"/>
    <x v="1"/>
    <m/>
    <s v="Spectral imaging is a critical surveillance technique for recognition of underwater objects such as submarines because they leave unique spectral signatures as greenish chemiluminescent trails. These are created by small ocean animals (e.g., fish, eels, squid, worms) under stress, and may remain for up to 1-to-2 hours. The uniqueness of these signatures is evidenced by massive information volumes containing their spectral signatures. For a 10-bit dynamic range, this can exceed 103 to 103 power. To provide high-dynamic range spectral signature recognition, Physical Optics Corporation (POC) proposes a high-dynamic-range Multi-Band miniaturized Spectral (MBS) sensor system. POC's unique transmission diffraction grating technology will provide sensitive detection, high SNR (&gt;45 dB, optical) spectral images with resolution within the 0.1 - 10 = spectral range, for - 1000 multi-spectral channels, decomposed over 10 spectral bands, located within the spectral signature range of interest. The proposed spectral sensing hardware is retrofittable to, and cooperates within general multi-spectral fusion schemes such as: conventional imaging and night vision, SONAR, and RADAR. It is integrated within compact optoelectronic (OE) board packaging, and is supported by POC's Genetic Algorithm global optimization software."/>
    <n v="69993"/>
    <m/>
  </r>
  <r>
    <n v="249"/>
    <s v="Physical Optics Corporation"/>
    <s v="Real-Time Coherence Discriminator for Laser Warning"/>
    <x v="1"/>
    <x v="1"/>
    <x v="4"/>
    <x v="0"/>
    <m/>
    <x v="95"/>
    <m/>
    <m/>
    <n v="1995"/>
    <n v="78990"/>
    <x v="34"/>
    <m/>
    <s v="The only reliable feature of laser light that is not modified by propagation through the atmosphere is its temporal coherence. Based on that premise, Physical Optics Corporation's R &amp; D Division will develop and fabricate a new laser warning device which utilizes a coherence discrimination technique that is capable of detecting the presence of both pulsed and continuous wave laser illumination against a background of much brighter natural and man-made incoherent light sources."/>
    <n v="78990"/>
    <m/>
  </r>
  <r>
    <n v="250"/>
    <s v="Physical Optics Corporation"/>
    <s v="A Novel Multi-Unit Optical Heterodyne Detection System with Optical and Electronic Common-Mode Rejections"/>
    <x v="1"/>
    <x v="1"/>
    <x v="4"/>
    <x v="0"/>
    <m/>
    <x v="95"/>
    <m/>
    <m/>
    <n v="1995"/>
    <n v="79987"/>
    <x v="41"/>
    <m/>
    <s v="Physical Optics Corporation (POC) proposes to develop a novel optical heterodyne detection approach for semiconductor surface roughness measurement and quality control.  In this approach, an acousto-optic Bragg cell is used to provide a suitable optical frequency shift to facilitate the heterodyne detection.  Multi-unit heterodyne detections with concentric common-path coherent optical beams are employed to provide both optical and electronic common-mode rejections, so that all errors caused by environmental &quot;microphonics&quot; factors (such as vibration and temperature) can be eliminated.  In addition, intrinsic feedback signals are introduced in the detection system so that automatic and accurate alignment can be realized.  The entire optical heterodyne detection system, featuring very high detectable surface roughness accuracy (to sub Angstrom) and moderate detectable lateral resolution (to sub-um) will be able to perform rapid non-contact measurement, and will be readily adaptable to production environment."/>
    <n v="79987"/>
    <m/>
  </r>
  <r>
    <n v="251"/>
    <s v="Physical Optics Corporation"/>
    <s v="Fiber Optic Sensor for Waveguide Arc Detection"/>
    <x v="1"/>
    <x v="1"/>
    <x v="5"/>
    <x v="0"/>
    <m/>
    <x v="95"/>
    <m/>
    <m/>
    <n v="1995"/>
    <n v="69591"/>
    <x v="35"/>
    <m/>
    <s v="Physical Optics Corporation proposes an all optical means for detecting and locating the position of arcing in high power microwave waveguides.  When a high-power waveguide is installed in a corrosive environment, joints in the waveguide often deteriorate and gaps develop that lead to arcing and to dangerously high voltage standing wave ratios (VSWRs) in the waveguide.  Additionally, arcs can form in waveguides where dust or small metal chips are present. The proposed sensor consists of a fluorescent optical fiber lying along the corner of a waveguide.  When arcing occurs in the waveguide, the fiber fluoresces brightly.  Much of this fluorescence is guided by the fiber to detection optoelectronics located outside the waveguide.  The optical signal can be used to shut down the microwave transmitter and prevent further damage to the components.  In addition, a novel scheme allows the proposed sensor to accurately determine the location of the arcing so that dismantling a large portion of the waveguide can be avoided.  This optical system will have no effect on waveguide transmission properties, and should be both more reliable and less expensive than acoustical detection techniques."/>
    <n v="69591"/>
    <m/>
  </r>
  <r>
    <n v="252"/>
    <s v="Physical Optics Corporation"/>
    <s v="STACKABLE INTEGRATED FOCAL PLANE ARRAY WITH OPTICAL INTERCONNECTS"/>
    <x v="1"/>
    <x v="1"/>
    <x v="3"/>
    <x v="0"/>
    <m/>
    <x v="95"/>
    <m/>
    <m/>
    <n v="1995"/>
    <n v="69995"/>
    <x v="22"/>
    <m/>
    <s v="The fundamental bottleneck in existing Focal Plan Arrays (FPAs) is that they are able to provide fast and information-lossless data transfer between the FPA and the a massively parallel processor. To overcome this Physical Optics Corporation (POC) proposes to develop a unique 3-D FPA combined with an optoelectronic (OE) parallel multiprocessor system, integrated into a 3-D smart sensor/processor structure with an order of magnitude higher processing power.  POC's global solution to this problem including the OE hardware and ultra-fast software, allows direct sensor data processing and will include most of the local operations, as well as global object recognition algorithms capable of executing serial image processing/understanding in parallel (such as early vision algorithms) as well as higher level algorithms such as: pyramidal processing, wavelet processing, morphologic processing and neural networking for object recognition and tracking."/>
    <n v="69995"/>
    <m/>
  </r>
  <r>
    <n v="253"/>
    <s v="Physical Optics Corporation"/>
    <s v="Optical Sensing and Signal Identification for Bioremediation Process Control"/>
    <x v="1"/>
    <x v="1"/>
    <x v="4"/>
    <x v="0"/>
    <m/>
    <x v="96"/>
    <m/>
    <m/>
    <n v="1995"/>
    <n v="60000"/>
    <x v="19"/>
    <m/>
    <s v="The objective of this proposed effort by Physical Optics Corporation (POC) is to develop and demonstrate an integrated sensor subsystem for use in environmental monitoring and bioremediation process control.  Building on extensive experience in optical sensing, spectroscopic signal analysis, and sensor networking, POC's proposed approach will solve the problem of providing critical data for on-line control of the bioremediation process by using proprietary optical sensing technology, a cost-effective sensor multiplexing approach, and sophisticated data reduction and sensor fusion algorithms.  In Phase I of the proposed project, POC will build an optical sensor interface capable of reading the outputs of both intensity-based and lifetime-based sensors, and compatible with both passive (e.g., UV/visible absorbance, fluorescence, or Raman spectroscopy) and active (chemically assisted) sensors, and will program and demonstrate neural network-based algorithms for the identification of chemicals of interest to the bioremediation of hydrocarbon-contaminated sites.  The operation of the system will be verified using active optical sensors for oxygen and carbon dioxide (important in monitoring the health of bioremediation microbes) as well as passive spectroscopic determinations of waste hydrocarbons targeted for remediation -- e.g., the BTEX (benzene, toluene, ethylbenzene, and xlyenes) class of compounds."/>
    <n v="60000"/>
    <m/>
  </r>
  <r>
    <n v="254"/>
    <s v="Physical Optics Corporation"/>
    <s v="Optical I/O &amp;quot;Pins&amp;quot; and &amp;quot;Pin&amp;quot; Grid Arrays for MCM Inter-Layer and External Connectivity"/>
    <x v="1"/>
    <x v="1"/>
    <x v="4"/>
    <x v="0"/>
    <m/>
    <x v="96"/>
    <m/>
    <m/>
    <n v="1995"/>
    <n v="79963"/>
    <x v="15"/>
    <m/>
    <s v="The increased complexity of electronic circuits and reduced component sizes has resulted in large numbers of input/output (I/O) interconnections for each module layer.  However, the number of electrical interconnects are sensitive to external electromagnetic interference and inter-channel electrical crosstalk.  Thus, Physical Optics Corporation (POC) proposed a new optical input/output &quot;pin&quot; and &quot;pin&quot; grid array concept for two-dimensional inter-layer interconnects and system I/O.  POC's concept is based on commercially developed graded index lenses, vertical cavity surface emitting lasers, holographic diffractions gratings, holographic fanout elements, and optical backplanes.  The advantages of the optical &quot;pin&quot; concept include high data rate input/output (over 3 GHz), low loss, low signal propagation delay, high immunity to EMI, low crosstalk at high speeds, high &quot;pin&quot; count (200/cm2[squared] to 2500/cm2 [squared]), and low cost.  In Phase I, POC will provide a feasibility demonstration of a small optical interconnect prototype based on the proposed optical &quot;pin&quot; concept.  The Phase II research will produce a fully integrated multi-element high &quot;pin&quot; count prototype system for both inter-layer and external interconnects of compact packaged multichip module systems."/>
    <n v="79963"/>
    <m/>
  </r>
  <r>
    <n v="255"/>
    <s v="Physical Optics Corporation"/>
    <s v="A Highly reliable High Data Rate Optical Telemetry Link Technology"/>
    <x v="1"/>
    <x v="1"/>
    <x v="4"/>
    <x v="0"/>
    <m/>
    <x v="96"/>
    <m/>
    <m/>
    <n v="1995"/>
    <n v="78089"/>
    <x v="43"/>
    <m/>
    <s v="N/A"/>
    <n v="78089"/>
    <m/>
  </r>
  <r>
    <n v="256"/>
    <s v="Physical Optics Corporation"/>
    <s v="Novel Autonomous Anticounterfeiting Optoelectronic Personal Authentication System (OPAS) Based on Phase Mask Applique"/>
    <x v="1"/>
    <x v="1"/>
    <x v="4"/>
    <x v="0"/>
    <m/>
    <x v="96"/>
    <m/>
    <m/>
    <n v="1995"/>
    <n v="79978"/>
    <x v="44"/>
    <m/>
    <s v="N/A"/>
    <n v="79978"/>
    <m/>
  </r>
  <r>
    <n v="257"/>
    <s v="Physical Optics Corporation"/>
    <s v="An Innovative Silicon Micromachined Fiber Optic Switch and Switch Array"/>
    <x v="1"/>
    <x v="1"/>
    <x v="3"/>
    <x v="0"/>
    <m/>
    <x v="97"/>
    <m/>
    <m/>
    <n v="1995"/>
    <n v="69996"/>
    <x v="41"/>
    <m/>
    <s v="N/A"/>
    <n v="69996"/>
    <m/>
  </r>
  <r>
    <n v="258"/>
    <s v="Physical Optics Corporation"/>
    <s v="Large Scale Broadband Moth-Eye Structures for Optical Signature Control in UV/IR Spectrum"/>
    <x v="1"/>
    <x v="1"/>
    <x v="4"/>
    <x v="0"/>
    <m/>
    <x v="97"/>
    <m/>
    <m/>
    <n v="1995"/>
    <n v="80000"/>
    <x v="7"/>
    <m/>
    <s v="N/A"/>
    <n v="80000"/>
    <m/>
  </r>
  <r>
    <n v="259"/>
    <s v="Physical Optics Corporation"/>
    <s v="Rewritable Direct-Write Photomask for Microcircuit Litography"/>
    <x v="1"/>
    <x v="1"/>
    <x v="4"/>
    <x v="0"/>
    <m/>
    <x v="97"/>
    <m/>
    <m/>
    <n v="1995"/>
    <n v="79992"/>
    <x v="15"/>
    <m/>
    <s v="N/A"/>
    <n v="79992"/>
    <m/>
  </r>
  <r>
    <n v="260"/>
    <s v="Physical Optics Corporation"/>
    <s v="A Highly Robust, Self-Correcting Fuzzy controlled Neural Network for Sensor Fusion"/>
    <x v="1"/>
    <x v="1"/>
    <x v="5"/>
    <x v="0"/>
    <m/>
    <x v="97"/>
    <m/>
    <m/>
    <n v="1995"/>
    <n v="69984"/>
    <x v="33"/>
    <m/>
    <s v="N/A"/>
    <n v="69984"/>
    <m/>
  </r>
  <r>
    <n v="261"/>
    <s v="Physical Optics Corporation"/>
    <s v="A High-Speed Acousto-Optic Defelector"/>
    <x v="1"/>
    <x v="1"/>
    <x v="4"/>
    <x v="0"/>
    <m/>
    <x v="98"/>
    <m/>
    <m/>
    <n v="1995"/>
    <n v="79999"/>
    <x v="42"/>
    <m/>
    <s v="N/A"/>
    <n v="79999"/>
    <m/>
  </r>
  <r>
    <n v="262"/>
    <s v="Physical Optics Corporation"/>
    <s v="A Vertical Cavity Surface Emitting Laser Based Cryogenic Optical Link Technology"/>
    <x v="1"/>
    <x v="1"/>
    <x v="5"/>
    <x v="0"/>
    <m/>
    <x v="98"/>
    <m/>
    <m/>
    <n v="1995"/>
    <n v="69985"/>
    <x v="15"/>
    <m/>
    <s v="N/A"/>
    <n v="69985"/>
    <m/>
  </r>
  <r>
    <n v="263"/>
    <s v="Physical Optics Corporation"/>
    <s v="Highly Rugged and Highly Stable Terahertz Electrooptic Switches and Modulators"/>
    <x v="1"/>
    <x v="1"/>
    <x v="3"/>
    <x v="1"/>
    <m/>
    <x v="98"/>
    <m/>
    <m/>
    <n v="1995"/>
    <n v="495472"/>
    <x v="7"/>
    <m/>
    <s v="The goal of this program is to develop an organic nanosecond speed nonlinear optical material that responds in the 700 nm to 1.5 Km region of the spectrum, and to fabricate a modulator based on it and POC\'s USP 5,067,788, Nov 26, 1991. Phase I effort will involve integrating POC\'s recent advances in stabilizing poled X(2) polymer with an ultra high speed (&gt; 5 GHz) optical modulator in a monolithic multilayer structure consisting of surface plasmon wave polarization resonant coupling. Although the poled organic polymer in the thin film configuration (which is consistent with POC\'s patented modulator) offers many advantages over photorefractive crystals including a large ED coefficient and low dielectric constant, the decay of the ED coefficient due to relaxation is a serious problem. In fact, this is exactly the issue POC intends to address in Phase I, based on its ongoing efforts involving crosslinking and optimized processing. POC will work closely with Jeff Lindsay of the Naval Weapons Center, China Lake and Prof. Sukant Tripathy of the University of Lowell, MA. During Phase II, we will optimize the material results of Phase I and produce EO plasma modulators to be integrated with fielded Navy systems. ."/>
    <m/>
    <n v="495472"/>
  </r>
  <r>
    <n v="264"/>
    <s v="Physical Optics Corporation"/>
    <s v="FIBER-LASER ULTRASOUND DELAMINATION SENSOR FOR COST-EFFECTIVE INSPECTION OF COMPOSITE PARTS"/>
    <x v="1"/>
    <x v="1"/>
    <x v="2"/>
    <x v="1"/>
    <m/>
    <x v="98"/>
    <m/>
    <m/>
    <n v="1995"/>
    <n v="300000"/>
    <x v="19"/>
    <m/>
    <s v="POC PROPOSES A NOVEL METHOD OF LOWERING THE COST AND COMPLEXITY OF LASER-INDUCED ULTRASOUND NONDESTRUCTIVE EVALUATION (NDE). THE PROPOSED TECHNIQUE UTILIZES AN OPTICAL FIBER TO DELIVER LASER &quot;EXCITATION&quot; PULSES, CAUSING RAPID LOCALIZED HEATING, AND GENERATING SHALLOW OUTWARD-PROPAGATING SHOCKWAVES. IN A RADICAL DEPARTURE FROM PREVIOUS NDE SCHEMES BASED ON FIBER OPTIC UTLRASOUND TECHNIQUES, POC PROPOSES TO USE &quot;SIDE-LOOKING&quot; OPTICAL FIBERS TO DETECT THE ULTRASONIC SHOCK-WAVE FRONTS AS THEY TRAVEL THROUGH THE STRUCTURE UNDER TEST. THESE &quot;OPTICAL PICKUPS&quot; COULD BE EMBEDDED IN TAPES THAT WOULD BE EASY TO ATTACH TO, AND REMOVE FROM, THE STRUCTURE OR COMPONENT TO BE EVALUATED. THE TECHNIQUE IS PARTICULARLY SUITED FOR THE RAPID SCANNING OF COMPOSITE PARTS FOR DELIMINATIONS, VOIDS, OR OTHER SURFACE OR SUBSURFACE DEFECTS ANTICIPATED BENEFITS: PHASE I AND PHASE II WILL LAY THE GROUNDWORK FOR THE DEVELOPMENT OF SIDE-LOOKING FIBER LASER ULTRASOUND NDE PRODUCTS. SUCH PRODUCTS WOULD HAVE MANY APPLICATIONS, INCLUDING NDE OF COMPOSITE AIRCRAFT PARTS, &quot;FIELD TESTING&quot; OF AIRCRAFT, AND CIVIL STRUCTURE EVALUATION. BENEFITS OF THIS APPROACH TO NDE INCLUDE &quot;RETROFITABILITY&quot;, FLEXIBILITY, SPEED, AND LOW COST."/>
    <m/>
    <n v="300000"/>
  </r>
  <r>
    <n v="265"/>
    <s v="Physical Optics Corporation"/>
    <s v="A REAL-TIME SMART OPTICAL SAR SIGNAL PROCESSOR"/>
    <x v="1"/>
    <x v="1"/>
    <x v="3"/>
    <x v="1"/>
    <m/>
    <x v="99"/>
    <m/>
    <m/>
    <n v="1995"/>
    <n v="499974"/>
    <x v="9"/>
    <m/>
    <s v="Physical Optics Corporation (POC) proposes an innovative optical SAR signal processor for automated target-recognition applications. The processor is based on a two-step optical technique: A coarse-search step and a fine-search step. The coarse-search optical processor can compare the input pattern with the key features of an entire template data bank in one pass of light transmission and provide most likely addresses to the data bank for accessing possible matching patterns. These possible matching patterns will then be fed into the fine-search optical processor for a thorough comparison. The advantage of this two-step processing is its intellegence--the system does not have to exhaustively search the entire data bank. POC further proposes a unique technological development in each step of the SAR N6 interconnectability, represents a technology beyond the state of the art in coarse-search processing. A distributed-array processing technique will be explored in the fine-search processor for increased throughput and dynamic range."/>
    <m/>
    <n v="499974"/>
  </r>
  <r>
    <n v="266"/>
    <s v="Physical Optics Corporation"/>
    <s v="A Highly Functional Decision Paradigm Based on Nonlinear Adaptive Genetic Algorithm"/>
    <x v="1"/>
    <x v="1"/>
    <x v="5"/>
    <x v="1"/>
    <m/>
    <x v="99"/>
    <m/>
    <m/>
    <n v="1995"/>
    <n v="599999"/>
    <x v="33"/>
    <m/>
    <s v="Physical Optics Corporation (POC) proposes to develop a new computer paradigm which will provide complex, high-dimension decision capabilities. POC's innovative decision system will incorporate a parallel genetic algorithm (GA) which will incorporate many features of human intelligence. This algorithm will be used in conjunction with an evolved neural network using quantum optical computing. This will be the first computer that combines quantum indeterminacy and fuzzy Bayes decision making in a significant manner. POC's decision system will be capable of fast adoption, which will greatly increase its range of applications. The optical processors will be clonable, but like humans, they can evolve differently, depending on what characteristics are needed for individual applications. This ground breaking approach will result in a new type of processor that will far outdistance any current computers in such parameters as speed, power consumption, application flexibility, adaptability, and trainability."/>
    <m/>
    <n v="599999"/>
  </r>
  <r>
    <n v="267"/>
    <s v="Physical Optics Corporation"/>
    <s v="A Novel ATM Switch Based on a Fiber Optic Spectral/Spatial Switching Technology"/>
    <x v="1"/>
    <x v="1"/>
    <x v="4"/>
    <x v="1"/>
    <m/>
    <x v="99"/>
    <m/>
    <m/>
    <n v="1995"/>
    <n v="739759"/>
    <x v="9"/>
    <m/>
    <s v="In this program, Physical Optics Corporation's Research and Development Division (POC R&amp;D) proposes to develop an asynchronous transfer mode (ATM) switch box based on a fiber optic switching technology. Using this technology, the ATM switch box can operate at a much higher data rate per channel and with a larger number of input-output channels per switch box than a strictly electronic ATM switch. The technology is used to perform multiplexed data-switching based on a spectral/spatial fiber optic switching technique. In Phase I, technology proposed for use in the ATM switch design will be studied and analyzed. The ATM switch box based on the proposed technology will be designed to conform to the established ATM netmork standard."/>
    <m/>
    <n v="739759"/>
  </r>
  <r>
    <n v="268"/>
    <s v="Physical Optics Corporation"/>
    <s v="Extremely Narrowband Cascaded Holographic Adjustable Range Tunable (ENCHART) Filter"/>
    <x v="1"/>
    <x v="1"/>
    <x v="3"/>
    <x v="1"/>
    <m/>
    <x v="99"/>
    <m/>
    <m/>
    <n v="1995"/>
    <n v="596265"/>
    <x v="27"/>
    <m/>
    <s v="Physical Optics Corporation's R&amp;D Division (POC R&amp;D) proposes a new Extremely Narrowband Cascaded Holographic Adjustable Range Tunable (ENCHART) filter based on the combined use of two holographic Fabry-Perot filters (HFPFs): a coarse filter to select the desired portion of the optical range, and a fine filter operating within this selected range at any arbitrary wavelength with an extremely narrow (0.1 angstrom) bandwidth; the fine filter will use an electrically tuned liquid-crystal cell. This design is based on three of POC's existing technologies: coherently-coupled (phase synchronized) HFPFs, tunable liquid-crystal cell preparation, and fabrication of high-efficiency controlled-bandwidth holographic mirrors in the UV to the IR regions of the spectrum, using a high-order harmonic recording technique and a proprietary photopolymer processing technique. The ENCHART filter will exhibit extremely high (0.1 angstrom) resolution with fine tuning over a range of at least 3 angstroms in a selected range of the spectrum ( from UV to IR), high out-of-band rejection (OD &gt; 2) with adequate suppression across an operating range 1000 times broader than that passband, and superior performance under harsh operating conditions. The ENCHART filter will be lightweight, small-size, and inexpensive."/>
    <m/>
    <n v="596265"/>
  </r>
  <r>
    <n v="269"/>
    <s v="Physical Optics Corporation"/>
    <s v="Guided-Wave Antenna Induced by Light for Seeker Applications"/>
    <x v="1"/>
    <x v="1"/>
    <x v="3"/>
    <x v="1"/>
    <m/>
    <x v="100"/>
    <m/>
    <m/>
    <n v="1995"/>
    <n v="725517"/>
    <x v="13"/>
    <m/>
    <s v="A totally new class of guided-wave MMW antenna is proposed. The antenna's beamsteering and beamforming capabilities are based on light-induced grating coupler. The waveguide antenna is made of a semiconductor. A grating pattern is imposed on the waveguide by illumination with light through a spatial light modulator. The grating pattern can be rapidly rewritten by light alone, performing radar functions and offering a simple substitute for a phased-array antenna. Physical Optics Corporation's R&amp;D Division (POC R&amp;D) has already demonstrated theoretically and experimentally the semiconductor's ability to change the direction of a propagated MMW by diffraction off a light-induced grating. Extending this principle to the guided-wave antenna, POC will design and fabricate a receiver antenna prototype with a detector integrated onto the waveguide. Such an integrated, compact antenna which requires no phase-shifting elements is especially valuable for seeker applications. Moreover, using FaAs as a waveguide material opens a prospect for mass production MMIC technology. The laboratory prototype of the guided-wave antenna induced by light (GAIL) demonstrated at the end of the Phase I project will prove the viability of the proposed new approach."/>
    <m/>
    <n v="725517"/>
  </r>
  <r>
    <n v="270"/>
    <s v="Physical Optics Corporation"/>
    <s v="Portable Neural-Network-Based Burn Injury Analyzer Using UV, Visible, and Near-IR Spectroscopy"/>
    <x v="1"/>
    <x v="1"/>
    <x v="2"/>
    <x v="1"/>
    <m/>
    <x v="100"/>
    <m/>
    <m/>
    <n v="1995"/>
    <n v="746461"/>
    <x v="20"/>
    <m/>
    <s v="The objective of the proposed program is to develop a portable biomedical system for real-time automatic evaluation of burn injury. The system will comprise ultiple wavelength light sources emitting in the ultraviolet, visible and near-infrared ranges, optical detectors and a neural-network-based signal processing unit. It will allow physicians to objectively evaluate injured individuals, determine the burn depth and the structure of viable dermis and subcutaneous tissue, quanitfy the burn surface area and monitor healing. Using the same technqiue, the proposed neural-network-based system can be designed to monitor the vital signs of neonatal cerebral oxygenation, blood perfusion, kidney failure, and myocardial infarction. Since the proposed system is portable and operates in real-time, it can be carried by a person on the battlefield or to an emergency accident site to provide automatic diagnosis. Resulsts are produced in digital form, ready for transfer to a central command station. Application in the civilian sector would improve the delivery of emergency care, thereby reducing hospitalization time and health care costs. Physical Optics Corporation and Cedars-Sinai Medical Center have formed a uniquely qualified research team for the development of this biomedical sensor. Anticipated Benefits: The proposed ultraviolet, visible, and near-IR spectroscopy technology can be used widely in trauma care, under both military and civilian scenarious, to characterize biological tissues, tissue pH level, blood perfusion, oxygenation and arterial blood gas levels, and the anatomical structure of teeth. The neural network technology will provide reliable and sensitive identification of abnormal conditions."/>
    <m/>
    <n v="746461"/>
  </r>
  <r>
    <n v="271"/>
    <s v="Physical Optics Corporation"/>
    <s v="Compact Fiber Optic Noninvasive Vital Body Chemistry Sensor"/>
    <x v="1"/>
    <x v="1"/>
    <x v="2"/>
    <x v="1"/>
    <m/>
    <x v="100"/>
    <m/>
    <m/>
    <n v="1995"/>
    <n v="399953"/>
    <x v="38"/>
    <m/>
    <s v="Physical Optics Corporation (POC) Research and Development (R&amp;D) Division proposes an innovative, highly compact, low cost fiber optic sensor for monitoring vital body chemistry via sweat metabolite analysis. The POC proposed sensor detects minute changes in the refractive index of sweat induced by the varying lactate concentration in sweat. The proposed device is truly noninvasive, can monitor the person without compromising mobility and without interfering with normal bodily functions, yet is capable of transmitting real time data about the person's vital body chemistry. The highly compact fiber optic sensor can be embedded in weapons and/or other hardware handled by the soldier in the field, and can continuously monitor a soldier's vital body chemistry. The inherent low cost and ruggedness of the proposed miniature fiber optic sensor would allow it to be readily integrated into a wireless network which can provide a central command station with real time data about all sensor equipped soldiers in the field without the sensor requiring any action from the wearer to activate. ANTICIPATED BENEFITS: The anticipated commercial (non-military) benefits of the POC proposed device are: (i) law enforcement: police officers in the field will have the advantage of having real time monitoring of their anaerobic metabolism so that help can immediately be dispatched if an officer's physiological health is temporarily compromised; (ii) emergency medical assistance: emergency medical technicians responding to a potentially like threatening situation can immediately assess the seriousness of the person's physiological condition."/>
    <m/>
    <n v="399953"/>
  </r>
  <r>
    <n v="272"/>
    <s v="Physical Optics Corporation"/>
    <s v="Autostereo Fiberscope for 3-D Monitoring of Tumors"/>
    <x v="4"/>
    <x v="4"/>
    <x v="0"/>
    <x v="1"/>
    <m/>
    <x v="100"/>
    <m/>
    <m/>
    <n v="1995"/>
    <n v="749934"/>
    <x v="25"/>
    <m/>
    <s v="Visual monitoring of tumor areas using endoscopy, gastroscopy, fiberscopy and other visual approaches is critical for accurate and early diagnoses. In order to provide even more accurate diagnoses, we will develop an autostereo fiberscope (ASF) for real-time 3-D monitoring of cancerous tumors, in vivo, without the need for open surgery. The ASF device is based on POC's autostereoscopic 3-D display technology, combined with medically accepted silica based imagefiber for disposable ultra thin fiberscopes (such an angioscopes, urethral scopes, etc.). The novelty of POC's ASF device is in its combination of ultra thin fiberscopes with the company's proprietary passive autostereoscopic 3-D displays. As a result, POC's display, combined with a pair of image fibers that have already been partially medically verified, provides a relatively low-cost disposable device with fully developed unmatchable 3-D perception. The core component of this system is POC's holographic 3-D display screen that looks like a regular movie projection diffusion screen and has no bothersome elements that could distract from human 3-D perception. POC's 3-D visualization is very persuasive, and it has already been successfully presented in an experimental demonstration."/>
    <m/>
    <n v="749934"/>
  </r>
  <r>
    <n v="273"/>
    <s v="Physical Optics Corporation"/>
    <s v="Enhanced Fluorescence for Detection of Tumor Tissue"/>
    <x v="4"/>
    <x v="4"/>
    <x v="0"/>
    <x v="1"/>
    <m/>
    <x v="101"/>
    <m/>
    <m/>
    <n v="1995"/>
    <n v="697488"/>
    <x v="29"/>
    <m/>
    <s v="The detection of several types of cancerous cells requires the use of spectroscopic fluorescence methods. The aim is to evaluate and implement a unique new method for improving the monitoring an analysis of tumor tissues through an approach based on the enhanced detection of weak optical signals. We will develop special holographic noise suppressing coatings, which are analogous to moth-eye structures. These coatings are versatile and can be applied to almost any internal part of an optical detection system. They provide noise suppressing capabilities which will improve the detection sensitivity of tumor tissue by a factor of 10. A further benefit of moth-eye surface relief structures is their enormous surface area while maintaining excellent optical properties. Moth-eye films are low bulk and may be incinerated. We expect that excellent optical properties will be preserved after depositing samples on top of the moth-eye film. As a result of this development, new detection systems which are more compact and user friendly can be implemented in a medical environment."/>
    <m/>
    <n v="697488"/>
  </r>
  <r>
    <n v="274"/>
    <s v="Physical Optics Corporation"/>
    <s v="POLYMER-BASED OPTICAL DATA BUS FOR HIGH-SPEED DATA ACQUISITION SYSTEMS"/>
    <x v="2"/>
    <x v="2"/>
    <x v="0"/>
    <x v="1"/>
    <m/>
    <x v="101"/>
    <m/>
    <m/>
    <n v="1995"/>
    <n v="300000"/>
    <x v="28"/>
    <m/>
    <s v="RESEARCHERS ARE DEVELOPING A POLYMER-BASED OPTICAL DATA BUS FOR HIGH-SPEED INTERCONNECTIONS FOR USE IN DATA PROCESSING AND PHYSICAL MEASUREMENT SYSTEMS. THE CONCEPT PROVIDES AN OPTICAL DATA BUS (ODB) COMPATIBLE WITH WIDELY USED MODULE INTERCONNECTION STANDARDS (E.G., CAMAC, FASTBUS, VMEBUS) WHILE IMPROVING COMMUNICATION SPEED AND PARALLELITY. RESEARCHERS ARE USING A HIGH-SPEED POLYMER-BASED ODB FOR CHIP-TO-CHIP, INTRAMODULE, AND MODULE-TO-MODULE INTERCONNECTION. THE TWO-DIMENSIONAL TUNABILITY OF THE REFRACTIVE INDEX OF THE POLYMER MICROSTRUCTURE PROVIDES THE CAPABILITY TO MAKE A MICROSTRUCTURED CHANNEL WAVEGUIDE ON ANY SUBSTRATE OF INTEREST. THIS CHARACTERISTIC PROVIDES AN EASY MEANS OF CONSTRUCTING OPTICAL BACKPLANES AND PRINTED ODB BOARDS FOR SYSTEM-WIDE COMMUNICATION. THE HOST MATERIAL CAN BE USED TO INTRODUCE NONLINEAR OPTICAL MOIETY IN A GUEST/HOST POLYMER SYSTEM FOR THE HIGHLY PARALLEL PROCESSING NEEDED FOR FASTBUS INTERCONNECTIONS. THE POLYMER ODB IS IMMUNE TO EMI AND NUCLEAR RADIATION. AS A RESULT, RADIATION HARDNESS IS EXPECTED. A BOARD-TO-BOARD ODB SYSTEM THROUGH A BACKPLANE IS DEMONSTRATED. IT HAS SPEED AND COMMUNICATION DISTANCES BEYOND ANY CONVENTIONAL ELECTRONIC SYSTEM-WIDE INTERCONNECTIONS."/>
    <m/>
    <n v="300000"/>
  </r>
  <r>
    <n v="275"/>
    <s v="Physical Optics Corporation"/>
    <s v="HIGHLY PARALLEL AND SENSITIVE HOLOGRAPHIC PLANAR WAVE-GUIDES FOR FLUOROIMMUNOASSAY"/>
    <x v="2"/>
    <x v="2"/>
    <x v="0"/>
    <x v="1"/>
    <m/>
    <x v="101"/>
    <m/>
    <m/>
    <n v="1995"/>
    <n v="299996"/>
    <x v="25"/>
    <m/>
    <s v="IMMUNOASSAY HAS PROVEN TO BE THE MOST SELECTIVE METHOD FOR DETECTION AND IDENTIFICATION OF BIOLOGICAL AGENTS. OPTICAL FLUOROIMMUNOASSAY (FIA), WITH SINGLE PHOTON COUNTING CAPABILITY, IS SUPPOSED TO BE THE MOST SENSITIVE TECHNIQUE. UNFORTUNATELY, DUE TO THE HIGH AUTOFLUORESCENT BACKGROUND FROM BULK SAMPLES, THE SENSITIVITY OF FIA IS OFTEN REDUCED. RESEARCHERS ARE DEVELOPING A COMPACT, HIGHLY SENSITIVE (0.1 PICOMOLE/ML) NEAR-REAL TIME (10 SECONDS) BIOLOGICAL INSTRUMENT BASED ON OPTICAL EVANESCENT WAVE DETECTION. THE SCOPE AND VERSATILITY OF THIS METHOD IS ENHANCED BY COMBINING THE PRINCIPLES OF FLUOROIMMUNOASSAY AND HOLOGRAPHIC PLANAR WAVEGUIDE TECHNOLOGY. APPLICATION OF TRANSPARENT MOTH EYE STRUCTURE INCREASES THE SURFACE AREA OF THE WAVEWUIDE, WHICH IS THE SENSING AREA OF THE DEVICE. THIS INCREASE IN SURFACE AREA ENHANCES DEVICE SENSITIVITY BY TWO ORDERS OF MAGNITUDE OVER FIBER OPTIC SENSORS. THE ADVANTAGES OF THE SYSTEM ARE THAT IT INVOLVES NO WASH, NO ANALYTE SEPARATION, NO AUTOFLUORESCENCE, AND IT CAN BE SIMULTANEOUSLY USED TO DETECT MULTIPLE ANALYTES. THE RESULTING DEVICE IS ROBUST, EASY TO USE, LOW COST, AND HAS LOW MAINTENANCE AND CALIBRATION REQUIREMENTS."/>
    <m/>
    <n v="299996"/>
  </r>
  <r>
    <n v="276"/>
    <s v="Physical Optics Corporation"/>
    <s v="A Practical Electronic Holographic System for Data Capture, Storage, and Display"/>
    <x v="3"/>
    <x v="3"/>
    <x v="0"/>
    <x v="1"/>
    <m/>
    <x v="101"/>
    <m/>
    <m/>
    <n v="1995"/>
    <n v="599986"/>
    <x v="18"/>
    <m/>
    <s v="Current techniques for video image data storage and display rely on the use of purely electronic systems. These data, however, are in a 2-D format and cannot be used to construct real 3-D images. NASA has stated a need for electronic methods and equipment to capture and store digital 3-D data in a holographic format. This equipment should then be able to reconstruct the hologram and project it as a 3-D image. In response to this need, Physical Optics Corporation (POC) proposes to develop an innovative electronic holographic data capture, storage, and display system. There are two major innovations involved in this system: 1) A real-time fast switching optical sensor medium with an efficient high resolution holographic electronic data transfer panel for both holographic recording and reconstruction, and 2) a time sequential approach with optical interconnect routing to convert high resolution (optical) data to a digital form. The system will consist of a single high resolution CCD camera, a standard personal computer, and a data storage system. The Phase I program will provide a preliminary system design, and a proof-of-concept prototype."/>
    <m/>
    <n v="599986"/>
  </r>
  <r>
    <n v="277"/>
    <s v="Physical Optics Corporation"/>
    <s v="Nonscanning Confocal Camera for Nerve Head Profiling"/>
    <x v="4"/>
    <x v="4"/>
    <x v="0"/>
    <x v="0"/>
    <m/>
    <x v="102"/>
    <m/>
    <m/>
    <n v="1995"/>
    <n v="99983"/>
    <x v="3"/>
    <m/>
    <s v="N/A"/>
    <n v="99983"/>
    <m/>
  </r>
  <r>
    <n v="278"/>
    <s v="Physical Optics Corporation"/>
    <s v="Nonintrusive Fiber Optic Illuminator for Vitrectomy"/>
    <x v="4"/>
    <x v="4"/>
    <x v="0"/>
    <x v="0"/>
    <m/>
    <x v="102"/>
    <m/>
    <m/>
    <n v="1995"/>
    <n v="99981"/>
    <x v="3"/>
    <m/>
    <s v="N/A"/>
    <n v="99981"/>
    <m/>
  </r>
  <r>
    <n v="279"/>
    <s v="Physical Optics Corporation"/>
    <s v="Spectrally Adaptive Acousto-Optic Tunable Filter for Fast Imaging Colorimetry"/>
    <x v="6"/>
    <x v="6"/>
    <x v="0"/>
    <x v="0"/>
    <m/>
    <x v="102"/>
    <m/>
    <m/>
    <n v="1995"/>
    <n v="49994"/>
    <x v="42"/>
    <m/>
    <s v="To meet NIST requirements for fast and accurate measurement of color coordinates at many points on a display or object, Physical Optics Corporation (POC), R&amp;D Division, proposes to develop an electronically tunable, spectrally-adaptive imaging filter with a transmission curve that can be changed within a few microseconds so that three color coordinates can be quickly determined.  This filter will be based on a noncollinear acousto-optical filter (AOTF).  Using a complex driving signal composed of a weighted set of high frequency components, the proposed filter will transmit light over a wide spectral range simultaneously.  The shape of its spectral transmission curve will be adjusted so that it fits the overall spectral sensitivity of the system to one of the three standard CIE response curves.  The objectives of the proposed Phase I project are the experimental demonstration of the filter and the evaluation of the accuracy of its color coordinate measurement."/>
    <n v="49994"/>
    <m/>
  </r>
  <r>
    <n v="280"/>
    <s v="Physical Optics Corporation"/>
    <s v="Submicron Chemical Sensor for Intracellular Application"/>
    <x v="4"/>
    <x v="4"/>
    <x v="0"/>
    <x v="1"/>
    <m/>
    <x v="102"/>
    <m/>
    <m/>
    <n v="1995"/>
    <n v="700000"/>
    <x v="19"/>
    <m/>
    <s v="We will develop a new class of submicroscopic chemical sensors for use in the investigation ofcellular physiology. These sensors, which can have characteristic dimensions much smaller than lmicromole, have the potential for monitoring ionic concentrations, enzyme levels, drug concentrations,and a wide variety of other intracellular chemical properties, with relative ease to the researcher. In theproposed approach, chemically sensitive indicators would be immobilized by photopolymerization at thetip of finely tapered optical fibers similar to those used in Near-field Scanning Optical Microscopy(NSOM). The technique could thus combine the ultrafine resolution of NSOM with the sensitivity andspecificity of active fiber optic chemical sensors. These sensors offer significant advantages, includingfaster response time and minimization of cellular damage, when compared with existing (electrochemical)intracellular sensors. During Phase I of the project, POC will demonstrate the practicality of thistechnique by fabricating and testing sensors capable of measuring intracellular concentrations ofmetabolites, ions, or other chemical species of biological interest. Phase II will see expansion into themeasurement of other analytes, including biochemical substances such as enzymes and immunochemica-ls, as well as the development of a portable system capable of serving as the basis for a line ofcommercial intracellular sensing products."/>
    <m/>
    <n v="700000"/>
  </r>
  <r>
    <n v="281"/>
    <s v="Physical Optics Corporation"/>
    <s v="Transmyocardial Revascularization/Ultraviolet Laser"/>
    <x v="4"/>
    <x v="4"/>
    <x v="0"/>
    <x v="0"/>
    <m/>
    <x v="103"/>
    <m/>
    <m/>
    <n v="1995"/>
    <n v="99995"/>
    <x v="38"/>
    <m/>
    <s v="We will develop a minimally invasive transmyocardial revascularization procedure using fiber opticaultraviolet (UV) laser radiation. This system will employ the well established POC non-imaging optictechnique, crucial in the coupling and delivery of high peak power Q-switched UV laser pulses to thepatented POC NIO fiber optic laser coupling and delivery technology will be combined with the most sUV laser transmyocardial revascularization protocol, designed by experienced researchers at HGS. Theuse of UV laser radiation, substantially limiting thermal damage to the myocardium as well as increaspecificity with which laser channels are created."/>
    <n v="99995"/>
    <m/>
  </r>
  <r>
    <n v="282"/>
    <s v="Physical Optics Corporation"/>
    <s v="Optical Fiber Microprobe for Dental Diagnosis/Treatment"/>
    <x v="4"/>
    <x v="4"/>
    <x v="0"/>
    <x v="0"/>
    <m/>
    <x v="103"/>
    <m/>
    <m/>
    <n v="1995"/>
    <n v="99995"/>
    <x v="19"/>
    <m/>
    <s v="We will develop a fiber optic dental probe that will enable dentists and oral surgeons to directlyand condition of dental tissues in locations previously unviewable without ionizing radiation. The phigh-strength metal-coated ultrafine optical fiber, coupled with a short- wavelength source, to exciautofluorescence of teeth. A multi wavelength spectrograph collects the resulting fluorescent emissianalysis software is used to analyze the fluorescence, giving an unambiguous determination of tissueanatomical boundaries in real time. The probe's extremely small size will make it particularly usefuand in the diagnosis of periodontal disease. During Phase I, POC will use custom-fabricated opticalconstruction of the probe, which will be integrated with support hardware. The probe will be testedoptically to verify its suitability for the proposed application. Simultaneous in vitro experimentsestablish a base for the automated tissue health determination software. The two parallel efforts wiof the project to present a working demonstration of the optical fiber dental microprobe concept."/>
    <n v="99995"/>
    <m/>
  </r>
  <r>
    <n v="283"/>
    <s v="Physical Optics Corporation"/>
    <s v="An Optical Data Processing Technique for Communication Switch Node"/>
    <x v="2"/>
    <x v="2"/>
    <x v="0"/>
    <x v="0"/>
    <m/>
    <x v="103"/>
    <m/>
    <m/>
    <n v="1995"/>
    <n v="64983"/>
    <x v="9"/>
    <m/>
    <s v="N/A"/>
    <n v="64983"/>
    <m/>
  </r>
  <r>
    <n v="284"/>
    <s v="Physical Optics Corporation"/>
    <s v="Spectrally Adaptive System for Microscopic Image Enhancement"/>
    <x v="2"/>
    <x v="2"/>
    <x v="0"/>
    <x v="0"/>
    <m/>
    <x v="103"/>
    <m/>
    <m/>
    <n v="1995"/>
    <n v="64980"/>
    <x v="42"/>
    <m/>
    <s v="N/A"/>
    <n v="64980"/>
    <m/>
  </r>
  <r>
    <n v="285"/>
    <s v="Physical Optics Corporation"/>
    <s v="Volumetric 3D Display Based on Switchable Binary Optic Element Array"/>
    <x v="2"/>
    <x v="2"/>
    <x v="0"/>
    <x v="0"/>
    <m/>
    <x v="104"/>
    <m/>
    <m/>
    <n v="1995"/>
    <n v="64997"/>
    <x v="18"/>
    <m/>
    <s v="N/A"/>
    <n v="64997"/>
    <m/>
  </r>
  <r>
    <n v="286"/>
    <s v="Physical Optics Corporation"/>
    <s v="Optical Trapping of Latex Immunoassay Particles for Clinical Diagnosis"/>
    <x v="2"/>
    <x v="2"/>
    <x v="0"/>
    <x v="0"/>
    <m/>
    <x v="104"/>
    <m/>
    <m/>
    <n v="1995"/>
    <n v="64986"/>
    <x v="25"/>
    <m/>
    <s v="N/A"/>
    <n v="64986"/>
    <m/>
  </r>
  <r>
    <n v="287"/>
    <s v="Physical Optics Corporation"/>
    <s v="A Novel Combustion Sensor for Hybrid Vehicles"/>
    <x v="0"/>
    <x v="0"/>
    <x v="0"/>
    <x v="0"/>
    <m/>
    <x v="104"/>
    <m/>
    <m/>
    <n v="1995"/>
    <n v="74990"/>
    <x v="37"/>
    <m/>
    <s v="N/A"/>
    <n v="74990"/>
    <m/>
  </r>
  <r>
    <n v="288"/>
    <s v="Physical Optics Corporation"/>
    <s v="Miniaturized Biochemical Assays Using Novel Surface Plasmon Resonance Detection"/>
    <x v="3"/>
    <x v="3"/>
    <x v="0"/>
    <x v="0"/>
    <m/>
    <x v="104"/>
    <m/>
    <m/>
    <n v="1995"/>
    <n v="69981"/>
    <x v="19"/>
    <m/>
    <s v="N/A"/>
    <n v="69981"/>
    <m/>
  </r>
  <r>
    <n v="289"/>
    <s v="Physical Optics Corporation"/>
    <s v="Multi-Element Sol-Gel Derived Integrated Optic Chemical Sensor"/>
    <x v="3"/>
    <x v="3"/>
    <x v="0"/>
    <x v="0"/>
    <m/>
    <x v="105"/>
    <m/>
    <m/>
    <n v="1995"/>
    <n v="69981"/>
    <x v="36"/>
    <m/>
    <s v="N/A"/>
    <n v="69981"/>
    <m/>
  </r>
  <r>
    <n v="290"/>
    <s v="Physical Optics Corporation"/>
    <s v="Novel Optical Filter With Transversely Distributed Spectrum For Miniature Spectrometer"/>
    <x v="3"/>
    <x v="3"/>
    <x v="0"/>
    <x v="0"/>
    <m/>
    <x v="105"/>
    <m/>
    <m/>
    <n v="1995"/>
    <n v="69995"/>
    <x v="27"/>
    <m/>
    <s v="N/A"/>
    <n v="69995"/>
    <m/>
  </r>
  <r>
    <n v="291"/>
    <s v="Physical Optics Corporation"/>
    <s v="Multi-Color Spectrographic Polarimetric Imaging Sensor Based On Tunable Refractive-Binary Optics Array"/>
    <x v="3"/>
    <x v="3"/>
    <x v="0"/>
    <x v="0"/>
    <m/>
    <x v="105"/>
    <m/>
    <m/>
    <n v="1995"/>
    <n v="69998"/>
    <x v="18"/>
    <m/>
    <s v="N/A"/>
    <n v="69998"/>
    <m/>
  </r>
  <r>
    <n v="292"/>
    <s v="Physical Optics Corporation"/>
    <s v="A Volume Diffractive Optics Technology"/>
    <x v="3"/>
    <x v="3"/>
    <x v="0"/>
    <x v="0"/>
    <m/>
    <x v="105"/>
    <m/>
    <m/>
    <n v="1995"/>
    <n v="69980"/>
    <x v="1"/>
    <m/>
    <s v="N/A"/>
    <n v="69980"/>
    <m/>
  </r>
  <r>
    <n v="293"/>
    <s v="Physical Optics Corporation"/>
    <s v="Integrated Optic Spacesuit Atmospheric Quality Monitor"/>
    <x v="3"/>
    <x v="3"/>
    <x v="0"/>
    <x v="0"/>
    <m/>
    <x v="105"/>
    <m/>
    <m/>
    <n v="1995"/>
    <n v="70000"/>
    <x v="36"/>
    <m/>
    <s v="N/A"/>
    <n v="70000"/>
    <m/>
  </r>
  <r>
    <n v="294"/>
    <s v="Physical Optics Corporation"/>
    <s v="Vestibular Response Tracker and Visual Compensator"/>
    <x v="1"/>
    <x v="1"/>
    <x v="7"/>
    <x v="0"/>
    <m/>
    <x v="106"/>
    <m/>
    <m/>
    <n v="1996"/>
    <n v="70000"/>
    <x v="3"/>
    <m/>
    <s v="Extended exposure to environments associated with motion sickness causes  general lethargy and malaise, coupled with a decreased capacity for teamwork  and resulting in the degradation of performance.  In order to address the  problem of motion sickness specifically associated with the use of Helmet  Mounted Displays; (HMDs) Physical Optics Corporation (POC) proposes to  develop an Automatic Vestibular Compensator (AVC) device that can be  installed in existing head mounted displays.  POC proposes a system for eliminating the effects of motion sickness in users  of HMDs.  The AVC employs a cluster of microsensors capable of sensing  acceleration and rotation, mounted onto an existing HMD as a synthetic  vestibular system.  The output of this system generates visual cues within the  HMD display (such as artificial horizon).  Unlike other designs, the proposed  system conditions its acceleration and rotation to correspond to the response  of the natural vestibular system.  In Phase I, initial simulator testing of HMDs  incorporating visual cues will be performed based on the programmed path of  the simulator in conjunction with head tracking data.  In these trials, various  accelerometers and piezo-gyros will be mounted on the user's head and  evaluated.  The resulting information will guide the design of the Phase II  system."/>
    <n v="70000"/>
    <m/>
  </r>
  <r>
    <n v="295"/>
    <s v="Physical Optics Corporation"/>
    <s v="Advanced Ultra High Speed Processor Technologies"/>
    <x v="1"/>
    <x v="1"/>
    <x v="3"/>
    <x v="0"/>
    <m/>
    <x v="106"/>
    <m/>
    <m/>
    <n v="1996"/>
    <n v="70000"/>
    <x v="33"/>
    <m/>
    <s v="To address the Navy's requirement for an increase in the throughput  of image and/or other sensor processing, Physical Optics Corporation  (POC) proposes to develop an application-specific ultra high speed  processor.  POC will comprehensively study the advances in  electronics technology and associated design aids, and the specific  needs of real-time perspective scene generation.  Recent advances in  submicron very large-scale integration (VLSI) technology have made  possible the integration of millions of transistors on a single chip,  while advanced packaging techniques (such as multi-chip module  bonding) can reduce physical size, power consumption, and weight.  Also, optoelectronic interconnects can be used to increase the board-  to-board data bandwidth.  User-friendly computer-aided design tools  are available to assist in the rapid prototyping of high-performance  computing systems.  All of these technological breakthroughs will be  used to develop the ultra high speed processors for real-time imagery  processing.  The processor's computational power can be in the range  of tens of billion operations per second.  A variety of  configurations can be supported to meet the needs of different  applications, including both on-board and off-board imagery sources."/>
    <n v="70000"/>
    <m/>
  </r>
  <r>
    <n v="296"/>
    <s v="Physical Optics Corporation"/>
    <s v="Integrated Waveguide Acousto-Optic Variable Doppler Frequency Shifter"/>
    <x v="1"/>
    <x v="1"/>
    <x v="5"/>
    <x v="0"/>
    <m/>
    <x v="106"/>
    <m/>
    <m/>
    <n v="1996"/>
    <n v="69995"/>
    <x v="42"/>
    <m/>
    <s v="To extend optical processing of wideband microwave radar signals so as to include Doppler frequency offset by purely optical means, Physical Optics Corporation (POC) proposes a highly efficient integrated waveguide acousto-optic variable Doppler frequency shifter.  This frequency shifter is compatible with erbium optical amplifiers,  can accommodate a wideband modulated optical signal, and will exhibit low spurious signals and fast response to variations in Doppler frequency bandwidth.  POC will accomplish this through the extremely efficient acousto-optic interaction between guided optical waves and guided surface acoustic waves, propagating collinearly in a LinbO3 substrate.  Implementing this device into a radar optical signal processing system will reduce complexity weight, size, and cost compared to RF systems."/>
    <n v="69995"/>
    <m/>
  </r>
  <r>
    <n v="297"/>
    <s v="Physical Optics Corporation"/>
    <s v="Spectrally Adaptive MWIR Imaging Sensor"/>
    <x v="1"/>
    <x v="1"/>
    <x v="3"/>
    <x v="0"/>
    <m/>
    <x v="107"/>
    <m/>
    <m/>
    <n v="1996"/>
    <n v="69973"/>
    <x v="42"/>
    <m/>
    <s v="Physical Optics Corporation's (POC's) R&amp;D Division will develop an imaging MWIR sensor in which an acousto-optic tunable filter is a key component.  Taking advantage of the unique ability of an acousto-optic tunable filter to adjust its transmission curve instantly under the control of a varying multifrequency radio signal, POC proposes to develop a hyper-spectral imaging sensor capable of transmitting a set of spectral intervals simultaneously and of varying the number and locations of these spectral intervals in microseconds, under computer control.  The proposed sensor will enhance target contrast by adjusting the set of spectral intervals on the basis of ambient illumination, target spectral signature, and background spectral characteristics."/>
    <n v="69973"/>
    <m/>
  </r>
  <r>
    <n v="298"/>
    <s v="Physical Optics Corporation"/>
    <s v="Spectrally Adaptive Remote Light System (SARLS) for Target Simulation and Sensor Testing"/>
    <x v="1"/>
    <x v="1"/>
    <x v="4"/>
    <x v="0"/>
    <m/>
    <x v="107"/>
    <m/>
    <m/>
    <n v="1996"/>
    <n v="98034"/>
    <x v="42"/>
    <m/>
    <s v="In this Phase I project, Physical Optics Corporation, R&amp;D Division proposed to demonstrate a spectrally adaptive remote light system for operation in the spectral range from the UV through the NIR.  This system is intended to be installed in the Benefield RF anechoic test chamber at Edwards AFB, wehre it will simulate targets and backgrounds for optical sensor testing.  The proposed system will deliver light from remote light points, and will use computer control to vary the spectral distribution of the emitted light, its intensity and its divergence.  The Phase I effort will also include designing a complete Phase II system capable of operating in the MWIR and LWIR regions as well."/>
    <n v="98034"/>
    <m/>
  </r>
  <r>
    <n v="299"/>
    <s v="Physical Optics Corporation"/>
    <s v="An Agile, High Speed, Non-Intrusive Ice Surface Mapping Device Based on Laser Topography"/>
    <x v="1"/>
    <x v="1"/>
    <x v="4"/>
    <x v="0"/>
    <m/>
    <x v="107"/>
    <m/>
    <m/>
    <n v="1996"/>
    <n v="79892"/>
    <x v="45"/>
    <m/>
    <s v="A non-perturbing, fast, and sensitive 3-D mapping device is greatly needed in ice contamination investigation and modeling of ice accretions. Physical Optics Corporation (POC) proposes to develop a compact, flexible, high-sensitive ice diagnostic system based on the principle of optical triangulation topography.  The proposed system has a unique combination of several mature state-of-the-art technologies, including highly collimated compact diode lasers, high speed linearized optical scanner, high resolution cameras, and imaging processing softwares.  The device can provide large area high spatial diffusing technology to increase the image quality of the device (one order of magnitude higher than using raw beam imaging).  Optimized computer software will provide a user-friendly interface for automatic control of the device.  The ruggedness, compactness, and automation makes the device suitable for a wide range of in-flight 3-D surface mapping applications, such as surface rusting monitoring, and industrial process control."/>
    <n v="79892"/>
    <m/>
  </r>
  <r>
    <n v="300"/>
    <s v="Physical Optics Corporation"/>
    <s v="Holographic Waveguide Array Rollable Display"/>
    <x v="1"/>
    <x v="1"/>
    <x v="2"/>
    <x v="0"/>
    <m/>
    <x v="108"/>
    <m/>
    <m/>
    <n v="1996"/>
    <n v="99000"/>
    <x v="18"/>
    <m/>
    <s v="In this project, Physical Optics Corporation (POC) addresses the problem of fabricating a large number of layered waveguide structures in flexible polymeric material for use as a large-format rollable display substrate.  Current approaches use physical lamination and coextrusion methods using thin plates of glass or plastic film.  POC proposes a unique method of fabricating a large number of graded-index layered waveguides in a single polymer film by a simple holographic (interferometric) standing-wave recording technique.  This is superior to current methods in that it can simultaneously generate large numbers of thin graded-index channel waveguide layers by a single holographic recording process, and can fabricate input and output holographic couplers in each waveguide layer -- not possible in other approaches.  Since POC's approach uses well established low-cost polymer materials and simple fabrication methods, it is commercially very attractive.  In Phase I, POC proposes to demonstrate the feasibility of the proposed approach by computer modeling and analysis of the optically producible multiplanar waveguide structure; to identify suitable volume holographic polymer materials; and to experimentally characterize the proposed concept."/>
    <n v="99000"/>
    <m/>
  </r>
  <r>
    <n v="301"/>
    <s v="Physical Optics Corporation"/>
    <s v="Fiber Optic Grating Sensor for Detection of Corrosion in Aging Structure"/>
    <x v="1"/>
    <x v="1"/>
    <x v="7"/>
    <x v="0"/>
    <m/>
    <x v="108"/>
    <m/>
    <m/>
    <n v="1996"/>
    <n v="70000"/>
    <x v="3"/>
    <m/>
    <s v="Physical Optics Corporation (POC), R&amp;D Division, proposes to develop a  highly-multiplexed, easy-to-install system for use in the monitoring and  prevention of corrosion in aircraft and other structural components.  The  system is based on in-line fiber optic Bragg gratings that are made intrinsically  sensitive to corrosion promoters such as moisture and to corrosion  by-products such as hydroxy- and aluminum-ions on a single fiber.  This  distributed sensor system will alert maintenance personnel to the presence of  water and to the extent of corrosion in aircraft structures such as lap joints and  other critical non-accessible areas.  In Phase I, POC will demonstrate moisture,  pH, and aluminum ion response in custommanufactured fiber optic Bragg  grating sensors.  Specific objectives of the proposed project include:  demonstrating a multipoint fiber grating corrosion sensor; designing a  compact optoelectronic module to operate the distributed sensors; and  packaging the sensors and optoelectronics for use in a test aircraft.  The  design, fabrication, and testing activities carried out to achieve these  objectives will ensure a smooth transition to Phase II development."/>
    <n v="70000"/>
    <m/>
  </r>
  <r>
    <n v="302"/>
    <s v="Physical Optics Corporation"/>
    <s v="A Novel Integrated Surface-Normal Optical Fiber Pigtailing Technology by Using Micro-Mirror and Micro-Pinhole Structure"/>
    <x v="1"/>
    <x v="1"/>
    <x v="4"/>
    <x v="0"/>
    <m/>
    <x v="108"/>
    <m/>
    <m/>
    <n v="1996"/>
    <n v="79988"/>
    <x v="41"/>
    <m/>
    <s v="N/A"/>
    <n v="79988"/>
    <m/>
  </r>
  <r>
    <n v="303"/>
    <s v="Physical Optics Corporation"/>
    <s v="High Resolution, Ultrafast Oculomotor and Vestibular System"/>
    <x v="1"/>
    <x v="1"/>
    <x v="4"/>
    <x v="0"/>
    <m/>
    <x v="109"/>
    <m/>
    <m/>
    <n v="1996"/>
    <n v="99997"/>
    <x v="22"/>
    <m/>
    <s v="N/A"/>
    <n v="99997"/>
    <m/>
  </r>
  <r>
    <n v="304"/>
    <s v="Physical Optics Corporation"/>
    <s v="Multi-Rate Multi-User Digital Wireless Communication Techniques"/>
    <x v="1"/>
    <x v="1"/>
    <x v="7"/>
    <x v="0"/>
    <m/>
    <x v="109"/>
    <m/>
    <m/>
    <n v="1996"/>
    <n v="99979"/>
    <x v="43"/>
    <m/>
    <s v="N/A"/>
    <n v="99979"/>
    <m/>
  </r>
  <r>
    <n v="305"/>
    <s v="Physical Optics Corporation"/>
    <s v="A Multifunctiona Laser Probing Device for High-Energy Laser Plasma Diagnosis"/>
    <x v="1"/>
    <x v="1"/>
    <x v="5"/>
    <x v="0"/>
    <m/>
    <x v="109"/>
    <m/>
    <m/>
    <n v="1996"/>
    <n v="69825"/>
    <x v="45"/>
    <m/>
    <s v="N/A"/>
    <n v="69825"/>
    <m/>
  </r>
  <r>
    <n v="306"/>
    <s v="Physical Optics Corporation"/>
    <s v="Miniature Laser Discrimination Device Using Holographic Bandpass Filters"/>
    <x v="1"/>
    <x v="1"/>
    <x v="3"/>
    <x v="1"/>
    <m/>
    <x v="110"/>
    <m/>
    <m/>
    <n v="1996"/>
    <n v="749997"/>
    <x v="13"/>
    <m/>
    <s v="In order to fully utilize the discrimination capability of IR upconverting phosphors, Physical Optics Corproation (POC) proposes to design and fabricate a new laser discrimination device (LDD). The key elements of the proposed device are two holographic bandpass filters tuned to luminescent spectra simulated by wavelength = 1.06 micrometers and wavelength = 10.6 micrometers radiation, respectively. Such an effective separation also permits an increase in the device's discrimination capability in the presence of strong background radiation. The most efficient phosphors will be selected to form a phosphorous compound film (PCF) to be used in the proposed LDD. The device will be extemely compact, lightweight and inexpensive. Its elements require low risk technology which makes it feasible to demonstrate a breadboard prototype device at the end of the Phase I program."/>
    <m/>
    <n v="749997"/>
  </r>
  <r>
    <n v="307"/>
    <s v="Physical Optics Corporation"/>
    <s v="A Training System Based on a True Volume Display"/>
    <x v="1"/>
    <x v="1"/>
    <x v="3"/>
    <x v="1"/>
    <m/>
    <x v="110"/>
    <m/>
    <m/>
    <n v="1996"/>
    <n v="744501"/>
    <x v="27"/>
    <m/>
    <s v="Physical Optics Corporation (POC), R&amp;D Division, proposes a training system utilizing a new low-cost full-color real-time true volume display (TVD) which is based on an innovation volumetric concept. The TRC concept synthesizes an image from computer acquired and stored digitized information within the 3-D space of a multilayer screen. The volumetric screen is a stack of 2-D switchable liquid-crystal layers synchronized with a computer-controlled video projector. This permits integration of a real volume image from a sequence of 2-D images projected at a rate that satisfies the stereoscopic systems, produces true volume images with physical depth cues, including distance accomodation, parallax, convergence, and binocular disparities. Implementation of the proposed system for battle-management training-scenario visualization permits true volume, multiperson, off-angle, real-time, full-color viewing of terrain and feature simulation including moving objects, graphics, icons, pointers, atmospheric and special effects."/>
    <m/>
    <n v="744501"/>
  </r>
  <r>
    <n v="308"/>
    <s v="Physical Optics Corporation"/>
    <s v="A Highly reliable High Data Rate Optical Telemetry Link Technology"/>
    <x v="1"/>
    <x v="1"/>
    <x v="4"/>
    <x v="1"/>
    <m/>
    <x v="110"/>
    <m/>
    <m/>
    <n v="1996"/>
    <n v="749834"/>
    <x v="43"/>
    <m/>
    <s v="Physical Optics Corporation (POC) proposes to develop a new type of optical telemetry link technology that has potential in addressing high speed data rates (&gt;100 Mb/s) while preserving a very low bit error rate ("/>
    <m/>
    <n v="749834"/>
  </r>
  <r>
    <n v="309"/>
    <s v="Physical Optics Corporation"/>
    <s v="Novel Autonomous Anticounterfeiting Optoelectronic Personal Authentication System (OPAS) Based on Phase Mask Applique"/>
    <x v="1"/>
    <x v="1"/>
    <x v="4"/>
    <x v="1"/>
    <m/>
    <x v="111"/>
    <m/>
    <m/>
    <n v="1996"/>
    <n v="735848"/>
    <x v="44"/>
    <m/>
    <s v="Physical Optics Corporation (POC) proposes to develop an Optoelectronic Personal Authentication (OPAS) system using optical processing and unique phase masks which prevent counterfeiting. The OPAS system architecture is based on a recent Air Force patent application of Dr. Joe Horner of Rome Laboratory, which is related to a Joint Transform Correlator.  The phase masks will be fabricated using POC's proprietary volume and surface relief materials and recording technology, and will involve new phase compensation techniques, which are critical for coherent optical processing.  Because of its simplicity and promise for a high confidence level for security applications, the proposed OPAS is extremely well suited to practical applications, and can produce the next generation in authentication systems with greatly improved performance and lower costs.  The master phase mask that will be developed in Phase I is impossible to copy or replicate without the absolute knowledge of the code, because phase structures cannot be decoded.  The entire OPA system will be realized in Phase II as a pre-production prototype.  The resulting OPAS will have many dual-use applications, ranging from government security systems to automatic banking, and widespread verification ID verifications."/>
    <m/>
    <n v="735848"/>
  </r>
  <r>
    <n v="310"/>
    <s v="Physical Optics Corporation"/>
    <s v="A Vertical Cavity Surface Emitting Laser Based Cryogenic Optical Link Technology"/>
    <x v="1"/>
    <x v="1"/>
    <x v="5"/>
    <x v="1"/>
    <m/>
    <x v="111"/>
    <m/>
    <m/>
    <n v="1996"/>
    <n v="600000"/>
    <x v="15"/>
    <m/>
    <s v="Optical link technology used for cryogenic focal plan array (FPA) readout not only is immune to electromagnetic interference, but also can reduce the heat load of the Dewar.  Physical Optics Corporation (POC) proposes the use of a vertical-cavity surface-emitting laser (VCSEL), in conjunction with fiber optics, as the key element of the optical link for cryogenic FPA readout. The VCSEL-based optical link would provide the best system performance (as compared with other optical link technologies) including power dissipation, thermal stability, optical coupling efficiency and insertion loss, optical signal contrast ration, component reliability and optical packaging stability.  Together with the optoelectronic system-engineering experience provided by POC, we firmly believe that the proposed VCSEL-based cryogenic optical link is the right choice for success.  In Phase I, a number of VCSEL-based optical link designs will be analyzed an devaluated. Their trade-off study will also be presented.  A laboratory experiment will be carried out to demonstrate feasibility and potential.  Finally a Phase II demonstration prototype plan will be developed in Phase I."/>
    <m/>
    <n v="600000"/>
  </r>
  <r>
    <n v="311"/>
    <s v="Physical Optics Corporation"/>
    <s v="Rewritable Direct-Write Photomask for Microcircuit Litography"/>
    <x v="1"/>
    <x v="1"/>
    <x v="4"/>
    <x v="1"/>
    <m/>
    <x v="111"/>
    <m/>
    <m/>
    <n v="1996"/>
    <n v="750000"/>
    <x v="15"/>
    <m/>
    <s v="Advances in integrated circuit fabrication require large numbers of high resolution masks for lithographic purposes.  State-of-the-art lithographic tools have showed good submicron resolution, but are generally made on chrome-coated glass.  The associated chrome coating, writing, photoresist processing, and etching have produced enormous chemical waste for the IC industry..  Physical Optics Corporation proposes a high-energy-beam sensitive glass as the mask blank for mask fabrication.  The mask's pattern can be written into a thin layer of an ion-exchanged glass medium by high energy beams, like E-beams, deep UV, or short wavelength laser beams (180-200 nm), with high resolution (~0.2 um).  The writing can also be performed by longer wavelength beams (400 to 900 nm) on an E-beam pre-exposed mask blank using an erasure mode.  Low cost mask writing and replication provide enormous advantages.  Stability of the masks under actinic radiation is expected.  Phase I will demonstrate the concept's feasibility, good resolution, and high optical density in the darkened areas.  A cost effective mask making machine will also be designed.  Phase II will produce a new generation mask machine, based on the high-energy-beam-sensitive glass technology."/>
    <m/>
    <n v="750000"/>
  </r>
  <r>
    <n v="312"/>
    <s v="Physical Optics Corporation"/>
    <s v="Large Scale Broadband Moth-Eye Structures for Optical Signature Control in UV/IR Spectrum"/>
    <x v="1"/>
    <x v="1"/>
    <x v="4"/>
    <x v="1"/>
    <m/>
    <x v="112"/>
    <m/>
    <m/>
    <n v="1996"/>
    <n v="749980"/>
    <x v="7"/>
    <m/>
    <s v="Physical Optics Corporation (POC) proposes to develop Large Scale Moth-Eye (LSME) aircraft signature suppressing structures based on novel volume and surface relief holographic techniques.  POC's proposed Moth-Eye structures are surface relief patterns that possess extremely broadband anti-reflective spectral characteristics.  They can be generated over the majority of plastics, such as polycarbonate, polyurethane, and plexiglass with minimal optical distortion.  In this Phase I program, POX will emboss moth-eye structures on appliques supplied by 3M's Automotive Design Systems Division.  The large scale moth-eye appliques will meet the requirements of military specification MIL-P-3847A (USAF). This approach will enable POC to meet the environmental requirements and signature suppression needs of the Air Force. There are no toxic solvents, paints, or strippers involved in the embossing process.  Phase I will determine the maximum achievable holographic master size and demonstrate the embossing process on 3M appliques.  Phase II will lead to the in-depth fabrication of metal masters for rapid and inexpensive fabrication of stealth structures on appliques that are transferred to aircraft."/>
    <m/>
    <n v="749980"/>
  </r>
  <r>
    <n v="313"/>
    <s v="Physical Optics Corporation"/>
    <s v="A Highly Robust, Self-Correcting Fuzzy controlled Neural Network for Sensor Fusion"/>
    <x v="1"/>
    <x v="1"/>
    <x v="5"/>
    <x v="1"/>
    <m/>
    <x v="112"/>
    <m/>
    <m/>
    <n v="1996"/>
    <n v="591317"/>
    <x v="33"/>
    <m/>
    <s v="Physical Optics Corporation (POC) proposes an innovative fuzzy logic-based weight generation neural network which is applicable to multisensor data fusion.  The new neural network architecture will have the ability to integrate the complete and incomplete multiple sensor data to be used in multisensor data fusion.  The first step is to generate a data &quot;cookbook&quot; based on careful and precise analyses of each sensor's characteristics.  Next, POC will implement the optimum fuzzy rules based on the data &quot;cookbook.&quot;  In this procedure, POC will supply dynamic fuzzy programming techniques that can manipulate currently used sensors to generate pseudo-weights of malfunctioning or absent sensors.  Such adaptive weight generation will efficiently correct the sensor defects, distortions and misalignments, eventually optimizing the performance of the multisensor data fusion and maximizing its advantages, such as robustness, high accuracy, and multi-dimensional measurement."/>
    <m/>
    <n v="591317"/>
  </r>
  <r>
    <n v="314"/>
    <s v="Physical Optics Corporation"/>
    <s v="OMTEGRATED MULTICHANNEL IMAGING SPECTROMETERS"/>
    <x v="4"/>
    <x v="4"/>
    <x v="0"/>
    <x v="0"/>
    <m/>
    <x v="112"/>
    <m/>
    <m/>
    <n v="1996"/>
    <n v="97481"/>
    <x v="3"/>
    <m/>
    <s v="N/A"/>
    <n v="97481"/>
    <m/>
  </r>
  <r>
    <n v="315"/>
    <s v="Physical Optics Corporation"/>
    <s v="Miniature Spectrometer Based on a Novel Optical Filter with Spectral Selectivity Distributed Along the Aperture"/>
    <x v="0"/>
    <x v="0"/>
    <x v="0"/>
    <x v="0"/>
    <m/>
    <x v="113"/>
    <m/>
    <m/>
    <n v="1996"/>
    <n v="74970"/>
    <x v="27"/>
    <m/>
    <s v="40389                                           November 18, 1996_x000a_Physical Optics Corporation_x000a__x000a_Long term monitoring is needed to measure particles in the atmosphere that may contribute to environmental degradation and health problems.  This project will design, fabricate, and test a new miniature spectrometer to be implemented in the DOE atmospheric measurement program. The device will be based on a novel optical filter with spectral selectivity distributed along the aperture, and will be designed in Phase I. The filter, using a novel double-wedge holographic resonator in a vernier configuration, acts as a dispersive element. The combination of  a double-wedge resonator (to distribute the transmitted wavelength linearly across the aperture in a direction perpendicular to the filter's optical axis) and a vernier configuration (to ensure high effective finesse) will result in high (subangstrom) resolution across the selected bandwidth (from several to hundreds of nanometers) in the W, visible and IR range. This low-cost filter will be rugged, compact (centimeters) and light (grams), and will contain no moving parts or liquid in the resonator. Phase II will implement the filters in the design and fabrication of a miniature spectrometer that will meet DOE requirements._x000a__x000a_Anticipated Results/Potential Commercial Applications as described by the awardee: The  miniature, rugged, high-resolution, low-cost spectrometer, should have value for both government agencies and private industry. Applications range from atmospheric measurement and sampling technology to biology and medicine, and to research in astrophysics and in terrestrial environments. The basic element of the proposed spectrometer, a filter with spectral selectivity distributed along the aperture, could also be useful in fiber optic telecommunications and optical computing."/>
    <n v="74970"/>
    <m/>
  </r>
  <r>
    <n v="316"/>
    <s v="Physical Optics Corporation"/>
    <s v="Cone Pentrometer Deployable Solid Phase Optical Chemical Sensor for Subsurface Detection of Halohydrocarbons"/>
    <x v="0"/>
    <x v="0"/>
    <x v="0"/>
    <x v="0"/>
    <m/>
    <x v="113"/>
    <m/>
    <m/>
    <n v="1996"/>
    <n v="74992"/>
    <x v="46"/>
    <m/>
    <s v="40384                                           November 18, 1996_x000a_POC_x000a__x000a_Halogenated hydrocarbons (halohydrocarbons) represent one of the most potent groups of toxic compounds spread across contaminated sites.  This project will develop a group-specific active optical chemical sensor for halohydrocarbons (including trichloroethylene, dichloroethylene, perchloroethylene, and l, l, l-trichloroethane) that can be interfaced with a cone penetrometer for subsurface applications. Other active optical halohydrocarbon sensors, which rely on liquid-phase chemical reactions of target compounds with pyridine-based indicator solutions, are unsuitable for use in cone penetrometers. In this approach, no liquid chemical substances will be used in the final sensor design, enabling simple fiber optic-based downhole deployment. The use of solid phase detection chemistry will also minimize or eliminate the possibility of contamination of the subsurface environment with spills of toxic indicator solutions.  Phase I will evaluate the sensing components to construct a solid phase sensor, and test a working model of the sensor under laboratory and simulated subsurface conditions._x000a__x000a_Anticipated Results/Potential Commercial Applications as described by the awardee:  The proposed solid state sensor, interfaced with a cone penetrometer, should offer an efficient and cost-effective means for detecting halohydrocarbons in hazardous waste sites. The resulting increases in monitoring speed and cost efficiency should translate directly into national benefits including reduced pollutant contamination and less threat to human health."/>
    <n v="74992"/>
    <m/>
  </r>
  <r>
    <n v="317"/>
    <s v="Physical Optics Corporation"/>
    <s v="A High Resolution Bug Eye Orientation Sensor Based on Fuzzy Optical Metrology"/>
    <x v="0"/>
    <x v="0"/>
    <x v="0"/>
    <x v="0"/>
    <m/>
    <x v="113"/>
    <m/>
    <m/>
    <n v="1996"/>
    <n v="74995"/>
    <x v="18"/>
    <m/>
    <s v="40862                                           February 14, 1997_x000a_Physical Optics Corporation_x000a__x000a_Increased world-wide energy use has resulted in inevitable changes in the chemical composition and radiative transfer properties of the atmosphere, causing environmental degradation and human health problems. Current imaging systems, used in unmanned aerial vehicles for atmospheric monitoring, have lens systems which are complex, costly, and limited in angular resolving power.  This project will develop a rapid directional sensor with a very wide field-of-view and very high angular resolution.  The approach essentially turns the weakness of the compound eye sensor into a strength by applying fuzzy logic techniques using a fast artificial neural net processor implemented in hardware.  The optics can be produced using very simple low-cost fabrication methods and materials, thus making the device commercially viable. Phase I will investigate the preliminary design and fabrication of the BEOS module and its components, and demonstrate the feasibility of the proposed concept by fabricating a small experimental laboratory demonstration model._x000a__x000a_Anticipated Results/Potential Commercial Applications as described by the awardee:  The results should lead to the development of a new generation of miniature sensor, for light spacecraft and space robotic applications. Potential commercial applications include sensors for manufacturing robots, vehicle obstacle avoidance, landmark recognition for geophysical surveys, image recognition, target detection and tracking, and optical communications."/>
    <n v="74995"/>
    <m/>
  </r>
  <r>
    <n v="318"/>
    <s v="Physical Optics Corporation"/>
    <s v="Edge Polynomial Fractal Compression Algorithm for High Quality Video Transmission"/>
    <x v="0"/>
    <x v="0"/>
    <x v="0"/>
    <x v="0"/>
    <m/>
    <x v="114"/>
    <m/>
    <m/>
    <n v="1996"/>
    <n v="74974"/>
    <x v="9"/>
    <m/>
    <s v="N/A"/>
    <n v="74974"/>
    <m/>
  </r>
  <r>
    <n v="319"/>
    <s v="Physical Optics Corporation"/>
    <s v="SBIR PHASE I: A New Approach to Inverse Backscattering Problem in Diffusion Tomography"/>
    <x v="2"/>
    <x v="2"/>
    <x v="0"/>
    <x v="0"/>
    <m/>
    <x v="114"/>
    <m/>
    <m/>
    <n v="1996"/>
    <n v="74989"/>
    <x v="1"/>
    <m/>
    <s v="N/A"/>
    <n v="74989"/>
    <m/>
  </r>
  <r>
    <n v="320"/>
    <s v="Physical Optics Corporation"/>
    <s v="SBIR Phase I: Spectral Imaging Micro-Mirror Array for Oceanographic Remote Sensing"/>
    <x v="2"/>
    <x v="2"/>
    <x v="0"/>
    <x v="0"/>
    <m/>
    <x v="114"/>
    <m/>
    <m/>
    <n v="1996"/>
    <n v="72495"/>
    <x v="7"/>
    <m/>
    <s v="N/A"/>
    <n v="72495"/>
    <m/>
  </r>
  <r>
    <n v="321"/>
    <s v="Physical Optics Corporation"/>
    <s v="SBIR Phase I: Highly Efficient, Electronically Tunable Mid-IR Laser"/>
    <x v="2"/>
    <x v="2"/>
    <x v="0"/>
    <x v="0"/>
    <m/>
    <x v="115"/>
    <m/>
    <m/>
    <n v="1996"/>
    <n v="74995"/>
    <x v="42"/>
    <m/>
    <s v="N/A"/>
    <n v="74995"/>
    <m/>
  </r>
  <r>
    <n v="322"/>
    <s v="Physical Optics Corporation"/>
    <s v="SBIR Phase I: Disposable Dipstick Fiber for Rapid Food Inspection"/>
    <x v="2"/>
    <x v="2"/>
    <x v="0"/>
    <x v="0"/>
    <m/>
    <x v="115"/>
    <m/>
    <m/>
    <n v="1996"/>
    <n v="75000"/>
    <x v="25"/>
    <m/>
    <s v="N/A"/>
    <n v="75000"/>
    <m/>
  </r>
  <r>
    <n v="323"/>
    <s v="Physical Optics Corporation"/>
    <s v="A NOVEL NON-MECHANICAL TWO-AXIS BEAM STEERING TECHNOLOGY"/>
    <x v="3"/>
    <x v="3"/>
    <x v="0"/>
    <x v="0"/>
    <m/>
    <x v="115"/>
    <m/>
    <m/>
    <n v="1996"/>
    <n v="69994"/>
    <x v="41"/>
    <m/>
    <s v="N/A"/>
    <n v="69994"/>
    <m/>
  </r>
  <r>
    <n v="324"/>
    <s v="Physical Optics Corporation"/>
    <s v="HIGH SPEED NDE USING SHEARING INTERFEROMETER &amp;amp; GENETIC ALGORITHM"/>
    <x v="3"/>
    <x v="3"/>
    <x v="0"/>
    <x v="0"/>
    <m/>
    <x v="116"/>
    <m/>
    <m/>
    <n v="1996"/>
    <n v="69997"/>
    <x v="44"/>
    <m/>
    <s v="N/A"/>
    <n v="69997"/>
    <m/>
  </r>
  <r>
    <n v="325"/>
    <s v="Physical Optics Corporation"/>
    <s v="A Volume Diffractive Optics Technology"/>
    <x v="3"/>
    <x v="3"/>
    <x v="0"/>
    <x v="1"/>
    <m/>
    <x v="116"/>
    <m/>
    <m/>
    <n v="1996"/>
    <n v="594352"/>
    <x v="1"/>
    <m/>
    <s v="N/A"/>
    <m/>
    <n v="594352"/>
  </r>
  <r>
    <n v="326"/>
    <s v="Physical Optics Corporation"/>
    <s v="Miniaturized Biochemical Assays Using Novel Surface Plasmon Resonance Detection"/>
    <x v="3"/>
    <x v="3"/>
    <x v="0"/>
    <x v="1"/>
    <m/>
    <x v="116"/>
    <m/>
    <m/>
    <n v="1996"/>
    <n v="599950"/>
    <x v="19"/>
    <m/>
    <s v="N/A"/>
    <m/>
    <n v="599950"/>
  </r>
  <r>
    <n v="327"/>
    <s v="Physical Optics Corporation"/>
    <s v="Integrated Optic Spacesuit Atmospheric Quality Monitor"/>
    <x v="3"/>
    <x v="3"/>
    <x v="0"/>
    <x v="1"/>
    <m/>
    <x v="117"/>
    <m/>
    <m/>
    <n v="1996"/>
    <n v="503080"/>
    <x v="36"/>
    <m/>
    <s v="N/A"/>
    <m/>
    <n v="503080"/>
  </r>
  <r>
    <n v="328"/>
    <s v="Physical Optics Corporation"/>
    <s v="A NEW MICRO-BEAM SCANNING HEAD MOUNTED DISPLAY"/>
    <x v="3"/>
    <x v="3"/>
    <x v="0"/>
    <x v="0"/>
    <m/>
    <x v="117"/>
    <m/>
    <m/>
    <n v="1996"/>
    <n v="70000"/>
    <x v="18"/>
    <m/>
    <s v="N/A"/>
    <n v="70000"/>
    <m/>
  </r>
  <r>
    <n v="329"/>
    <s v="Physical Optics Corporation"/>
    <s v="Interferometric Microscope for Vibrating Surface Measuring"/>
    <x v="1"/>
    <x v="1"/>
    <x v="3"/>
    <x v="0"/>
    <m/>
    <x v="118"/>
    <m/>
    <m/>
    <n v="1997"/>
    <n v="69987"/>
    <x v="47"/>
    <m/>
    <s v="Physical Optics Corporation (POC) proposes a new interferometric microscope  for vibrating surface measurements.  In this device, a microlens array is used to  create an array of light spots, which will be projected onto a vibrating surface.   The back-scattered reflected light from the surface will be collected by an  imaging channel and then input to a conventional CCD camera. The CCD  camera will be used to align the system, and to obtain information regarding  the initial position of the surface. This will be accomplished using the  principals of confocal microscopy, and will achieve an accuracy of about  1 mm.  In the second, interferometric channel, a digital method will be used to  simultaneously measure the time domain structures of the interference signals  over a number of points (40 x 40 points, with a separation of 25 micron).  This  will provide such critical information as amplitude of vibrating surface with  an extremely high precision (0.01 nm).  The device's acquisition times will be  extremely fast (about 0.01 sec), and, after fast data processing, data will be  displayed within 0.5 sec."/>
    <n v="69987"/>
    <m/>
  </r>
  <r>
    <n v="330"/>
    <s v="Physical Optics Corporation"/>
    <s v="Optical, Evanescent Wave Missile Fuel Leak Detector"/>
    <x v="1"/>
    <x v="1"/>
    <x v="3"/>
    <x v="0"/>
    <m/>
    <x v="118"/>
    <m/>
    <m/>
    <n v="1997"/>
    <n v="69997"/>
    <x v="46"/>
    <m/>
    <s v="Liquid-fueled missiles are stored in canisters, flight-ready, with batteries  charged and fuel tanks full.  In peacetime, these missiles may stay in the  canisters for six years or more.  The Navy therefore needs sensors to detect  leakage of missile fuel and battery acid.  Physical Optics Corporation (POC) will  develop a novel optical evanescent wave sensor to detect fuel leakage.  Unlike  other distributed optical fiber sensors, POC's sensor will produce stronger  interaction of the core guided light with fuel molecules, adsorbed to the sensor,  after leakage.  The sensor is intrinsically safe in potentially explosive  environments because it is entirely fiber optical -- no electric sparks are  possible.  POC expects sensitivity to 100 ppm of JP family hydrocarbons.  We  will construct a working system in Phase I and test it for the presence of  hydrocarbons, battery acid, and moisture.  POC's proposed sensor will  reproducibly detect missile fuel in both liquid and vapor forms, operate  perfectly while the missile is being transported, detect battery acid, operate  under wide range of temperature and humidity conditions, have six years plus  service life, be mass producible, and be low cost."/>
    <n v="69997"/>
    <m/>
  </r>
  <r>
    <n v="331"/>
    <s v="Physical Optics Corporation"/>
    <s v="Fiber Optic Multiplexer for Distributed MEMS Sensors"/>
    <x v="1"/>
    <x v="1"/>
    <x v="3"/>
    <x v="0"/>
    <m/>
    <x v="118"/>
    <m/>
    <m/>
    <n v="1997"/>
    <n v="69982"/>
    <x v="48"/>
    <m/>
    <s v="Smart and dynamic adaptable systems require distributed sensors over  the strategic regions.  Physical Optics Corporation (POC) proposes to  design a fiber optic network multiplexer capable of reliably addressing and  reading these transducers.  The proposed sensor network uses Bragg  gratings that are etched onto the fiber.  The system uses a fiber optic  amplifier doped with erbium and a wide-bandwidth light source.  There are  no in-series junctions along the fiber optic network, and only one light  source and detector are used.  This reduces signal losses and  significantly improves reliability during temperature cycles and shocks.   Simple MEMS pressure sensors will consist of a deformable diaphragm  coupling with fiber optic Bragg gratings using etched V-grooves.  The  sensitivity, cross-sensitivity, and reliability of the system will be examined.   The proposed fiber optic network has an energy efficiency 10,000 to 100,000 times higher than that of conventional passive multiplexing techniques.  It  also has extremely low cross talk ("/>
    <n v="69982"/>
    <m/>
  </r>
  <r>
    <n v="332"/>
    <s v="Physical Optics Corporation"/>
    <s v="Neural Optical Sensor for Countering the Proliferation of Biological and Chemical Weapons"/>
    <x v="1"/>
    <x v="1"/>
    <x v="6"/>
    <x v="0"/>
    <m/>
    <x v="119"/>
    <m/>
    <m/>
    <n v="1997"/>
    <n v="99996"/>
    <x v="25"/>
    <m/>
    <s v="Physical Optics Corporation (POC)s proposes to develop a neural-optical sensor for biological and chemical (&quot;&quot;NOSBC&quot;&quot;) weapons, with vapor detection capability.  The system will comprise a sensor head and a signal processing/display unit.  The NOSBC will simultaneously perform multiple immunoassays with a one-second sensor response time; it will apply biometic fuzzy metrology to these parallel signals, obtained from samples preconcentrated by at least two orders of magnitude over ambient abundance, and will have parts-per-trillion (ppt) sensitivity to biological and chemical weapon vapors and extremely high immunity to false alarms.  POC's NOSBC system will exceed the performance of the best chemical sensors now available.  Chemical and biological vapors and particles are important causes of human disease (e.g.,tuberculosis and influenza).  Allergies caused by bacterial particles are also of major importance.  The potential, commercial markets for the proposed system are environmental monitoring, clinical diagnosis, drug and medical monitoring, anti-terrorism, law enforcement, and aviation safety."/>
    <n v="99996"/>
    <m/>
  </r>
  <r>
    <n v="333"/>
    <s v="Physical Optics Corporation"/>
    <s v="A Novel Retinal Scanning System Based on Miniature Liquid Crystal SLM Device Microbeam Generator"/>
    <x v="1"/>
    <x v="1"/>
    <x v="5"/>
    <x v="0"/>
    <m/>
    <x v="119"/>
    <m/>
    <m/>
    <n v="1997"/>
    <n v="99996"/>
    <x v="18"/>
    <m/>
    <s v="Physical Optics Corporation (POC), proposes to develop a novel retinal scanning system based on the Parallel REtinal Scanning by ENsemble of Source Element (PRESENSE) concept.  In this concept, the present limitations on resolution and field of view (FOV) of retinal scanning systems are overcome by providing highly parallel microbeam scanning in one direction (y) only.  Specifically, this system is composed of: (1) a high-speed (ms switching) high-resolution ("/>
    <n v="99996"/>
    <m/>
  </r>
  <r>
    <n v="334"/>
    <s v="Physical Optics Corporation"/>
    <s v="Optoelectronic Image Merger With Extended Field of View"/>
    <x v="1"/>
    <x v="1"/>
    <x v="3"/>
    <x v="0"/>
    <m/>
    <x v="119"/>
    <m/>
    <m/>
    <n v="1997"/>
    <n v="68938"/>
    <x v="49"/>
    <m/>
    <s v="The Navy needs rugged, reliable FLIR systems with enlarged fields of view  (FOV) and increased resolution.  Typical IR (3 to 5 Â¿m) focal plane arrays used  in FLIR systems have 256x256 elements and can operate at 41 to 60 Hz frame  rates.  To increase resolution and FOV, a FLIR sensor can take a set of  adjacent FOVs and merge the result in a buffer.  An image processor is needed  to capture images, and to stretch and shift them to correct for aircraft  movement.  The goal of  this work is to develop an image merging system  capable of compensating for aircraft movement in terms of pitch, roll, yaw,  altitude, and velocity, and of displaying the merged images at 60 Hz even  though the composite update rate may be low.  Because of their tremendous  advantages, Physical Optics Corporation (POC) proposes to implement a  multiple-FOV optical system with ferroelectric liquid crystal shutters, using a  joint transform optical correlator to determine the shift between successive  frames in the merged scene.  Phase I will demonstrate the feasibility of the  proposed architecture, and will include algorithm development using aircraft  velocity, position, and orientation, number of images in the set, image overlap,  update rate, etc."/>
    <n v="68938"/>
    <m/>
  </r>
  <r>
    <n v="335"/>
    <s v="Physical Optics Corporation"/>
    <s v="Novel Partial Least Squares-Based Hybrid Neural Network Application for Automatic Target Recognition"/>
    <x v="1"/>
    <x v="1"/>
    <x v="5"/>
    <x v="0"/>
    <m/>
    <x v="120"/>
    <m/>
    <m/>
    <n v="1997"/>
    <n v="99993"/>
    <x v="50"/>
    <m/>
    <s v="This project will evaluate existing automatic target recognition algorithms, including template generation and matching, neural network (NN) -based algorithms that use basis-set signal decomposition techniques, and NN-based algorithms that use target feature extraction and image compression techniques, for synthetic aperture radar (SAR) and forward looking infrared (FLIR) sensors.  This project will also explore a novel target image classification algorithm that uses the powerful partial least squares (PLS) transformation for class-discriminative target feature (signature) extraction and image data compression and an optimized neural network classifier for target signature identification.  This new algorithm also shows great potential for SAR and FLIR sensor fusion at both low and high levels.  A Bayesian algorithm for high-level-only sensor fusion and a fast neural network training strategy using a proprietary pre-training mechanism will also be implemented in this project.  This project will be beneficiary to automatic target recognition applications such as military radar imaging systems, military and commercial surveillance systems, law-enforcement activities, automatic vehicle navigation systems, and medical imaging systems.  It will also be useful in the development of other advanced data compression and sensor fusion techniques."/>
    <n v="99993"/>
    <m/>
  </r>
  <r>
    <n v="336"/>
    <s v="Physical Optics Corporation"/>
    <s v="A Unique Guided Surface Acoustic Wave (SAW) Sensor Array for Detecting and Monitoring Gas Phase Mixtures"/>
    <x v="1"/>
    <x v="1"/>
    <x v="4"/>
    <x v="0"/>
    <m/>
    <x v="120"/>
    <m/>
    <m/>
    <n v="1997"/>
    <n v="99999"/>
    <x v="41"/>
    <m/>
    <s v="Physical Optics Corporation (POC) proposes a new type of surface acoustic wave (SAW) chemical sensor array system.  This new SAW sensor array will be designed and fabricated on a single lithium niobate piezoelectric substrate.  Three unique features will be added to this proposed sensor aray.  First, very high frequency (up to 1 GHz) Saw transducers will be designed for each sensor unit to produce the same high frequency SAW, so that beneficial improvements in sensor sensitivity, resolution, and unit size will be achieved.  Second, a simple and effective SAW waveguide will be introduced into each unit to confine the high frequency SAW in the effective areadefined by the transducer aperture, so that the efficiency (in both sensitivity and power levels) will be substantially improved.  Third, a POC neural network computer control and processsing system will be developed to identify and classify odors and other vapor mixtures from the patterns of responses obtained.  It is POC's belief that this new sensor array system, in comparison to current fiber optic chemical sensors, will provide a more sensitive, versatile, and distributable miniaturized sensor array for both industrial process control and environmental monitoring."/>
    <n v="99999"/>
    <m/>
  </r>
  <r>
    <n v="337"/>
    <s v="Physical Optics Corporation"/>
    <s v="Single-Ended Optical Fiber Stress Monitor"/>
    <x v="1"/>
    <x v="1"/>
    <x v="2"/>
    <x v="0"/>
    <m/>
    <x v="120"/>
    <m/>
    <m/>
    <n v="1997"/>
    <n v="98993"/>
    <x v="51"/>
    <m/>
    <s v="Physical Optics Corp. proposes a new method of stress profiling in optical fiber data links.  The proposed method, based on stimulated Brillouin scattering and fiber Bragg gratings, will measure the spectral shift caused by stress changes.  The system is single ended, allowing the monitoring station to be at the pay-out end of the fiber.  The dual measurement also enables cross calibration against temperature changes.  The Phase I effort is expected to result in an improved single ended optical fiber stress profilometer (SEOFS) based on Brillouin scattering and fiber Bragg gratings that measure stresses of about 100 N/m2.  The success of this project will lead to SEOFS devices that will measure and prevent stress buildup during winding and unwinding of optical fiber from optical fiber bobbins, preventing breakage.  While making deployment of fiber more efficient, the SEOFS device will also meet a crucial diagnostic need in the optical fiber industry."/>
    <n v="98993"/>
    <m/>
  </r>
  <r>
    <n v="338"/>
    <s v="Physical Optics Corporation"/>
    <s v="Underwater Acousto-Optical Imaging System"/>
    <x v="1"/>
    <x v="1"/>
    <x v="7"/>
    <x v="0"/>
    <m/>
    <x v="121"/>
    <m/>
    <m/>
    <n v="1997"/>
    <n v="99990"/>
    <x v="52"/>
    <m/>
    <s v="Physical Optics Corporation (POC) proposes to develop an innovative high Resolution Acousto-optic Imaging Sensor (RAIS) device based on limitations of existing technologies for underwater imaging.  The compactly packaged RAIS device comprises an AOLCD, ultrasound generator, acoustic lens, and CCD camera.  The acoustic ultrasound transducers produce ultrasonic waves.  The acoustic waves propagating through the liquid crystal produce compression and shear deformations.  The elastic deformations result in a destabilizing torque, and because of the low viscosity of the liquid crystal material the torque propagates into its bulk and causes molecular reorientation -- and hence birefringence.  Since the optical structural transofrmation can be detected by optical methods.  Integration of this concept with ultrasonic probing techniques yields a unique imaging method that produces a fast, accurate image allowing for in-depth imaging of hard-to-reach areas.  The basic device is hand held, and can be modified for use outside of subsurface and surface craft."/>
    <n v="99990"/>
    <m/>
  </r>
  <r>
    <n v="339"/>
    <s v="Physical Optics Corporation"/>
    <s v="Compact Profilometer and 3-D Display"/>
    <x v="1"/>
    <x v="1"/>
    <x v="5"/>
    <x v="0"/>
    <m/>
    <x v="121"/>
    <m/>
    <m/>
    <n v="1997"/>
    <n v="99985"/>
    <x v="53"/>
    <m/>
    <s v="Digital measurement and visualization of topography of large structures from a distance is necessary for terrain simulation, battle damage assessment, and a number of commercial applications including manufacturing; specifically, visualization in 3-fl with scanning capability is immediately required.  To address Army current need and commercial opportunities, Physical Optics Corporation (POC) proposes to develop an Autostereoscopic 3-fl Profilometer (ASDP) system.  The proposed A3DP system development effort advances the existing technology by innovatively integrating three technologies:  (I) Absolute interferometer (ii) High-speed scanning profilometer based on absolute interferometer and high-speed variable microprism scanning assembly (iii) Real-Time Autostereoscopic 3-D visualization device that doesn't require eyewear.  In Phase I we will complete the design and evaluation three technologies so that the A3DP feasibility demonstration can be accomplished.  In Phase II a compact, portable and cost effective ASDP system will be fabricated as a preproduction model.  The proposed A3DP system will be immediately useful for Army battle damage assessment and simulation.  A3DP obtains critical 3-fl  information to be transmitted and evaluated remotely.  Commercial applications include biometric identification, interior design, stereolithography, and landscaping."/>
    <n v="99985"/>
    <m/>
  </r>
  <r>
    <n v="340"/>
    <s v="Physical Optics Corporation"/>
    <s v="A Novel Optical Rotating-to-Fixed Signal Transmission Technology Providing Multichannel, High Data Rate,"/>
    <x v="1"/>
    <x v="1"/>
    <x v="4"/>
    <x v="0"/>
    <m/>
    <x v="121"/>
    <m/>
    <m/>
    <n v="1997"/>
    <n v="99999"/>
    <x v="41"/>
    <m/>
    <s v="Motivated by the recent Air Force need for an &quot;Optical Slip-Ring Connector (OSRC).&quot; Physical Optics Corporation (POC) proposes to investigate a novel, optical, rotating-to-fixed information transmission (ORFIT) technology by using POC's proprietary non-imaging-optics (NIO), wavelength division multiplexing (WDM), and fiber optics technologies.  POC's ORFIT solution should solve major problems associated with the currently used copper slip-ring, cablewrap, and waveguide rotary-joint approaches, as well as provide a universal, expandable rotating-to-fixed information transmission system.  POC's ORFIT system consists of a pair of small photonic heads (PHs).  Each PH is , in turn, composed only of two compact optic and photonic components:  (1) a light receiving and transmitting NIO or GRIN rod component, and (2) an optical fiber WDM and transceiver component.  POC's ORFIT system is expected to provide the following features:  small, light, and compact; reliable, safe, with long life; ultichannel, high data rate, wtih bi-directional transmission; and, commercialization potential."/>
    <n v="99999"/>
    <m/>
  </r>
  <r>
    <n v="341"/>
    <s v="Physical Optics Corporation"/>
    <s v="An Adaptive Avionics Bus Compression Technique"/>
    <x v="1"/>
    <x v="1"/>
    <x v="4"/>
    <x v="0"/>
    <m/>
    <x v="122"/>
    <m/>
    <m/>
    <n v="1997"/>
    <n v="97443"/>
    <x v="9"/>
    <m/>
    <s v="N/A"/>
    <n v="97443"/>
    <m/>
  </r>
  <r>
    <n v="342"/>
    <s v="Physical Optics Corporation"/>
    <s v="A High-Speed Acousto-Optic Defelector"/>
    <x v="1"/>
    <x v="1"/>
    <x v="4"/>
    <x v="1"/>
    <m/>
    <x v="122"/>
    <m/>
    <m/>
    <n v="1997"/>
    <n v="725811"/>
    <x v="42"/>
    <m/>
    <s v="To meet the challenge of designing a high-speed IR two-axis acousto-optic deflector (AOD) to serve as part of the scene generator for focal plane array testing, without developing a new acousto-optic material, Physical Optics Corporation proposes to develop a novel multi-element AOD with significantly reduced access time. The proposed deflector is based on mature, traditional acousto-optic materials. It will be driven by a set of radio frequencies separated by fixed intervals. It will provide 256 X 256 or more resolvable positions. Specially designed manufacturing and assembly process will ensure that the phase matching condition be satisfied for all diffracted waves generated by each deflector section. The access time will be reduced to less than 5 micro-seconds without disturbing the beam quality."/>
    <m/>
    <n v="725811"/>
  </r>
  <r>
    <n v="343"/>
    <s v="Physical Optics Corporation"/>
    <s v="An Innovative Silicon Micromachined Fiber Optic Switch and Switch Array"/>
    <x v="1"/>
    <x v="1"/>
    <x v="3"/>
    <x v="1"/>
    <m/>
    <x v="122"/>
    <m/>
    <m/>
    <n v="1997"/>
    <n v="700428"/>
    <x v="41"/>
    <m/>
    <s v="Current relay type optical switches are relatively too large in size, too slow in speed, and unreliable in function.  Physical Optics Corporation (POC) proposes to investigate an innovative silicon micromachined fiber optic switch (FOS) by using the combined technologies of standard photolithographic processing and silicon thin-film micromachining.  The FOS concept will combine two types of switching concepts into one single micromachined structure to achieve fast switching using both moveable beam switches and moveable fiber switches.  The key functional parts of the FOS are a planar variable reluctance thin-film microactuator and a number of silicon machined planar microsprings.  POC's theoretical calculations show that the FOS concept will be small ("/>
    <m/>
    <n v="700428"/>
  </r>
  <r>
    <n v="344"/>
    <s v="Physical Optics Corporation"/>
    <s v="Multi-Rate Multi-User Digital Wireless Communication Techniques"/>
    <x v="1"/>
    <x v="1"/>
    <x v="7"/>
    <x v="1"/>
    <m/>
    <x v="123"/>
    <m/>
    <m/>
    <n v="1997"/>
    <n v="749998"/>
    <x v="43"/>
    <m/>
    <s v="Physical Optics Corporation (POC) proposes to design schemes that will extend multiuser detection and interference suppression technologies. This will be done in the context of multiuser Code Division Multiple Access (CDMA) communications for wireless multirate and variable-rate network communication applications.  The importance of this project lies in its combination of advanced technologies with a comprehensive understanding of different service requirements.  Integrating these attributes, POC can provide a useful network design strategy that offers multi-rate and variable rate flexibility, increased system capacity, improved communication quality, and, simultaneously will make efficient use of available channel resources.                                   Specifically, POC proposes to develop an integrated multi-user, multi-rate CDMA receiver technology in conjunction with a software radio technique.  The software radio concept centers on the use of a wideband A/D and D/A connector placed as close to the antenna as possible.  This technique will not only be immediately applicable to the proposed multi-use, multi-rate CDMA communication system, but will also have the flexibility to be expandable to other communication functions."/>
    <m/>
    <n v="749998"/>
  </r>
  <r>
    <n v="345"/>
    <s v="Physical Optics Corporation"/>
    <s v="A Novel Integrated Surface-Normal Optical Fiber Pigtailing Technology by Using Micro-Mirror and Micro-Pinhole Structure"/>
    <x v="1"/>
    <x v="1"/>
    <x v="4"/>
    <x v="1"/>
    <m/>
    <x v="123"/>
    <m/>
    <m/>
    <n v="1997"/>
    <n v="749990"/>
    <x v="41"/>
    <m/>
    <s v="Physical Optics Corporation (POC) proposes to develop a generic   micro-mechanical surface normal fiber alignment and attachment   technology for the packaging of all kinds of optoelectronic   integrated circuits, including the Air Force's enhanced InP-based   optical receivers.  POC believes that the successful development of   the proposed micro mirror and micro pinhole (MMMP) architecture   will provide a practical surface-normal fiber pigtailing technology   for the fast developing optical communication, signal processing,   controlling, and optical computing areas.  The foreseeable   advantages of the MMMP technology are summarized as follows:      1.  High optical coupling efficiency and low insertion loss (&lt; 1      dB);      2.  Low optical crosstalk between all pigtailing channels ("/>
    <m/>
    <n v="749990"/>
  </r>
  <r>
    <n v="346"/>
    <s v="Physical Optics Corporation"/>
    <s v="A Multifunctiona Laser Probing Device for High-Energy Laser Plasma Diagnosis"/>
    <x v="1"/>
    <x v="1"/>
    <x v="5"/>
    <x v="1"/>
    <m/>
    <x v="123"/>
    <m/>
    <m/>
    <n v="1997"/>
    <n v="749983"/>
    <x v="45"/>
    <m/>
    <s v="A non-perturbing, fast, sensitive laser plasma diagnostic tool is greatly needed in plasma aided manufacturing and in super-anti-corrosion material synthesis for military applications. Physical Optics Corporation (POC) proposes to develop a compact, flexible, highly-sensitive plasma diagnostic system based on an optical interferometric technology and on the Doppler spectral shift in Thomson scattering.   The proposed system combines several state-of-art technologies, including high-power fiber opticws, short-pulse laser manipulation based in nonlinear effects (self-phase modulation and group velocity dispersion) in fibers, and a new double beam setup, to provide real-time simultaneous diagnosing of laser plasma temperature, density, and distribution. Frequency doubling of the probing beam using commercially available non-linear crystals will ensure the system's suitability for a wide range of high-energy laser plasmas with electron densities for 1013 to 1022 cm -3 and temperatures at 100 eV to 2 keV.  Optimized computer software will provide a user-friendly interface for automatic manufacturing process and monitoring and control."/>
    <m/>
    <n v="749983"/>
  </r>
  <r>
    <n v="347"/>
    <s v="Physical Optics Corporation"/>
    <s v="High Resolution, Ultrafast Oculomotor and Vestibular System"/>
    <x v="1"/>
    <x v="1"/>
    <x v="4"/>
    <x v="1"/>
    <m/>
    <x v="124"/>
    <m/>
    <m/>
    <n v="1997"/>
    <n v="749915"/>
    <x v="22"/>
    <m/>
    <s v="There is a growing need for reliable vestibular and oculomotor   tests, to precisely define levels of vestibular/oculomotor   disfunctions.  Presently, eye movement is measured by several   methods, including video techniques, photodiodes, search coils   embedded in contact lenses, or by optical properties of the eyes.   Because of its tremendous advantages, Physical Optics Corp (POC)   proposes to technique to developing a high-resolution ultra-fast   oculomotor and vestibular (UFOX) test system.  To enhance the   performance of this system, POC will include an Object-Tracking   Novelty Filter (OTNF) in the final design.  In Phase I, POC will   concentrate on design and implementation issues for a high   resolution, high speed eye tracking mechanism for UFOV testing.   Phase I will demonstrate the feasibility of such a test system.   This method utilizes simultaneous processing of two successive   video frames, where the ith frame is a reference to the next   (i+1)th frame.  Tracking is ensured if the object of interest   remains in the sensor's (TV camera) field-of-view, and does not   change in scale or aspect within the limits of the system."/>
    <m/>
    <n v="749915"/>
  </r>
  <r>
    <n v="348"/>
    <s v="Physical Optics Corporation"/>
    <s v="An Adaptive Avionics Bus Compression Technique"/>
    <x v="1"/>
    <x v="1"/>
    <x v="4"/>
    <x v="1"/>
    <m/>
    <x v="124"/>
    <m/>
    <m/>
    <n v="1997"/>
    <n v="736948"/>
    <x v="9"/>
    <m/>
    <s v="In order to reduce the data bandwidth in an avionics data bus for effective avioniuc testing, Physical Optics Corporation (POC) proposes to incorporate two unique data processing techniques with a standard lossless data compression scheme.  In particular, a neural network based data discrimination technique will be used to recognize the &quot;good&quot; data that is useful to avionic test programs.  A genetic algorithm based data optimization techniqie will be used to maximize the data compression ratio even under bursty data traffic.  It is expected that the proposed approach will reduce the bus bandwidth required by a factor of 4 - 10 times,while minimizing latency in telementry data streams.  Computer simulation will be included in Phase I for a proof-of-principle study, and a trade-off design will be presented for the physical system implementation of POC's proposed approach."/>
    <m/>
    <n v="736948"/>
  </r>
  <r>
    <n v="349"/>
    <s v="Physical Optics Corporation"/>
    <s v="THE PHOTOCHEMICAL GENERATION OF PLANAR WAVEGUIDES IN SOL-GEL GLASSES"/>
    <x v="2"/>
    <x v="2"/>
    <x v="0"/>
    <x v="1"/>
    <m/>
    <x v="124"/>
    <m/>
    <m/>
    <n v="1997"/>
    <n v="285214"/>
    <x v="36"/>
    <m/>
    <s v="THE COMMERCIAL REALIZATION OF THE PROMISE OF INTEGRATED OPTICS TECHNOLOGY DEPENDS ON THE ESTABLISHMENT OF A COST-EFFECTIVE, RELIABLE METHOD OF FABRICATING ACTIVE AND PASSIVE WAVEGUIDING STRUCTURES IN A THIN FILM FORMAT.  RESEARCHERS ARE INVESTIGATING THE DEVELOPMENT OF A NOVEL PHOTOLITHOGRAPHIC TECHNIQUE THAT USES COMMONLY AVAILABLE MATERIALS, AND STRAIGHTFORWARD PROCESSING, TO PRODUCE BOTH ACTIVE AND PASSIVE WAVEGUIDES IN SILICA-BASED SOL-GEL FILMS.  THE TECHNIQUE OFFERS THE POSSIBILITY OF &quot;WRITING&quot; PERMANENT INDEX VARIATIONS OF UP TO 0.1 INTO THE SILICA MATRIX.  FURTHERMORE, THE SAME TECHNIQUE CAN BE USED TO PRODUCE WAVEGUIDES WITH NONLINEARITIES IN REFRACTIVE INDEX AND TRANSMISSIVITY.  DURING THE EFFORT, RESEARCHERS WILL PROVE THE PRACTICALITY OF THIS TECHNIQUE BY USING IT TO GENERATE EXAMPLES OF PLANAR WAVEGUIDES, CHANNEL WAVEGUIDES, AND ACTIVE AND PASSIVE DEVICES SUCH AS SPLITTERS, COMBINERS, DIRECTIONAL COUPLERS, AND MACH-ZENDER INTERFEROMETERS ON A SINGLE GLASS SUBSTRATE."/>
    <m/>
    <n v="285214"/>
  </r>
  <r>
    <n v="350"/>
    <s v="Physical Optics Corporation"/>
    <s v="Electro-optic volume 3-D display for medical tomography"/>
    <x v="4"/>
    <x v="4"/>
    <x v="0"/>
    <x v="1"/>
    <m/>
    <x v="125"/>
    <m/>
    <m/>
    <n v="1997"/>
    <n v="627983"/>
    <x v="3"/>
    <m/>
    <s v="N/A"/>
    <m/>
    <n v="627983"/>
  </r>
  <r>
    <n v="351"/>
    <s v="Physical Optics Corporation"/>
    <s v="3-D Nonscanning confocal camera for nerve head profiling"/>
    <x v="4"/>
    <x v="4"/>
    <x v="0"/>
    <x v="1"/>
    <m/>
    <x v="125"/>
    <m/>
    <m/>
    <n v="1997"/>
    <n v="717356"/>
    <x v="3"/>
    <m/>
    <s v="N/A"/>
    <m/>
    <n v="717356"/>
  </r>
  <r>
    <n v="352"/>
    <s v="Physical Optics Corporation"/>
    <s v="Intelligent Automated Tuning Systems Based On Hybrid Neural Networks"/>
    <x v="0"/>
    <x v="0"/>
    <x v="0"/>
    <x v="0"/>
    <m/>
    <x v="125"/>
    <m/>
    <m/>
    <n v="1997"/>
    <n v="75000"/>
    <x v="50"/>
    <m/>
    <s v="Intelligent Automated Tuning Systems Based On Hybrid Neural Networks--Physical Optics Corporation, 20600 Gramercy Place, Suite 103, Torrance, CA  90501-1821; _x000a_(310) 320-3088_x000a_Dr. Wayne Wang, Principal Investigator_x000a_Ms. Patty Shaw, Business Official_x000a_DOE Grant No. DE-FG03-97ER82453_x000a_Amount:  $75,000_x000a__x000a_Control and tuning of accelerator systems used in nuclear physics research presents an extremely challenging problem because of the large number of sophisticated monitoring and controlling devices involved and various systematic and environmental instabilities.  Using Â¿intelligentÂ¿ software, rather than current manual methods with low efficiency, to improve accelerator tuning is of great interest to the Department of Energy .  The purpose of this project is to design and develop an efficient auto-tuning system using hybrid neural network techniques.  The goal is to quickly find the optimal set of control parameters that induce the best quality beam.  The resulting system quickly adapts to the overall behavior of an accelerator system, Â¿learnsÂ¿ the intrinsic relationships among accelerator parameters, and then automatically predicts an optimal set of control parameters.  The Phase I research will cover three major areas: understanding the parameters of specific accelerator instruments; designing and optimizing the auto-tuning system; and integrating the software tuning system on a personal computer and conducting a proof-of-concept demonstration.  The Phase II effort, in collaboration with the Los Alamos National Laboratory, will focus on developing a prototype control system for a real accelerator system.  Practical issues such as software and hardware interfaces to various accelerator instruments will be investigated.  The final prototype system will be fully tested in terms of tuning quality and speed._x000a__x000a_Commercial Applications and Other Benefits as described by the awardee:  The success of this project would be manifested in an automated control software system that greatly improves the control and optimization of particle accelerators and associated components, increases efficiency, and saves valuable personnel resources for accelerator operations and maintenance.  The auto-tuning technology would form the basis of spin-off applications for the optimization of a wide variety of complex dynamic systems, ranging from calibrating to tuning high-performance engines."/>
    <n v="75000"/>
    <m/>
  </r>
  <r>
    <n v="353"/>
    <s v="Physical Optics Corporation"/>
    <s v="Single-Chip CMOS Color Segmenter"/>
    <x v="0"/>
    <x v="0"/>
    <x v="0"/>
    <x v="0"/>
    <m/>
    <x v="126"/>
    <m/>
    <m/>
    <n v="1997"/>
    <n v="74966"/>
    <x v="54"/>
    <m/>
    <s v="78_x000a__x000a__x000a_Single-Chip CMOS Color Segmenter--Physical Optics Corporation, 20600 Gramercy Place, Suite 103, Torrance, CA  90501-1821; _x000a_(310) 320-3088_x000a_Dr. Wayne Lian, Principal Investigator_x000a_Ms. Patty Shaw, Business Official_x000a_DOE Grant No. DE-FG03-97ER82452_x000a_Amount:  $74,966_x000a__x000a_Determining colors is an inherent problem for many applications, including remote sensing, quality control of industrial and agricultural products, and automated object recognition.  Existing instruments based on spectrometers are delicate and slow, yielding only marginally useful color information; acousto-optic devices are often expensive and require high voltages.  This project will investigate the feasibility of a novel color measurement device that integrates color image sensors, analog-to-digital converters, and a digital neural network, all in a single electronic chip.  If successful, it will lead to a color measurement device that is small portable, robust and user-friendly, and is low in power consumption and life cycle cost.  Phase I of this project will a) demonstrate that a neural network is a viable tool for color classification, and b) establish the technical feasiblity of integrating all necessary components in one chip.  Phase II will implement the single-chip color measurement device in CMOS, the most commonly integrated circuit technology used for chip fabrication._x000a__x000a_Commercial Applications and Other Benefits as described by the awardee:  Applications of this color-segmentation device include agriculture product inspection, waste separation, environmental monitoring, and industrial quality control.  The successful integration of optical detectors with signal-processing functions on a single-CMOS chip would represent a fundamental advance leading to a wide variety of other applications."/>
    <n v="74966"/>
    <m/>
  </r>
  <r>
    <n v="354"/>
    <s v="Physical Optics Corporation"/>
    <s v="Edge Polynomial Fractal Compression Algorithm for High Quality Video Transmission"/>
    <x v="0"/>
    <x v="0"/>
    <x v="0"/>
    <x v="1"/>
    <m/>
    <x v="126"/>
    <m/>
    <m/>
    <n v="1997"/>
    <n v="749977"/>
    <x v="9"/>
    <m/>
    <s v="40664                                           November 12, 1996_x000a_POC_x000a__x000a_DOE has a need to compress, transmit, and decompress full-motion video images over Tl satellite communication links.  This project will develop an Edge Polynomial Fractal Compression (EPFC) algorithm technique for video/graphics/still images, based on nonlinear modeling using Differential Mapping Singularities Theory. The approach is based on logical data representation, rather than on the more common and less advanced pixel representation. As a result, the EPFC algorithm will allow high resolution; a frame rate of 60 frames/sec; a compression ratio for intra-frames better than 130:1 to 210:1; and picture quality similar to high quality broadcasting.  Phase I will demonstrate the feasibility of the EPFC algorithm for DOE's Tl satellite communication application._x000a__x000a_Anticipated Results/Potential Commercial Applications as described by the awardee:  The proposed technology should find a wide variety of applications, including, but not limited to, satellite communications, video conferencing, client-server computing, archival storage, and wireless communications."/>
    <m/>
    <n v="749977"/>
  </r>
  <r>
    <n v="355"/>
    <s v="Physical Optics Corporation"/>
    <s v="SBIR Phase I: Tunable Tailored Filters for High-SensitivityChemical Detection"/>
    <x v="2"/>
    <x v="2"/>
    <x v="0"/>
    <x v="0"/>
    <m/>
    <x v="126"/>
    <m/>
    <m/>
    <n v="1997"/>
    <n v="74994"/>
    <x v="19"/>
    <m/>
    <s v="N/A"/>
    <n v="74994"/>
    <m/>
  </r>
  <r>
    <n v="356"/>
    <s v="Physical Optics Corporation"/>
    <s v="SBIR Phase I: Optoelectronic Label Verification System"/>
    <x v="2"/>
    <x v="2"/>
    <x v="0"/>
    <x v="0"/>
    <m/>
    <x v="127"/>
    <m/>
    <m/>
    <n v="1997"/>
    <n v="74995"/>
    <x v="22"/>
    <m/>
    <s v="N/A"/>
    <n v="74995"/>
    <m/>
  </r>
  <r>
    <n v="357"/>
    <s v="Physical Optics Corporation"/>
    <s v="Volumetric 3D Display Based on Switchable Binary Optic Element Array"/>
    <x v="2"/>
    <x v="2"/>
    <x v="0"/>
    <x v="1"/>
    <m/>
    <x v="127"/>
    <m/>
    <m/>
    <n v="1997"/>
    <n v="285814"/>
    <x v="18"/>
    <m/>
    <s v="N/A"/>
    <m/>
    <n v="285814"/>
  </r>
  <r>
    <n v="358"/>
    <s v="Physical Optics Corporation"/>
    <s v="MULTIMEDIA MEDICAL NETWORK TECHNIQUE"/>
    <x v="4"/>
    <x v="4"/>
    <x v="0"/>
    <x v="0"/>
    <m/>
    <x v="127"/>
    <m/>
    <m/>
    <n v="1997"/>
    <n v="94415"/>
    <x v="43"/>
    <m/>
    <s v="N/A"/>
    <n v="94415"/>
    <m/>
  </r>
  <r>
    <n v="359"/>
    <s v="Physical Optics Corporation"/>
    <s v="An Optical Data Processing Technique for Communication Switch Node"/>
    <x v="2"/>
    <x v="2"/>
    <x v="0"/>
    <x v="1"/>
    <m/>
    <x v="128"/>
    <m/>
    <m/>
    <n v="1997"/>
    <n v="290176"/>
    <x v="9"/>
    <m/>
    <s v="N/A"/>
    <m/>
    <n v="290176"/>
  </r>
  <r>
    <n v="360"/>
    <s v="Physical Optics Corporation"/>
    <s v="SBIR Phase I: An Integrated Sensor System for Autonomous Monitoring of Carbon Dioxide Exchange and Transport at the Air-Sea Interface"/>
    <x v="2"/>
    <x v="2"/>
    <x v="0"/>
    <x v="0"/>
    <m/>
    <x v="128"/>
    <m/>
    <m/>
    <n v="1997"/>
    <n v="74987"/>
    <x v="46"/>
    <m/>
    <s v="N/A"/>
    <n v="74987"/>
    <m/>
  </r>
  <r>
    <n v="361"/>
    <s v="Physical Optics Corporation"/>
    <s v="360 Degree True 3-D Virtual Reality System"/>
    <x v="3"/>
    <x v="3"/>
    <x v="0"/>
    <x v="0"/>
    <m/>
    <x v="128"/>
    <m/>
    <m/>
    <n v="1997"/>
    <n v="69994"/>
    <x v="22"/>
    <m/>
    <s v="N/A"/>
    <n v="69994"/>
    <m/>
  </r>
  <r>
    <n v="362"/>
    <s v="Physical Optics Corporation"/>
    <s v="OPTICAL SENSOR FOR PHOTODYNAMIC DIAGNOSIS OF ORAL CANCER"/>
    <x v="4"/>
    <x v="4"/>
    <x v="0"/>
    <x v="0"/>
    <m/>
    <x v="129"/>
    <m/>
    <m/>
    <n v="1997"/>
    <n v="99997"/>
    <x v="55"/>
    <m/>
    <s v="N/A"/>
    <n v="99997"/>
    <m/>
  </r>
  <r>
    <n v="363"/>
    <s v="Physical Optics Corporation"/>
    <s v="A NEW MICRO-BEAM SCANNING HEAD MOUNTED DISPLAY"/>
    <x v="3"/>
    <x v="3"/>
    <x v="0"/>
    <x v="1"/>
    <m/>
    <x v="129"/>
    <m/>
    <m/>
    <n v="1997"/>
    <n v="597662"/>
    <x v="18"/>
    <m/>
    <s v="N/A"/>
    <m/>
    <n v="597662"/>
  </r>
  <r>
    <n v="364"/>
    <s v="Physical Optics Corporation"/>
    <s v="Miniature Guided Light Array Sequential Scanning Display for Head Mounted Displays"/>
    <x v="1"/>
    <x v="1"/>
    <x v="5"/>
    <x v="0"/>
    <m/>
    <x v="130"/>
    <m/>
    <m/>
    <n v="1998"/>
    <n v="99995"/>
    <x v="18"/>
    <m/>
    <s v="Physical Optics Corporation (POC) proposes to develop a miniature Guided Light Array Sequencial Scanning (GLASS) display for a new low-cost, low-power ultracompact Head Mounted Display (HMD).  The proposed display is based on a unique combination of three technologies; (1) low-power light emitting diode (LED) arrays; (2) a polymer waveguide array substrate; and, (3) novel liquid crystal micro-optics.  POC's proposed display surpasses current miniature HMD displays in terms of size, power, resolution, and speed.  This is achieved by direct modulation of high-speed LED arrays to generate line images, and by parallel projection of light through a flexible polymer waveguide array sequentially scanned using either a refractive or diffractive liquid crystal output coupler array. Using the MHz speed of LEDs and time-multiplexing, the display will have increased grayscale capability, dynamic range, and dimming range.  Additionally, the device will be lightweight, rugged, and compact, and will require little power or maintenance.  With its high frame refresh rate and high resolution, POC's display will also reduce time-based and spatial image artifacts.  In Phase I, POC will demonstrate the feasibility of the proposed approach by design and analysis, demonstration of component fabrication, and integration into a functional demonstration unit.  BENEFITS:  Because of its low power requirements, low cost, and high performance, the proposed display has many applications, including military head mounted displays (HMDs), space exploration, law enforcement, fire-fighting, education, training, maintenance and inventory-control, entertainment, portable computing and communications, and interactive virtual environments."/>
    <n v="99995"/>
    <m/>
  </r>
  <r>
    <n v="365"/>
    <s v="Physical Optics Corporation"/>
    <s v="High-Speed Solid State Scanner Based on Liquid Crystal Micro-Prism Array"/>
    <x v="1"/>
    <x v="1"/>
    <x v="5"/>
    <x v="0"/>
    <m/>
    <x v="130"/>
    <m/>
    <m/>
    <n v="1998"/>
    <n v="99986"/>
    <x v="18"/>
    <m/>
    <s v="A lightweight, compact, low-power, two-dimensional beam scanning device would greatly enhance compact, low cost imaging laser radars (ladars).  Physical Optics Corporation proposes to develop a unique 2-D laser beam scanning device based on an electro-optically tunable Active Micro-Prism Array Scanner (AMPAS) concept.  The device will build on three major POC innovations:  1) non-mechanical, electrooptic, tunable micro-prism arrays for high efficiency, wide spectral band, and large angle beam scanning; 2) a new variety of us-response ferroelectric liquid crystal (FLC) for high-speed, large-angle scanning driven by only 0 10 V; and 3) scalability to large arrays using well-developed integrated circuit processing and liquid crystal display technologies.  Since the scanner is an analog device, it can have"/>
    <n v="99986"/>
    <m/>
  </r>
  <r>
    <n v="366"/>
    <s v="Physical Optics Corporation"/>
    <s v="Asymmetric Gradient Index prism Array Technology for Electronically Scanned Antennas"/>
    <x v="1"/>
    <x v="1"/>
    <x v="7"/>
    <x v="0"/>
    <m/>
    <x v="130"/>
    <m/>
    <m/>
    <n v="1998"/>
    <n v="99996"/>
    <x v="56"/>
    <m/>
    <s v="To enable military aircraft to use low-power radar for all-weather and low altitude operations, the Applied Technology (AT) Division of Physical Optics Corporation (POC) proposes an electronically scanning, compact antenna technology.  POC's approach will produce high scanning speeds and wide scanning angles, thanks to simple, user-friendly, low-power driving circuitry.  POC's concept offers a much wider circle of applications, including passive and active imaging, autonomous guidance, target detection and tracking, and covering the millimeter and submillimeter bands of the feasibility of the concept and optimize the design parameters of an early prototype antenna."/>
    <n v="99996"/>
    <m/>
  </r>
  <r>
    <n v="367"/>
    <s v="Physical Optics Corporation"/>
    <s v="Multi-Spectral Imaging Ellipsometer for Fast, In-Situ Monitoring of Monolayer Film Deposition"/>
    <x v="1"/>
    <x v="1"/>
    <x v="5"/>
    <x v="0"/>
    <m/>
    <x v="130"/>
    <m/>
    <m/>
    <n v="1998"/>
    <n v="99985"/>
    <x v="57"/>
    <m/>
    <s v="In this Phase I project, Physical Optics Corporation proposes a novel instrument for the in-situ monitoring of very thin layer film deposition.  The system makes use of imaging ellipsometry inside the reaction chamber to provide a spatially resolved measurement of the sample surface in the range of one second, thus enabling monitoring of film growth topography during the coating process.  Operating the system at the quasi-Brewster angle, close to the null-ellipsometer condition, gives enhanced sensitivity.  The use of several spectral bands for the measurement adds additional parameters to film thickness determination, providing a very precise readout, even at the monolayer level.  The monolayer imaging will be performed with about 10 micrometer lateral resolution over the entire surface of the substrate, leading to highly-resolved, fast information for judging the kinetics of surface coverage.  This device has commercial potential for optimization of coating processes, for surface investigations, and for sensing applications.  To date, most measurements of very thin layers either do not have the required sensitivity for single monolayers or are single-point measurements that require scanning.  Since it avoids these problems, the proposed apparatus will be superior for in-situ monitoring and for general sample characterization.  BENEFITS:  The proposed system will deliver fast, in-situ information about surface coverage and film deposition, opening a vast market in thin-film deposition systems.  The device can also be a supplement to Reactive Ion Etching chambers, as well as a potential standard tool for the large market of semiconductor or thin-film processing laboratories and plants."/>
    <n v="99985"/>
    <m/>
  </r>
  <r>
    <n v="368"/>
    <s v="Physical Optics Corporation"/>
    <s v="High Resolution Imaging Ellipsometer for Labeless, Multi-Channel Immunosensing"/>
    <x v="1"/>
    <x v="1"/>
    <x v="8"/>
    <x v="0"/>
    <m/>
    <x v="131"/>
    <m/>
    <m/>
    <n v="1998"/>
    <n v="99992"/>
    <x v="57"/>
    <m/>
    <s v="We propose to develop a real-time imaging optical arrangement monitoring a sample solution for a large number of analytes in parallel. Using a photo-induced immobilization technique, a multitude of different antibodies is immobilized on the surface of a glass carrier, each type located at a specific position on the chip. When sample fluid containing the analytes lows over the sensor surface, the top plane of the optical carrier chip is interrogated from below by an imaging ellipsometer to provide a spatially resolved measurement of the sample surface in approximately one second.  This allows precise monitoring of the film thickness variations due to a binding event with monolayer resolution.  The use of several spectral bands for performing the measurement adds another parameter in addition to film thickness determination to enhance the sensitivity.  The imaging will be performed with about 10 micrometer lateral resolution, leading to highly resolved fast information about the binding status of a vast number of different antibodies without the need for labeling reagents.  The optical setup can also be used with minor modifications to monitor DNA binding events.  This system will be of high commercial interest for chemical and biological screening and for environmental monitoring applications."/>
    <n v="99992"/>
    <m/>
  </r>
  <r>
    <n v="369"/>
    <s v="Physical Optics Corporation"/>
    <s v="Biologically Inspired Evanescent Wave Sensor Using LinearArray Intra-Core Long Period Gratings"/>
    <x v="1"/>
    <x v="1"/>
    <x v="4"/>
    <x v="0"/>
    <m/>
    <x v="131"/>
    <m/>
    <m/>
    <n v="1998"/>
    <n v="100000"/>
    <x v="46"/>
    <m/>
    <s v="Nature has created inspiring detection mechanisms -- the mammalian olfactory system is an example.  Our distinctive perception of smell ermerges not from selective receptors in the nose, but from an array of cross-reactive sensing elements and the brain's signal processing power.  Biologically inspired, Physical Optics Corporation (POC) proposes an advanced evanescent wave sensor system for detecting volatile organic carbons.  This system combines an array of fiber optic long period grating (LPGs) with neural network signal processing to identify and quantify individual analytes.  LPGs, photolithographically inscribed in optical fiber, vastly enhance the interaction of core guided light with the cladding over conventional evanescent wave sensors.  Thus, small analyte-induced changes in the cladding influences both the wavelength and intensity of the light in the fiber.  POC's proposed cladding will attract and respond to analytes broadly yet differentially, with response times of a few seconds.  During Phase I, POC will fabricate a working LPG-based sensor system and demonstrate its response to TCE and p-xylene in the presence of moisture.  POC's sensor will be capable of reproducibly detecting analytes as liquid, DNAPL, thin-film, dissolved, and vapor forms, usable with cone penetrometers, reversible; field deployable; mass producible; low cost."/>
    <n v="100000"/>
    <m/>
  </r>
  <r>
    <n v="370"/>
    <s v="Physical Optics Corporation"/>
    <s v="Fiber Optic Demodulation Method for Fiber Grating Corrosion Detection"/>
    <x v="1"/>
    <x v="1"/>
    <x v="7"/>
    <x v="0"/>
    <m/>
    <x v="131"/>
    <m/>
    <m/>
    <n v="1998"/>
    <n v="99996"/>
    <x v="58"/>
    <m/>
    <s v="Physical Optics Corporation proposes to develop a new fiber optic corrosion detection system capable of measuring the location and progress of corrosion in an aging aluminum aircraft structure.  The proposed system will give aircraft maintainers and designers important quantitative information about corrosion kinetics.  The proposed system uses a corrosion sensitive fiber Bragg gratings, which can easily be embedded into structural members and lap joints, as sensing elements.  The fiber provides distributed sensing over the entire area covered by the fiber.  The fiber optic corrosion detection system will focus on the development of fiber Bragg grating sensors with aluminum metal coatings and the development of a novel demodulation method based on tapped fiber Bragg gratings.  The sensor can be used to detect the average state of corrosion at specific points along the fiber.  The tapped Bragg grating demodulator dispersively scatters light out of the optical fiber and is then imaged on to linear photodiode array.  In Phase I POC proposes to demonstrate the feasibility of using corrosion sensitive fiber Bragg gratings with the novel tapped Bragg grating demodulation system to detect the presence of aluminum corrosion."/>
    <n v="99996"/>
    <m/>
  </r>
  <r>
    <n v="371"/>
    <s v="Physical Optics Corporation"/>
    <s v="Temperature Compensated Sol-Gel Derived Pressure Sensitive Coating"/>
    <x v="1"/>
    <x v="1"/>
    <x v="4"/>
    <x v="0"/>
    <m/>
    <x v="131"/>
    <m/>
    <m/>
    <n v="1998"/>
    <n v="99990"/>
    <x v="36"/>
    <m/>
    <s v="Physical Optics Corporation (POC) proposes to develop a new pressure sensitive luminescent pain, based on fluorescence sol-gel (FluoroSol coatings, for surface aerodynamic flow field mapping in windtunnel tests. This proposal addresses the problem of accurately mapping aerodynamic flow fields on aerodynamic surfaces, with high resolution, fast response time, low photodegradation, large stokes shifts, and temperature compensation.  Specifically in the Phase I program, POC will investigate the oxygen quenching properties of a variety of target fluorescence indicators in a unique sol-gel matrix with the goal of obtaining one or more candidates that will exhibit the desired engineering specifications for pressure sensitive paints.  POC will also investigate a variety of temperature sensitive colorimetric indicators that can be combined in the same matrix with the pressure indicators to produce a temperture compensated flow field measurement.  At the end of the Phase I pro-gram,  POC will demonstrate a FluoroSol coating, applied on a metal surface, that will exhibit a pressure sensitivity in the range of 200 to 2000 psf with a 1% accuracy in the presence of 20F temperature variations."/>
    <n v="99990"/>
    <m/>
  </r>
  <r>
    <n v="372"/>
    <s v="Physical Optics Corporation"/>
    <s v="Remotely Controllable and Programmable Vehicle Security System Based on Data Fusion and Live-Video Review"/>
    <x v="1"/>
    <x v="1"/>
    <x v="9"/>
    <x v="0"/>
    <m/>
    <x v="132"/>
    <m/>
    <m/>
    <n v="1998"/>
    <n v="99993"/>
    <x v="33"/>
    <m/>
    <s v="Current security systems rely on human operators for sensor fusion.  In contrast, Physical Optics Corporation proposes to develop and demonstrate a Highly Intelligent Remotely Programmable Alarm System (HIRPAS), setting a new standard of vehicle security in the year 2000, based on autonomous sensor fusion.  HIRPAS will be a hardware/software highly intelligent portable multisensor security system allowing real-time remote live-video oversight.  HIRPAS will improve security technology and surveillance mission efficiency. HIRPAS applies a unique combination of motion sensing with multisensor data fusion, neurofuzzy networks, and enhanced real-time MPEG-compatible compression for remote video transfer from the surveillance site.  Based on fuzzy metrology, HIRPAS will preprocess multisensor data, including video imagery, and will identify exceptional and significant events and preferentially downlink selected frame sequences in real-time through the processor in the vehicle and communicate with the person responsible for vehicle security.  This is made possible by intelligent integration among multiple heterogeneous sensors, pattern recognition in a neurofuzzy network, and unprecedented 4000:1 compression that only slightly reduces video quality, thus also dramatically increasing archiving capacity."/>
    <n v="99993"/>
    <m/>
  </r>
  <r>
    <n v="373"/>
    <s v="Physical Optics Corporation"/>
    <s v="Fast All-Optical Packet Header Processing for Self-Routing Switch"/>
    <x v="1"/>
    <x v="1"/>
    <x v="3"/>
    <x v="0"/>
    <m/>
    <x v="132"/>
    <m/>
    <m/>
    <n v="1998"/>
    <n v="69989"/>
    <x v="33"/>
    <m/>
    <s v="Physical Optics Corporation (POC) proposes to design and develop an all-optical packet header processing system that will perform all- optical self-routing for future optical ATM networks and optical phased array antennas.  The proposed packet header processing system uses optical content addressable memory (CAM) for fast, parallel and all-optical processing, where CAM contains all the routing information.  Therefore, the proposed packet switching can route high-data-rate signals in a time interval less than the packet length, so that the switch is ready to route the packet as soon as it arrives, preventing any congestion. During Phase I, POC will focus on designing CAMs for 2x2 and 4x4 switches, demonstrating through computer simulation the feasibility of the subsystem so that it can be applied in Navy phased array antennas and computer simulation.  Phase II will proceed to optimization of a 16x16 prototype and initial commercialization."/>
    <n v="69989"/>
    <m/>
  </r>
  <r>
    <n v="374"/>
    <s v="Physical Optics Corporation"/>
    <s v="Distributed Fiber Optic Acoustic Emission Sensor for Crack Growth Monitoring in Advanced Aircraft Structures"/>
    <x v="1"/>
    <x v="1"/>
    <x v="7"/>
    <x v="0"/>
    <m/>
    <x v="132"/>
    <m/>
    <m/>
    <n v="1998"/>
    <n v="99987"/>
    <x v="36"/>
    <m/>
    <s v="Physical Optics Corporation, a leader in the development of distributed fiber optic sensors for nondestructive inspection and evaluation, proposes to develop a multipoint, continuously operating distributed fiber optic acoustic emission sensor (FOAES) system for the detection and monitoring of cracks in aging aircraft structures and in next-generation fighters.  Based on a distributed array of in-line fiber Bragg gratings that are sensitive to acoustic-emission waves, the proposed FOAES system can either be embedded or surface-mounted in a wide variety of aircraft materials and structures.  The goals of the proposed Phase I effort are: (1) to demonstrate quantitative acoustic emission detection in aircraft materials with multiplexed fiber gratings; (2) to design an automated optoelectronic sensor readout system; (3) to integrate the fiber grating system and a bench top optoelectronic sensor readout and demonstrate its performance as a distributed acoustic emission sensor system; and (4) to test the FOAES instrument for the quantitative structural analysis of aircraft structural materials (i.e., aluminum and stainless steel) in the laboratory; and (5) to demonstrate the commercial potential of the FOAES technology."/>
    <n v="99987"/>
    <m/>
  </r>
  <r>
    <n v="375"/>
    <s v="Physical Optics Corporation"/>
    <s v="FLEXIBLE BANDWIDTH HOLOGRAPHIC FILTER"/>
    <x v="1"/>
    <x v="1"/>
    <x v="7"/>
    <x v="0"/>
    <m/>
    <x v="132"/>
    <m/>
    <m/>
    <n v="1998"/>
    <n v="99982"/>
    <x v="7"/>
    <m/>
    <s v="Physical Optics Corporation (POC) proposes to develop a Flexible Bandwidth Holographic Filter (FBHF) based on tunable holographic filter elements.  The FBHF will be compact and lightweight, with high optical density (OD&gt;5) and tunable center wavelength and pass bandwidth.  This new filter approach is based on the unique integration of a pair of Raman holographic edge filters (RHFs). Which are proprietary POC broadband holographic filters characterized by high optical density, narrow slope, and absence of  ripple or sidelobes in the passband.  Using two RHFs with overlapping bands, the filter center wavelength can be scanned from ~10nm to 100nm by independently varying the tilt angles of the RHFs.  As a transmissive device, the proposed FBHF can be integrated into existing hyperspectral imaging sensor systems essentially without modification.  Specifically, when placed in front of a standard broadband diffraction grating the FBHF forms a flexible dispersive element of a sort needed in many airborne remote sensing systems."/>
    <n v="99982"/>
    <m/>
  </r>
  <r>
    <n v="376"/>
    <s v="Physical Optics Corporation"/>
    <s v="Fiber Optic Strain Sensors in Elastomers for Large Strain Measurements"/>
    <x v="1"/>
    <x v="1"/>
    <x v="3"/>
    <x v="0"/>
    <m/>
    <x v="133"/>
    <m/>
    <m/>
    <n v="1998"/>
    <n v="69985"/>
    <x v="59"/>
    <m/>
    <s v="Physical Optics Corporation (POC) proposes to develop a novel compact submersible fiber optic strain sensor.  The sensor will be suitable for operation in seawater, and capable of accurate measurements of strain or displacement to a maximum deformation of 150% strain. POC expects this sensor will find wide acceptance in the rubber and elastomer industry, where                                                          on.  Also, the high-deformation strain sensor will be of critical interest to the Navy for programs such as the Elastometric Torpedo Launcher system, The sensor will be easily integrated into such systems for real-time monitoring of the elastomer parts during normal operations.  Specifically, sensor combines two technologies: fiber Bragg grating strain sensors and elastomer fiber optics.  In Phase I, POC proposes to demonstrate the feasibility of the elastomer fiber optic strain sensor."/>
    <n v="69985"/>
    <m/>
  </r>
  <r>
    <n v="377"/>
    <s v="Physical Optics Corporation"/>
    <s v="A Modular Telemetry Data Access Technique"/>
    <x v="1"/>
    <x v="1"/>
    <x v="4"/>
    <x v="0"/>
    <m/>
    <x v="133"/>
    <m/>
    <m/>
    <n v="1998"/>
    <n v="99991"/>
    <x v="9"/>
    <m/>
    <s v="Physical Optics Corporation (POC) proposes to develop unique communication end-equipment to provide cost-efficient switching of wide band telemetry data. Cost and bandwidth efficiency is the primary advantage of our solution.  POC's approach will also be capable of real-time intra-/inter-range data transfer,  broadcast and point-to-point connections, and high data rate transmission. Additional features of POC's solution include lossless data compression and two-level data control/monitoring.  In Phase I, our objectives are to conduct a cost/technical analysis of the proposed approach, and to present a recommended Phase II full-scale system implementation plan."/>
    <n v="99991"/>
    <m/>
  </r>
  <r>
    <n v="378"/>
    <s v="Physical Optics Corporation"/>
    <s v="Automatic Focusing Night Vision Goggles"/>
    <x v="1"/>
    <x v="1"/>
    <x v="4"/>
    <x v="0"/>
    <m/>
    <x v="133"/>
    <m/>
    <m/>
    <n v="1998"/>
    <n v="99974"/>
    <x v="47"/>
    <m/>
    <s v="Physical Optics Corporation (POC) proposes to develop automatically focusing night vision goggles for night or low illumination operations of military and civil personnel.  The proposed device will be supplied with a new type of interferometric range finder, based on lateral shear interferometry principles.  The executive mechanism for focusing will be a special SLM device.  This mechanical free focusing method will be reliable and fast.  All proposed elements will be available in mass production, so the goggles will be low cost and reliable."/>
    <n v="99974"/>
    <m/>
  </r>
  <r>
    <n v="379"/>
    <s v="Physical Optics Corporation"/>
    <s v="Flexible Shear Stress Smart Skin for Submarine Applications"/>
    <x v="1"/>
    <x v="1"/>
    <x v="3"/>
    <x v="0"/>
    <m/>
    <x v="133"/>
    <m/>
    <m/>
    <n v="1998"/>
    <n v="34993"/>
    <x v="60"/>
    <m/>
    <s v="Physical Optics Corporation's (POC) objective is to develop a flexible MEMS-based shear stress sensor for Navy radio-controlled submarine model experiments. An array of transducers can enhance the flow characteristics of model hulls and control surfaces. POC proposes development of a novel waterproof shear stress transducer that can detect the direction and magnitude of shear stress under a water pressure environment with high spatial and temporal resolution. The device can assist with evaluating the hydrodynamic merit of new submarine designs. A robust stress transducer uses a floating element, coupled with fiber Bragg gratings (FBGs), which is deflected when exposed to fluid flow. A transducer uses Bragg gratings etched onto a symmetrical pair of fibers. A pair of FBGs balances deflection of the floating element, thereby reducing noise caused by the temperature/pressure effect. Gaps within the exposure surface of the floating element are covered by a silicon rubber thin film to resist water contamination. In Phase I, proof-of-concept will be demonstrated for waterproofing techniques on a MEMS-based transducer. A smart sensor network will be deisnged to address a large number of proposed devices to build a solid foundation for Phase II."/>
    <n v="34993"/>
    <m/>
  </r>
  <r>
    <n v="380"/>
    <s v="Physical Optics Corporation"/>
    <s v="Eye Tracker Using Bug Eye Orientation Sensor and Fuzzy Metrology"/>
    <x v="1"/>
    <x v="1"/>
    <x v="3"/>
    <x v="0"/>
    <m/>
    <x v="134"/>
    <m/>
    <m/>
    <n v="1998"/>
    <n v="69991"/>
    <x v="53"/>
    <m/>
    <s v="Physical Optics Corporation (POC) proposes a new and innovative method of eye tracking, incorporating an Inverse Bug Eye Orientation System (IBEOS) in conjunction with fuzzy metrology to determine the orientation of an observer's eye.  This eye tracking system can be applied directly to a virtual reality training system to determine the image resolution requirement so as to adjust the VR processing speed.  In the proposed system, an invisible IR point source created by an optical fiber tip in front of the observer's eye creates a virtual image through Fresnel reflection from the cornea.  Eye movement causes the virtual image of the point source to move.  The IBEOS simply and rapidly determines the direction of the point virtual image of the light, and hence the orientation of the eye.  The system is optical, and therefore immune to EMI and RFI.  The BIEOS system is redundant, robust, and easily calibrated, so that it requires no operator training.  The use of fuzzy metrology minimizes the influence of stray ambient light.  The system can be installed in most environments (including vehicles) without modification."/>
    <n v="69991"/>
    <m/>
  </r>
  <r>
    <n v="381"/>
    <s v="Physical Optics Corporation"/>
    <s v="Monolithic Multianalyte Fluorescence Depolarization Immunosensor for Bacteria Detection in Bio-Warfare"/>
    <x v="1"/>
    <x v="1"/>
    <x v="4"/>
    <x v="0"/>
    <m/>
    <x v="134"/>
    <m/>
    <m/>
    <n v="1998"/>
    <n v="99998"/>
    <x v="55"/>
    <m/>
    <s v="N/A"/>
    <n v="99998"/>
    <m/>
  </r>
  <r>
    <n v="382"/>
    <s v="Physical Optics Corporation"/>
    <s v="Vestibular Response Tracker and Visual Compensator"/>
    <x v="1"/>
    <x v="1"/>
    <x v="7"/>
    <x v="1"/>
    <m/>
    <x v="134"/>
    <m/>
    <m/>
    <n v="1998"/>
    <n v="746586"/>
    <x v="3"/>
    <m/>
    <s v="Extended exposure to environments associated with motion sickness causes  general lethargy and malaise, coupled with a decreased capacity for teamwork  and resulting in the degradation of performance.  In order to address the  problem of motion sickness specifically associated with the use of Helmet  Mounted Displays; (HMDs) Physical Optics Corporation (POC) proposes to  develop an Automatic Vestibular Compensator (AVC) device that can be  installed in existing head mounted displays.  POC proposes a system for eliminating the effects of motion sickness in users  of HMDs.  The AVC employs a cluster of microsensors capable of sensing  acceleration and rotation, mounted onto an existing HMD as a synthetic  vestibular system.  The output of this system generates visual cues within the  HMD display (such as artificial horizon).  Unlike other designs, the proposed  system conditions its acceleration and rotation to correspond to the response  of the natural vestibular system.  In Phase I, initial simulator testing of HMDs  incorporating visual cues will be performed based on the programmed path of  the simulator in conjunction with head tracking data.  In these trials, various  accelerometers and piezo-gyros will be mounted on the user's head and  evaluated.  The resulting information will guide the design of the Phase II  system."/>
    <m/>
    <n v="746586"/>
  </r>
  <r>
    <n v="383"/>
    <s v="Physical Optics Corporation"/>
    <s v="A Novel Retinal Scanning System Based on Miniature Liquid Crystal SLM Device Microbeam Generator"/>
    <x v="1"/>
    <x v="1"/>
    <x v="5"/>
    <x v="1"/>
    <m/>
    <x v="134"/>
    <m/>
    <m/>
    <n v="1998"/>
    <n v="749997"/>
    <x v="18"/>
    <m/>
    <s v="Physical Optics Corporation (POC), proposes to develop a novel retinal scanning system based on the Parallel REtinal Scanning by ENsemble of Source Element (PRESENSE) concept.  In this concept, the present limitations on resolution and field of view (FOV) of retinal scanning systems are overcome by providing highly parallel microbeam scanning in one direction (y) only.  Specifically, this system is composed of: (1) a high-speed (ms switching) high-resolution ("/>
    <m/>
    <n v="749997"/>
  </r>
  <r>
    <n v="384"/>
    <s v="Physical Optics Corporation"/>
    <s v="Compact Profilometer and 3-D Display"/>
    <x v="1"/>
    <x v="1"/>
    <x v="5"/>
    <x v="1"/>
    <m/>
    <x v="135"/>
    <m/>
    <m/>
    <n v="1998"/>
    <n v="749998"/>
    <x v="53"/>
    <m/>
    <s v="Digital measurement and visualization of topography of large structures from a distance is necessary for terrain simulation, battle damage assessment, and a number of commercial applications including manufacturing; specifically, visualization in 3-fl with scanning capability is immediately required.  To address Army current need and commercial opportunities, Physical Optics Corporation (POC) proposes to develop an Autostereoscopic 3-fl Profilometer (ASDP) system.  The proposed A3DP system development effort advances the existing technology by innovatively integrating three technologies:  (I) Absolute interferometer (ii) High-speed scanning profilometer based on absolute interferometer and high-speed variable microprism scanning assembly (iii) Real-Time Autostereoscopic 3-D visualization device that doesn't require eyewear.  In Phase I we will complete the design and evaluation three technologies so that the A3DP feasibility demonstration can be accomplished.  In Phase II a compact, portable and cost effective ASDP system will be fabricated as a preproduction model.  The proposed A3DP system will be immediately useful for Army battle damage assessment and simulation.  A3DP obtains critical 3-fl  information to be transmitted and evaluated remotely.  Commercial applications include biometric identification, interior design, stereolithography, and landscaping."/>
    <m/>
    <n v="749998"/>
  </r>
  <r>
    <n v="385"/>
    <s v="Physical Optics Corporation"/>
    <s v="A Novel Optical Rotating-to-Fixed Signal Transmission Technology Providing Multichannel, High Data Rate, and Bi-Directional Operation"/>
    <x v="1"/>
    <x v="1"/>
    <x v="4"/>
    <x v="1"/>
    <m/>
    <x v="135"/>
    <m/>
    <m/>
    <n v="1998"/>
    <n v="742060"/>
    <x v="41"/>
    <m/>
    <s v="Motivated by the recent Air Force need for an &quot;Optical Slip-Ring Connector (OSRC).&quot; Physical Optics Corporation (POC) proposes to investigate a novel, optical, rotating-to-fixed information transmission (ORFIT) technology by using POC's proprietary non-imaging-optics (NIO), wavelength division multiplexing (WDM), and fiber optics technologies.  POC's ORFIT solution should solve major problems associated with the currently used copper slip-ring, cablewrap, and waveguide rotary-joint approaches, as well as provide a universal, expandable rotating-to-fixed information transmission system.  POC's ORFIT system consists of a pair of small photonic heads (PHs).  Each PH is , in turn, composed only of two compact optic and photonic components:  (1) a light receiving and transmitting NIO or GRIN rod component, and (2) an optical fiber WDM and transceiver component.  POC's ORFIT system is expected to provide the following features:  small, light, and compact; reliable, safe, with long life; ultichannel, high data rate, wtih bi-directional transmission; and, commercialization potential."/>
    <m/>
    <n v="742060"/>
  </r>
  <r>
    <n v="386"/>
    <s v="Physical Optics Corporation"/>
    <s v="Cell-Mimic Optical Waveguide Sensor for Real-Time In-Line Biological Pathogen Detection"/>
    <x v="2"/>
    <x v="2"/>
    <x v="0"/>
    <x v="0"/>
    <m/>
    <x v="135"/>
    <m/>
    <m/>
    <n v="1998"/>
    <n v="99999"/>
    <x v="3"/>
    <m/>
    <s v="N/A"/>
    <n v="99999"/>
    <m/>
  </r>
  <r>
    <n v="387"/>
    <s v="Physical Optics Corporation"/>
    <s v="A New Approach to Inverse Backscattering Problem in Diffusion Tomography"/>
    <x v="2"/>
    <x v="2"/>
    <x v="0"/>
    <x v="1"/>
    <m/>
    <x v="135"/>
    <m/>
    <m/>
    <n v="1998"/>
    <n v="290833"/>
    <x v="1"/>
    <m/>
    <s v="N/A"/>
    <m/>
    <n v="290833"/>
  </r>
  <r>
    <n v="388"/>
    <s v="Physical Optics Corporation"/>
    <s v="HIGH RESOLUTION OPHTHALMOSCOPE USING BESSEL BEAM"/>
    <x v="4"/>
    <x v="4"/>
    <x v="0"/>
    <x v="0"/>
    <m/>
    <x v="136"/>
    <m/>
    <m/>
    <n v="1998"/>
    <n v="99996"/>
    <x v="18"/>
    <m/>
    <s v="N/A"/>
    <n v="99996"/>
    <m/>
  </r>
  <r>
    <n v="389"/>
    <s v="Physical Optics Corporation"/>
    <s v="FIBER TEMPERATURE SENSOR FOR HYPERTHERMIA TREATMENT"/>
    <x v="4"/>
    <x v="4"/>
    <x v="0"/>
    <x v="0"/>
    <m/>
    <x v="136"/>
    <m/>
    <m/>
    <n v="1998"/>
    <n v="95892"/>
    <x v="51"/>
    <m/>
    <s v="N/A"/>
    <n v="95892"/>
    <m/>
  </r>
  <r>
    <n v="390"/>
    <s v="Physical Optics Corporation"/>
    <s v="SBIR Phase I: Tunable Tailored Filters for High-SensitivityChemical Detection"/>
    <x v="2"/>
    <x v="2"/>
    <x v="0"/>
    <x v="1"/>
    <m/>
    <x v="136"/>
    <m/>
    <m/>
    <n v="1998"/>
    <n v="398599"/>
    <x v="19"/>
    <m/>
    <s v="N/A"/>
    <m/>
    <n v="398599"/>
  </r>
  <r>
    <n v="391"/>
    <s v="Physical Optics Corporation"/>
    <s v="Automultiscopic 3-D Display"/>
    <x v="3"/>
    <x v="3"/>
    <x v="0"/>
    <x v="0"/>
    <m/>
    <x v="136"/>
    <m/>
    <m/>
    <n v="1998"/>
    <n v="59995"/>
    <x v="3"/>
    <m/>
    <s v="N/A"/>
    <n v="59995"/>
    <m/>
  </r>
  <r>
    <n v="392"/>
    <s v="Physical Optics Corporation"/>
    <s v="Sol-Gel Glass Holographic Light Shaping Diffusers"/>
    <x v="3"/>
    <x v="3"/>
    <x v="0"/>
    <x v="0"/>
    <m/>
    <x v="137"/>
    <m/>
    <m/>
    <n v="1998"/>
    <n v="69996"/>
    <x v="3"/>
    <m/>
    <s v="N/A"/>
    <n v="69996"/>
    <m/>
  </r>
  <r>
    <n v="393"/>
    <s v="Physical Optics Corporation"/>
    <s v="Nonintrusive Fiber Optic Illuminator for Vitrectomy"/>
    <x v="4"/>
    <x v="4"/>
    <x v="0"/>
    <x v="1"/>
    <m/>
    <x v="137"/>
    <m/>
    <m/>
    <n v="1998"/>
    <n v="719190"/>
    <x v="3"/>
    <m/>
    <s v="N/A"/>
    <m/>
    <n v="719190"/>
  </r>
  <r>
    <n v="394"/>
    <s v="Physical Optics Corporation"/>
    <s v="Distributed Fiber Sensor for Aerospace Stress Monitoring and Vibration Analysis"/>
    <x v="3"/>
    <x v="3"/>
    <x v="0"/>
    <x v="0"/>
    <m/>
    <x v="137"/>
    <m/>
    <m/>
    <n v="1998"/>
    <n v="69993"/>
    <x v="3"/>
    <m/>
    <s v="N/A"/>
    <n v="69993"/>
    <m/>
  </r>
  <r>
    <n v="395"/>
    <s v="Physical Optics Corporation"/>
    <s v="DIFFERENTIAL INFRARED IMAGING SPECTROSCOPIC CAMERA"/>
    <x v="4"/>
    <x v="4"/>
    <x v="0"/>
    <x v="0"/>
    <m/>
    <x v="137"/>
    <m/>
    <m/>
    <n v="1998"/>
    <n v="94987"/>
    <x v="61"/>
    <m/>
    <s v="N/A"/>
    <n v="94987"/>
    <m/>
  </r>
  <r>
    <n v="396"/>
    <s v="Physical Optics Corporation"/>
    <s v="Liquid Crystal Volumetric Three Dimensional Display"/>
    <x v="3"/>
    <x v="3"/>
    <x v="0"/>
    <x v="0"/>
    <m/>
    <x v="138"/>
    <m/>
    <m/>
    <n v="1998"/>
    <n v="69995"/>
    <x v="3"/>
    <m/>
    <s v="N/A"/>
    <n v="69995"/>
    <m/>
  </r>
  <r>
    <n v="397"/>
    <s v="Physical Optics Corporation"/>
    <s v="SBIR Phase I: A Novel, Compact, Full Color See-Through Head Mounted Display"/>
    <x v="2"/>
    <x v="2"/>
    <x v="0"/>
    <x v="0"/>
    <m/>
    <x v="138"/>
    <m/>
    <m/>
    <n v="1998"/>
    <n v="99990"/>
    <x v="39"/>
    <m/>
    <s v="N/A"/>
    <n v="99990"/>
    <m/>
  </r>
  <r>
    <n v="398"/>
    <s v="Physical Optics Corporation"/>
    <s v="SBIR Phase I: Micro-Optic Spectroscopic Imaging Sensor"/>
    <x v="2"/>
    <x v="2"/>
    <x v="0"/>
    <x v="0"/>
    <m/>
    <x v="138"/>
    <m/>
    <m/>
    <n v="1998"/>
    <n v="99997"/>
    <x v="1"/>
    <m/>
    <s v="N/A"/>
    <n v="99997"/>
    <m/>
  </r>
  <r>
    <n v="399"/>
    <s v="Physical Optics Corporation"/>
    <s v="MULTIMEDIA MEDICAL NETWORK TECHNIQUE"/>
    <x v="4"/>
    <x v="4"/>
    <x v="0"/>
    <x v="1"/>
    <m/>
    <x v="138"/>
    <m/>
    <m/>
    <n v="1998"/>
    <n v="727826"/>
    <x v="43"/>
    <m/>
    <s v="N/A"/>
    <m/>
    <n v="727826"/>
  </r>
  <r>
    <n v="400"/>
    <s v="Physical Optics Corporation"/>
    <s v="SBIR Phase I: Robust, Intelligent and Practical Face Recognition Based on Optical Joint Transfo"/>
    <x v="2"/>
    <x v="2"/>
    <x v="0"/>
    <x v="0"/>
    <m/>
    <x v="139"/>
    <m/>
    <m/>
    <n v="1998"/>
    <n v="99995"/>
    <x v="1"/>
    <m/>
    <s v="N/A"/>
    <n v="99995"/>
    <m/>
  </r>
  <r>
    <n v="401"/>
    <s v="Physical Optics Corporation"/>
    <s v="Single-Chip CMOS Color Segmenter"/>
    <x v="0"/>
    <x v="0"/>
    <x v="0"/>
    <x v="1"/>
    <m/>
    <x v="139"/>
    <m/>
    <m/>
    <n v="1998"/>
    <n v="749987"/>
    <x v="54"/>
    <m/>
    <s v="78_x000a__x000a__x000a_Single-Chip CMOS Color Segmenter--Physical Optics Corporation, 20600 Gramercy Place, Suite 103, Torrance, CA  90501-1821; _x000a_(310) 320-3088_x000a_Dr. Wayne Lian, Principal Investigator_x000a_Ms. Patty Shaw, Business Official_x000a_DOE Grant No. DE-FG03-97ER82452_x000a_Amount:  $74,966_x000a__x000a_Determining colors is an inherent problem for many applications, including remote sensing, quality control of industrial and agricultural products, and automated object recognition.  Existing instruments based on spectrometers are delicate and slow, yielding only marginally useful color information; acousto-optic devices are often expensive and require high voltages.  This project will investigate the feasibility of a novel color measurement device that integrates color image sensors, analog-to-digital converters, and a digital neural network, all in a single electronic chip.  If successful, it will lead to a color measurement device that is small portable, robust and user-friendly, and is low in power consumption and life cycle cost.  Phase I of this project will a) demonstrate that a neural network is a viable tool for color classification, and b) establish the technical feasiblity of integrating all necessary components in one chip.  Phase II will implement the single-chip color measurement device in CMOS, the most commonly integrated circuit technology used for chip fabrication._x000a__x000a_Commercial Applications and Other Benefits as described by the awardee:  Applications of this color-segmentation device include agriculture product inspection, waste separation, environmental monitoring, and industrial quality control.  The successful integration of optical detectors with signal-processing functions on a single-CMOS chip would represent a fundamental advance leading to a wide variety of other applications._"/>
    <m/>
    <n v="749987"/>
  </r>
  <r>
    <n v="402"/>
    <s v="Physical Optics Corporation"/>
    <s v="Intelligent Automated Tuning Systems Based On Hybrid Neural Networks"/>
    <x v="0"/>
    <x v="0"/>
    <x v="0"/>
    <x v="1"/>
    <m/>
    <x v="139"/>
    <m/>
    <m/>
    <n v="1998"/>
    <n v="749996"/>
    <x v="50"/>
    <m/>
    <s v="Intelligent Automated Tuning Systems Based On Hybrid Neural Networks--Physical Optics Corporation, 20600 Gramercy Place, Suite 103, Torrance, CA  90501-1821; _x000a_(310) 320-3088_x000a_Dr. Wayne Wang, Principal Investigator_x000a_Ms. Patty Shaw, Business Official_x000a_DOE Grant No. DE-FG03-97ER82453_x000a_Amount:  $75,000_x000a__x000a_Control and tuning of accelerator systems used in nuclear physics research presents an extremely challenging problem because of the large number of sophisticated monitoring and controlling devices involved and various systematic and environmental instabilities.  Using Â¿intelligentÂ¿ software, rather than current manual methods with low efficiency, to improve accelerator tuning is of great interest to the Department of Energy .  The purpose of this project is to design and develop an efficient auto-tuning system using hybrid neural network techniques.  The goal is to quickly find the optimal set of control parameters that induce the best quality beam.  The resulting system quickly adapts to the overall behavior of an accelerator system, Â¿learnsÂ¿ the intrinsic relationships among accelerator parameters, and then automatically predicts an optimal set of control parameters.  The Phase I research will cover three major areas: understanding the parameters of specific accelerator instruments; designing and optimizing the auto-tuning system; and integrating the software tuning system on a personal computer and conducting a proof-of-concept demonstration.  The Phase II effort, in collaboration with the Los Alamos National Laboratory, will focus on developing a prototype control system for a real accelerator system.  Practical issues such as software and hardware interfaces to various accelerator instruments will be investigated.  The final prototype system will be fully tested in terms of tuning quality and speed._x000a__x000a_Commercial Applications and Other Benefits as described by the awardee:  The success of this project would be manifested in an automated control software system that greatly improves the control and optimization of particle accelerators and associated components, increases efficiency, and saves valuable personnel resources for accelerator operations and maintenance.  The auto-tuning technology would form the basis of spin-off applications for the optimization of a wide variety of complex dynamic systems, ranging from calibrating to tuning high-performance engines._"/>
    <m/>
    <n v="749996"/>
  </r>
  <r>
    <n v="403"/>
    <s v="Physical Optics Corporation"/>
    <s v="High Resolution Broad Band Miniature Integrated Two-Dimensional Spectrometer"/>
    <x v="0"/>
    <x v="0"/>
    <x v="0"/>
    <x v="0"/>
    <m/>
    <x v="139"/>
    <m/>
    <m/>
    <n v="1998"/>
    <n v="74994"/>
    <x v="18"/>
    <m/>
    <s v="50474-98-I_x000a_High Resolution Broad Band Miniature Integrated Two-Dimensional Spectrometer--Physical Optics Corporation, 20600 Gramercy Place, Suite 103, Torrance, CA  90501-1821; (310) 320-3088_x000a_Dr. Tin M. Aye, Principal Investigator_x000a_Mr. Gordon Drew, Business Official_x000a_DOE Grant No. DE-FG03-98ER82635_x000a_Amount:  $74,994_x000a__x000a_Measurement of solar radiation over a wide spectral range is necessary to effectively monitor the earthÂ¿s atmosphere.   Solar radiation measurements are carried out with balloons or unmanned aerial vehicles (UAV), which require rugged instruments that are small and lightweight.   However, current spectrometers capable of high spectral resolution covering a wide spectral range are bulky, heavy, sensitive to movement, and costly.  To address this problem, this project will develop a compact, monolithic (no moving part, solid optics) miniature 2-D spectrometer capable of high spectral resolution from the ultraviolet to the near infrared.  This unique performance will be achieved by stacking a large number of one-dimensional planar spectrometers to form a 2-D array.   In Phase I the 2-D spectrometer will be designed,  its performance analyzed, and the concept will be verified by experimental demonstrations.  Fabrication processes necessary to develop the 2-D device will be investigated, and its feasibility will be analyzed in terms of potential commercial applications. _x000a__x000a_Commercial Applications and Other Benefits as described by the awardee:   Commercial applications include miniature spectrometers for spectral analysis and sensor applications, for OEM as well as stand-alone instruments.  The low cost and monolithic miniature rugged structure should make it suitable for spectral sensing in hazardous environments and factories as well as on UAVs and microsatellites._"/>
    <n v="74994"/>
    <m/>
  </r>
  <r>
    <n v="404"/>
    <s v="Physical Optics Corporation"/>
    <s v="Autonomous and Intelligent Neurofuzzy Decision Maker for Smart Drilling Systems"/>
    <x v="0"/>
    <x v="0"/>
    <x v="0"/>
    <x v="0"/>
    <m/>
    <x v="140"/>
    <m/>
    <m/>
    <n v="1998"/>
    <n v="74998"/>
    <x v="33"/>
    <m/>
    <s v="50320-98-I_x000a_Autonomous and Intelligent Neurofuzzy Decision Maker for Smart Drilling Systems--Physical Optics Corporation, 20600 Gramercy Place, Suite 103, Torrance, CA  90501-1821; (310) 320-3088_x000a_Dr. Dai Hyun Kim, Principal Investigator_x000a_Mr. Gordon Drew, Business Official_x000a_DOE Grant No. DE-FG03-98ER82634_x000a_Amount:  $74,998_x000a__x000a_A smart drilling system is needed to autonomously analyze and interpret data from sensing and monitoring units and to recommend action to the driller or drilling engineer.  To build an autonomous and intelligent decision making system, this project will integrate multisensor data fusion, neurofuzzy processing, and hybrid neural net training into a decision making software package.  Phase I will focus on demonstrating the feasibility of the proposed intelligent decision making methodology through the following steps:   (1) determine sensing device functionality, (2) design neurofuzzy system, and (3) demonstrate neurofuzzy system._x000a__x000a_Commercial Applications and Other Benefits as described by the awardee:   This system will be useful in many areas of national interest such as exploration of mineral resources, environmental monitoring, infrastructure development, and monitoring and geothermal drilling._"/>
    <n v="74998"/>
    <m/>
  </r>
  <r>
    <n v="405"/>
    <s v="Physical Optics Corporation"/>
    <s v="High Speed Acousto-Optic Tuner for CO2 Laser Wavelength Control"/>
    <x v="0"/>
    <x v="0"/>
    <x v="0"/>
    <x v="0"/>
    <m/>
    <x v="140"/>
    <m/>
    <m/>
    <n v="1998"/>
    <n v="74994"/>
    <x v="42"/>
    <m/>
    <s v="50650-98-I_x000a_High Speed Acousto-Optic Tuner for CO2 Laser Wavelength Control--Physical Optics Corporation, 20600 Gramercy Place, Suite 103, Torrance, CA  90501-1821; _x000a_(310) 530-1416_x000a_Dr. Paul Shnitser, Principal Investigator_x000a_Ms. Patty Shaw, Business Official_x000a_DOE Grant No. DE-FG03-98ER82638_x000a_Amount:  $74,994_x000a__x000a_To protect our nation at home and abroad through the Nonproliferation and National Security (NN) program, the DOE needs systems that can detect the production and presence of nuclear, chemical, and biological weapons of mass destruction, including effluents of concern to nonproliferation.  High repetition rate carbon dioxide laser-based DIAL lidar can be used for remote chemical analysis of these effluents.  However, these lasers require high-speed acousto-optic (AO) tuners to access different laser lines rapidly and randomly.  This project will design, fabricate, and demonstrate an innovative tuner that will provide low light losses and a high tuning rate.  This single crystal tuner features high light diffraction efficiency of over 95%, low light absorption due to short crystal length, and low Fresnel losses.  The thermal lens effect will be reduced significantly by a proprietary device assembly technology that provides improved heat control.  Phase I will develop an AO tuner and test its parameters, including overall light losses, tuning range, and beam quality._x000a__x000a_Commercial Applications and Other Benefits as described by the awardee:   The AO wavelength tuner for CO2 lasers can be used widely in laser radars for remote chemical sensing, atmospheric research, and environmental monitoring._"/>
    <n v="74994"/>
    <m/>
  </r>
  <r>
    <n v="406"/>
    <s v="Physical Optics Corporation"/>
    <s v="High Capacity High Speed Optical Data Storage System Based on Diffraction-Free Nanobeam"/>
    <x v="0"/>
    <x v="0"/>
    <x v="0"/>
    <x v="0"/>
    <m/>
    <x v="140"/>
    <m/>
    <m/>
    <n v="1998"/>
    <n v="74995"/>
    <x v="18"/>
    <m/>
    <s v="50566-98-I_x000a_High Capacity High Speed Optical Data Storage System Based on Diffraction-Free Nanobeam--Physical Optics Corporation, 20600 Gramercy Place, Suite 103, Torrance, CA  90501-1821; _x000a_(310) 320-3088_x000a_Dr. Tin M. Aye, Principal Investigator_x000a_Mr. Gordon Drew, Business Official_x000a_DOE Grant No. DE-FG03-98ER82640_x000a_Amount:  $74,995_x000a__x000a_DOEÂ¿s nuclear physics laboratories, such as the Relativistic Heavy Ion Collider and the Thomas Jefferson National Accelerator Facility, produce a continuous stream of data, at the rate of 20 Mbytes/sec or more, which needs to be stored- a total data volume of 100 Terabytes per year.  However, current data storage systems are limited in terms of both storage capacity and access time.  To address this need, this project will develop an ultrahigh capacity optical data storage system based on diffraction-free nanobeam writing.  The system will be built around a current well-engineered high speed optical disk system with an innovative diffraction-free micro optical element to produce a beam ~50 nm wide with ~cm depth of focus, allowing the system to address data at much higher speed, and to store it 100 to 1000 times more densely.  Phase I will evaluate feasibility by system design and analysis, the demonstration fabrication of the key components, and with a proof-of-principle experiment.  Specifically, a 50 nm large depth of focus (~1cm) nanobeam will be demonstrated by fabricating a special microdiffractive optical element and recording a high density data stream on a standard optical recording disk coated with a photopolymer material. _x000a__x000a_Commercial Applications and Other Benefits as described by the awardee:   The high capacity, high speed, optical disk memory system should find extensive commercial applications in large scale data storage, computer, optical communication, image archiving, library, medical, university, and research facilities._x000a__"/>
    <n v="74995"/>
    <m/>
  </r>
  <r>
    <n v="407"/>
    <s v="Physical Optics Corporation"/>
    <s v="Automatic Hyperspectral Camera for Latent Fingerprint Detection and Contrast Enhancement"/>
    <x v="0"/>
    <x v="0"/>
    <x v="0"/>
    <x v="0"/>
    <m/>
    <x v="141"/>
    <m/>
    <m/>
    <n v="1998"/>
    <n v="74996"/>
    <x v="42"/>
    <m/>
    <s v="50460-98-I_x000a_Automatic Hyperspectral Camera for Latent Fingerprint Detection and Contrast Enhancement--Physical Optics Corporation, 20600 Gramercy Place, Suite 103, Torrance, CA  90501-1821; _x000a_(310) 530-1416_x000a_Dr. Paul Shnitser, Principal Investigator_x000a_Ms. Patty Shaw, Business Official_x000a_DOE Grant No. DE-FG03-98ER82637_x000a_Amount:  $74,996_x000a__x000a_The Department of Energy (DOE) is responsible for the physical security of its facilities and must safeguard its premises, their contents, and employees against crime.  If illicit activities occur, the perpetrators must be identified clearly, quickly, and unambiguously.  These responsibilities are common to both DOE and law enforcement agencies.  A developed and identified image present on material from a crime scene represents one of the most powerful pieces of evidence linking a suspect to the scene.  More methods are needed to visualize latent images.  This project will develop and demonstrate an innovative portable imaging camera that can detect weak fluorescent images and perform immediate automatic contrast enhancement of these images at a crime scene.   The process eliminates the labor-consuming tasks of collecting suspicious samples and processing and analyzing them under laboratory conditions.  This approach was demonstrated previously to detect small targets in cluttered backgrounds._x000a_Phase I will develop and deliver for testing to the designated facility a special hyperspectral imaging camera with computer software and a laser for fluorescence excitation of latent fingerprints or other latent images._x000a__x000a_Commercial Applications and Other Benefits as described by the awardee: The proposed camera and technology will provide real-time fluorescent images of selected objects (such as fingerprints) with enhanced contrast.  It will suppress images of other objects in the field-of-view, facilitating the careful investigation of a crime scene in a shorter time span and eliminating the processing of irrelevant images._"/>
    <n v="74996"/>
    <m/>
  </r>
  <r>
    <n v="408"/>
    <s v="Physical Optics Corporation"/>
    <s v="True 3-D Display System for Radionuclide Visualization"/>
    <x v="0"/>
    <x v="0"/>
    <x v="0"/>
    <x v="0"/>
    <m/>
    <x v="141"/>
    <m/>
    <m/>
    <n v="1998"/>
    <n v="75000"/>
    <x v="22"/>
    <m/>
    <s v="50925-98-I_x000a_True 3-D Display System for Radionuclide Visualization--Physical Optics Corporation, 20600 Gramercy Place, Suite 103, Torrance, CA  90501-1821; _x000a_(310) 320-3088_x000a_Dr. Andrew Kostrzewski, Principal Investigator_x000a_Mr. Gordon Drew, Business Official_x000a_DOE Grant No. DE-FG03-98ER82636_x000a_Amount:  $75,000_x000a__x000a_Radiation from radionuclides is visualized using two-dimensional monitors and pseudo three-dimensional representation.  True three-dimensional visualization is needed for use with high resolution medical imaging techniques such as x-ray computed tomography, positron emission tomography, single photon emission computed tomography and magnetic resonance imaging.  True three-dimensional body part visualization could be used to interactively Â¿peel offÂ¿ layers of tissue or Â¿travel throughÂ¿ the body.  This project is to develop a new truly three-dimensional system for radionuclide visualization.  The system would project-three dimensional images flicker free, at a resolution of 1280 x 1024 pixels and 16 million colors to a viewer without eyewear.  Phase I will include the complete design of such a system, including opto-electronic hardware and data synthesis algorithm.  Phase I will culminate in a proof-of-prototype demonstration of the system._x000a__x000a_Commercial Applications and Other Benefits as described by the awardee:   This technology should be applicable to any medical field that requires visualization, including telemedicine and remote learning.  It could also be applied in entertainment (video games), computer displays, and precision teleoperation and robotics._"/>
    <n v="75000"/>
    <m/>
  </r>
  <r>
    <n v="409"/>
    <s v="Physical Optics Corporation"/>
    <s v="Gaussian Ray Optimized Volumetric Evaluation Rendering (GROVER) for Visualization of Advanced Oil Recovery"/>
    <x v="0"/>
    <x v="0"/>
    <x v="0"/>
    <x v="0"/>
    <m/>
    <x v="141"/>
    <m/>
    <m/>
    <n v="1998"/>
    <n v="75000"/>
    <x v="53"/>
    <m/>
    <s v="50686-98-I_x000a_Gaussian Ray Optimized Volumetric Evaluation Rendering (GROVER) for Visualization of Advanced Oil Recovery--Physical Optics Corporation, 20600 Gramercy Place, Suite 103, Torrance, CA  90501-1821; _x000a_(310) 320-3088_x000a_Dr. Stephen Kupiec, Principal Investigator_x000a_Mr. Gordon Drew, Business Official_x000a_DOE Grant No. DE-FG03-98ER82639_x000a_Amount:  $75,000_x000a__x000a_The past decade has seen an explosion in the use of 3-dimensional and Â¿4-dimensionalÂ¿ (time series) seismic imaging for advanced oil extraction planning and analysis.  However,  exploitation of the resulting data requires interactive high speed volumetric rendering and stereo display for interpretation of the seismic data.  Current visualization techniques employ polygon-based rendering tools and isocontours, which lose gradient information and introduce artifacts.  This project will develop a volumetric rendering system for the visualization of seismic information.  The approach combines Gaussian beam tracing with wavelet decomposition of the volumetric data to massively accelerate volumetric rendering.  The mathematical framework for a Gaussian beam wavelet-based rendering system will be developed, as will preliminary rendering programs.  Stereo rendering will be integrated into an autostereoscopic display that includes dept cues._x000a__x000a_Commercial Applications and Other Benefits as described by the awardee:  Improving the analysis of 3-dimensional seismic imaging should improve oil extraction.  Other applications include medical imaging, scientific visualization, and simulation of clouds and fire._"/>
    <n v="75000"/>
    <m/>
  </r>
  <r>
    <n v="410"/>
    <s v="Physical Optics Corporation"/>
    <s v="N/A"/>
    <x v="1"/>
    <x v="1"/>
    <x v="2"/>
    <x v="1"/>
    <m/>
    <x v="142"/>
    <m/>
    <m/>
    <n v="1999"/>
    <n v="749967"/>
    <x v="51"/>
    <m/>
    <s v="N/A"/>
    <m/>
    <n v="749967"/>
  </r>
  <r>
    <n v="411"/>
    <s v="Physical Optics Corporation"/>
    <s v="N/A"/>
    <x v="1"/>
    <x v="1"/>
    <x v="5"/>
    <x v="1"/>
    <m/>
    <x v="142"/>
    <m/>
    <m/>
    <n v="1999"/>
    <n v="746155"/>
    <x v="18"/>
    <m/>
    <s v="N/A"/>
    <m/>
    <n v="746155"/>
  </r>
  <r>
    <n v="412"/>
    <s v="Physical Optics Corporation"/>
    <s v="N/A"/>
    <x v="1"/>
    <x v="1"/>
    <x v="7"/>
    <x v="1"/>
    <m/>
    <x v="142"/>
    <m/>
    <m/>
    <n v="1999"/>
    <n v="749995"/>
    <x v="36"/>
    <m/>
    <s v="N/A"/>
    <m/>
    <n v="749995"/>
  </r>
  <r>
    <n v="413"/>
    <s v="Physical Optics Corporation"/>
    <s v="N/A"/>
    <x v="1"/>
    <x v="1"/>
    <x v="4"/>
    <x v="1"/>
    <m/>
    <x v="142"/>
    <m/>
    <m/>
    <n v="1999"/>
    <n v="743006"/>
    <x v="9"/>
    <m/>
    <s v="N/A"/>
    <m/>
    <n v="743006"/>
  </r>
  <r>
    <n v="414"/>
    <s v="Physical Optics Corporation"/>
    <s v="N/A"/>
    <x v="1"/>
    <x v="1"/>
    <x v="4"/>
    <x v="1"/>
    <m/>
    <x v="143"/>
    <m/>
    <m/>
    <n v="1999"/>
    <n v="748796"/>
    <x v="47"/>
    <m/>
    <s v="N/A"/>
    <m/>
    <n v="748796"/>
  </r>
  <r>
    <n v="415"/>
    <s v="Physical Optics Corporation"/>
    <s v="N/A"/>
    <x v="3"/>
    <x v="3"/>
    <x v="0"/>
    <x v="1"/>
    <m/>
    <x v="143"/>
    <m/>
    <m/>
    <n v="1999"/>
    <n v="599999"/>
    <x v="3"/>
    <m/>
    <s v="N/A"/>
    <m/>
    <n v="599999"/>
  </r>
  <r>
    <n v="416"/>
    <s v="Physical Optics Corporation"/>
    <s v="N/A"/>
    <x v="3"/>
    <x v="3"/>
    <x v="0"/>
    <x v="1"/>
    <m/>
    <x v="143"/>
    <m/>
    <m/>
    <n v="1999"/>
    <n v="600000"/>
    <x v="3"/>
    <m/>
    <s v="N/A"/>
    <m/>
    <n v="600000"/>
  </r>
  <r>
    <n v="417"/>
    <s v="Physical Optics Corporation"/>
    <s v="N/A"/>
    <x v="3"/>
    <x v="3"/>
    <x v="0"/>
    <x v="1"/>
    <m/>
    <x v="143"/>
    <m/>
    <m/>
    <n v="1999"/>
    <n v="599999"/>
    <x v="3"/>
    <m/>
    <s v="N/A"/>
    <m/>
    <n v="599999"/>
  </r>
  <r>
    <n v="418"/>
    <s v="Physical Optics Corporation"/>
    <s v="N/A"/>
    <x v="3"/>
    <x v="3"/>
    <x v="0"/>
    <x v="1"/>
    <m/>
    <x v="144"/>
    <m/>
    <m/>
    <n v="1999"/>
    <n v="599996"/>
    <x v="3"/>
    <m/>
    <s v="N/A"/>
    <m/>
    <n v="599996"/>
  </r>
  <r>
    <n v="419"/>
    <s v="Physical Optics Corporation"/>
    <s v="Plug-and-Play Phase Conjugate Quantum Cyptography for Secure Private and Public Key Distribution"/>
    <x v="0"/>
    <x v="0"/>
    <x v="0"/>
    <x v="0"/>
    <m/>
    <x v="144"/>
    <m/>
    <m/>
    <n v="1999"/>
    <n v="99995"/>
    <x v="3"/>
    <m/>
    <s v="Not Available  Responding to the need to decrease soot emission from combustion engines, we propose the development of an innovative method for an effective, low cost destruction and removal of soot from diesel engine exhaust. Unlike other conventional methods which first separate soot from the exhaust gas and then burn it by raising the temperature of the trapped soot, the proposed method uses properties of non-thermal plasma to generate free radicals to oxidize the soot directly in the exhaust gas. The potential of the approach for soot oxidation presented here stems from the fact that free radicals react with diesel particulates (soot) in a way normally associated with a very high temperature, much higher than the actual ignition temperature for these particulates. The free radicals will be generated in the exhaust gas containing soot. The proposed device will cause a minimal, if any, pressure drop in the exhaust stream; moreover, its only energy requirement is the relatively low average power supply to its magnetron. It is expected that this device will operate in a wide range of temperatures of the engine cycle, and will be maintenance free."/>
    <n v="99995"/>
    <m/>
  </r>
  <r>
    <n v="420"/>
    <s v="Physical Optics Corporation"/>
    <s v="A Multifunctional Fiber Optic Sensor for Cone Pentrometer Applications"/>
    <x v="0"/>
    <x v="0"/>
    <x v="0"/>
    <x v="0"/>
    <m/>
    <x v="144"/>
    <m/>
    <m/>
    <n v="1999"/>
    <n v="99997"/>
    <x v="3"/>
    <m/>
    <s v="Not Available  EPA directives have mandated detection of perchlorate contamination at parts-per-billion (ppb) levels in groundwater. The current laboratory method requires anion separation by ion chromatography (IC), followed by detection of conductivity. The IC method provides sufficient selectivity, but conductometric detection requires suppression of the background mobile phase conductance. The proposed research program will couple ion chromatography (IC), to separate perchlorate from interfering anions, and a perchlorate selective sensing element to detect the presence of ppb perchlorate in the column effluent. The greatly improved selectivity of the proposed technology over the conventional IC-suppressed conductivity method, affords a simplified instrument capable of detecting ppb levels of perchlorate even in water samples containing much higher concentrations of interfering anions. The proposed technology consists of a miniaturized, self-contained, waterproof, microprocessor controlled instrument that will provide DoD a convenient means for in situ detection of groundwater perchlorate via standard monitoring wells."/>
    <n v="99997"/>
    <m/>
  </r>
  <r>
    <n v="421"/>
    <s v="Physical Optics Corporation"/>
    <s v="Versatile Liquid Crystal Tunable Interference Filter for Chromosome Analysis"/>
    <x v="0"/>
    <x v="0"/>
    <x v="0"/>
    <x v="0"/>
    <m/>
    <x v="144"/>
    <m/>
    <m/>
    <n v="1999"/>
    <n v="99997"/>
    <x v="3"/>
    <m/>
    <s v="Not Available  Solvent-based primers and topcoats have been used as the primary aircraft coating systems. For corrosion protection, highly toxic heavy-metal based corrosion inhibitors were used and are still present in many of the most popular primers. With the environmental compliance regulations getting more and more strict, the cost of aircraft painting/stripping/repainting processes and waste disposal have become very expensive for the Air Force. In the new Air Force Coating System Strategy, both environmental compliance and long-term coating system performance are to be fulfilled with development of new advanced coating systems. This proposal involves with the research of two areas: 1) Low/no VOC matte coating systems that will lead to highly durable, rain and dust erosion resistant and weatherable coatings, and 2) Polymeric sprayable/rollable environmentally robust 30+ years primer materials. The contractor proposes to develop low VOC or water-based corrosion resistant epoxy primers and low VOC or water-based erosion resistant urethane topcoats. Corrosion inhibitors and special matting agents will be evaluated. Rain erosion tests will be conducted. Among materials to be tried are new erosion resistant urethane coatings developed by this contractor for helicopter rotor blade applications and other new coating chemistries."/>
    <n v="99997"/>
    <m/>
  </r>
  <r>
    <n v="422"/>
    <s v="Physical Optics Corporation"/>
    <s v="N/A"/>
    <x v="2"/>
    <x v="2"/>
    <x v="0"/>
    <x v="1"/>
    <m/>
    <x v="145"/>
    <m/>
    <m/>
    <n v="1999"/>
    <n v="391650"/>
    <x v="1"/>
    <m/>
    <s v="N/A"/>
    <m/>
    <n v="391650"/>
  </r>
  <r>
    <n v="423"/>
    <s v="Physical Optics Corporation"/>
    <s v="COHERENCE NEAR-INFRARED UREA BREATH TEST ANALYZER"/>
    <x v="4"/>
    <x v="4"/>
    <x v="0"/>
    <x v="0"/>
    <m/>
    <x v="145"/>
    <m/>
    <m/>
    <n v="1999"/>
    <n v="99996"/>
    <x v="46"/>
    <m/>
    <s v="Not Available  Physical Sciences Inc. (PSI), along with its development partner ITT Systems and Sciences Inc. (ITT) , proposes to develop an innovative compact and high power infrared LIDAR system for the standoff detection and discrimination of biological aerosols at ranges approaching 10 km.  Our approach anticipates the use of the signal (~l.55 um) and idler (~3.45 pm) wavelengths from a solid state optical parametric oscillator (OPO) transmitter to provide a ratio of returns which is unique to biological aerosols and clearly differentiable from normal aerosol backgrounds, thereby performing the discrimination task.  This approach may be extended through the use of wavelength tuning in the signal channel to detect the chemical signature of growth media which are co-distributed in the agent containing aerosol.  The key innovation in the development of the LIDAR is in the configuration of the OPO cavity, which resonates on the idler and only extracts the signal on the last pass through the cavity.  Consequently, the output of the device tends to follow the beam quality of the pump device -providing low divergence with good beam profile which enhances conversion efficiency.  The effort also addresses key uncertainties in the magnitudes of aerosol backscatter coefficients which are key to bio-agent discrimination. BENEFITS:  The anticipated result of a combined Phase I and Phase II effort is the development and delivery of a novel OPO-based LIDAR capable of discriminating bio-aerosols"/>
    <n v="99996"/>
    <m/>
  </r>
  <r>
    <n v="424"/>
    <s v="Physical Optics Corporation"/>
    <s v="SPECKLE INTERFEROMETER FOR CORNEAL MAPPING"/>
    <x v="4"/>
    <x v="4"/>
    <x v="0"/>
    <x v="0"/>
    <m/>
    <x v="145"/>
    <m/>
    <m/>
    <n v="1999"/>
    <n v="99996"/>
    <x v="47"/>
    <m/>
    <s v="Not Available  LifeCell has developed a patented system for the long-term preservation of platelets utilizing the biochemical stabilization of specific second messenger pathways critical to the platelet physiology. The stabilization formulation, ThromboSol(tm) modulates the endogenous platelet pathways that lead to cellular activation. This modulation renders the platelets capable of withstanding the rigors of cryopreservation in the absence of structural or biochemical damage. The platelet preservation system is logistically simple and yields high recovery of platelet number, morphology indices and in vitro and in viva functional activity. A feature of this cryopreservation system is the use of 2' DMSO. While this does represent a 3-fold reduction in the DMSO concentration as compared to the standard cryopreservation methods, it remains to be determined if this reduced amount of DMSO is directly transfusable of if so whether alternative agents more compatible with transfusion can be used. The goal of this platelet preservation program is to obtain a directly infusable formulation. Therefore, this proposal will identify alternative reagents which can mimic both the biochemical stabilization and cryoprotectant properties of DMSo. These reagents will be evaluated using in vitro assays, in conjunction with ThromboSol, to develop a platelet cryopreservation formula which' is directly transfusable and achieves high retention of platelet cell number and functional activity.  BENEFITS:  Suc"/>
    <n v="99996"/>
    <m/>
  </r>
  <r>
    <n v="425"/>
    <s v="Physical Optics Corporation"/>
    <s v="FREE VIEWING 3-D DISPLAYS FOR NEUROIMAGING APPLICATION"/>
    <x v="4"/>
    <x v="4"/>
    <x v="0"/>
    <x v="0"/>
    <m/>
    <x v="145"/>
    <m/>
    <m/>
    <n v="1999"/>
    <n v="99996"/>
    <x v="18"/>
    <m/>
    <s v="Not Available Most existing literacy courseware is inappropriate for adults' varied instructional needs. Needed is a tool that enables literacy practitioners to rapidly author adaptive, instructionally effective, interactive courseware to meet their students' needs, and make it available over the Internet. This research proposes development of the Smart Automated Reading Assistant (SARA), a knowledge-based authoring tool for literacy instruction. SARA takes text as input, and generates reading instruction as output. The input text may be typed in, scanned in, or obtained electronically (e.g.. via the Internet). An instructor then creates a customized lexicon for the text by editing available word information from SARA's master lexicons. adding, new word information, and adding multimedia. The output instruction, which is automatically generated from the text and customized lexicon, consists of reading assistance, enhanced lookup of terms, and adaptive vocabulary practice. This Phase I research asks: 1) Does SARA support easy entry and configuration of materials to meet student needs? 2) Do SARA's lexicons adequately support its instructional functions? and 3) Can adult learners with an grade or lower RGL use and learn from SARA? Instructional development and delivery prototypes will be created and formative evaluations will be conducted with representative instructor and student users."/>
    <n v="99996"/>
    <m/>
  </r>
  <r>
    <n v="426"/>
    <s v="Physical Optics Corporation"/>
    <s v="FALL DYNAMICS BY THE USE OF INERTIAL SENSORS"/>
    <x v="4"/>
    <x v="4"/>
    <x v="0"/>
    <x v="0"/>
    <m/>
    <x v="146"/>
    <m/>
    <m/>
    <n v="1999"/>
    <n v="99999"/>
    <x v="53"/>
    <m/>
    <s v="Not Available  We propose a modulator which meets all the specifications of the AFRL SBIR announcement with these principal features: Variable electrical pulse duration, which will be very useful in avoiding wear-and-tear if pulse shortening occurs in the HPM source. The user can configure the Pulse Forming Network [PFN] to facilitate rapid re-configuration for a range of pulse durations at fixed impedance. Operation at several impedances from 8.3 (omega particle) to 50 (omega particle). Minimum cost: The design is based on the modulator now at HERTF. Among contemporary modulators, it is the closest in specification to the AFRL requirement. The minimum cost is obtained by using this existing design for the system architecture and for many of the key components and subsystems. At this point we believe all the specifications can be met within the cost objective. Reduces risk: Expanding on an existing design significantly reduces risk, and allows us to provide greatly increased performance within the given budget."/>
    <n v="99999"/>
    <m/>
  </r>
  <r>
    <n v="427"/>
    <s v="Physical Optics Corporation"/>
    <s v="LIGHT SHAPING TECHNIQUE FOR UV PSORIASIS THERAPIES"/>
    <x v="4"/>
    <x v="4"/>
    <x v="0"/>
    <x v="0"/>
    <m/>
    <x v="146"/>
    <m/>
    <m/>
    <n v="1999"/>
    <n v="66368"/>
    <x v="42"/>
    <m/>
    <s v="Not Available  SRS Technologies proposes to upgrade current Lethality and Vulnerability Methodologies using a sixth generation object oriented programming language, a minimum of SEI-II level software development, capability for Monte Carlo based output, a plan for configuration control and a state-of-the-art graphical user interface (GUI). The resulting model, Object-Oriented Lethality and Vulnerability (OVAL), will revolutionize the approach to damage assessment and target vulnerability analysis. OVAL will be easier to use and result in substantial cost savings for both government and industry. OVAL is envisioned as  operating system independent , operating in Linux, Solaris, SunOS, HP-UX, Digital UNIX (OSF/1), Irix, FreeBSD, BSD/OS, SCO, AIX, and Windows (95/98/NT). OVAL will also be Target Geometry Model (TGM) independent. The modular nature of OVAL allows TGM format filters to be  plugged in  and lined dynamically as required. The proposed interface will provide OVAL users a human-factors engineered, user friendly (point and click) graphical vulnerability modeling environment. Finally, the OVAL Phase I effort includes the development of an Accreditation Support Package (ASP) for Verification, Validation, and Accreditation (VV&amp;A) that will enable future OVAL users the ability to rapidly accredit the model for use in their tests, studies or analyses."/>
    <n v="66368"/>
    <m/>
  </r>
  <r>
    <n v="428"/>
    <s v="Physical Optics Corporation"/>
    <s v="N/A"/>
    <x v="0"/>
    <x v="0"/>
    <x v="0"/>
    <x v="1"/>
    <m/>
    <x v="146"/>
    <m/>
    <m/>
    <n v="1999"/>
    <n v="749994"/>
    <x v="18"/>
    <m/>
    <s v="N/A"/>
    <m/>
    <n v="749994"/>
  </r>
  <r>
    <n v="429"/>
    <s v="Physical Optics Corporation"/>
    <s v="N/A"/>
    <x v="0"/>
    <x v="0"/>
    <x v="0"/>
    <x v="1"/>
    <m/>
    <x v="146"/>
    <m/>
    <m/>
    <n v="1999"/>
    <n v="749995"/>
    <x v="42"/>
    <m/>
    <s v="N/A"/>
    <m/>
    <n v="749995"/>
  </r>
  <r>
    <n v="430"/>
    <s v="Physical Optics Corporation"/>
    <s v="N/A"/>
    <x v="0"/>
    <x v="0"/>
    <x v="0"/>
    <x v="1"/>
    <m/>
    <x v="147"/>
    <m/>
    <m/>
    <n v="1999"/>
    <n v="749995"/>
    <x v="22"/>
    <m/>
    <s v="N/A"/>
    <m/>
    <n v="749995"/>
  </r>
  <r>
    <n v="431"/>
    <s v="Physical Optics Corporation"/>
    <s v="N/A"/>
    <x v="0"/>
    <x v="0"/>
    <x v="0"/>
    <x v="1"/>
    <m/>
    <x v="147"/>
    <m/>
    <m/>
    <n v="1999"/>
    <n v="750000"/>
    <x v="53"/>
    <m/>
    <s v="N/A"/>
    <m/>
    <n v="750000"/>
  </r>
  <r>
    <n v="432"/>
    <s v="Physical Optics Corporation"/>
    <s v="Frame Management Video Hypercompression"/>
    <x v="1"/>
    <x v="1"/>
    <x v="4"/>
    <x v="0"/>
    <m/>
    <x v="147"/>
    <m/>
    <m/>
    <n v="1999"/>
    <n v="99999"/>
    <x v="22"/>
    <m/>
    <s v="N/A"/>
    <n v="99999"/>
    <m/>
  </r>
  <r>
    <n v="433"/>
    <s v="Physical Optics Corporation"/>
    <s v="Distributed Video Image Information System Technology for Information Grid Applications"/>
    <x v="1"/>
    <x v="1"/>
    <x v="4"/>
    <x v="0"/>
    <m/>
    <x v="147"/>
    <m/>
    <m/>
    <n v="1999"/>
    <n v="99999"/>
    <x v="9"/>
    <m/>
    <s v="N/A"/>
    <n v="99999"/>
    <m/>
  </r>
  <r>
    <n v="434"/>
    <s v="Physical Optics Corporation"/>
    <s v="Spectrally Optimized Smart (SOS) Camera"/>
    <x v="1"/>
    <x v="1"/>
    <x v="4"/>
    <x v="0"/>
    <m/>
    <x v="148"/>
    <m/>
    <m/>
    <n v="1999"/>
    <n v="99996"/>
    <x v="42"/>
    <m/>
    <s v="N/A"/>
    <n v="99996"/>
    <m/>
  </r>
  <r>
    <n v="435"/>
    <s v="Physical Optics Corporation"/>
    <s v="Collimating Display Screen for Simulator Displays"/>
    <x v="1"/>
    <x v="1"/>
    <x v="4"/>
    <x v="0"/>
    <m/>
    <x v="148"/>
    <m/>
    <m/>
    <n v="1999"/>
    <n v="99794"/>
    <x v="62"/>
    <m/>
    <s v="N/A"/>
    <n v="99794"/>
    <m/>
  </r>
  <r>
    <n v="436"/>
    <s v="Physical Optics Corporation"/>
    <s v="Combined Hartmann-Autofocus Wavefront Sensor"/>
    <x v="1"/>
    <x v="1"/>
    <x v="2"/>
    <x v="0"/>
    <m/>
    <x v="148"/>
    <m/>
    <m/>
    <n v="1999"/>
    <n v="99000"/>
    <x v="47"/>
    <m/>
    <s v="N/A"/>
    <n v="99000"/>
    <m/>
  </r>
  <r>
    <n v="437"/>
    <s v="Physical Optics Corporation"/>
    <s v="High Efficiency Frequency Selective Acoustic Bandgap Composites Based on Volume Bragg Holography"/>
    <x v="1"/>
    <x v="1"/>
    <x v="2"/>
    <x v="0"/>
    <m/>
    <x v="148"/>
    <m/>
    <m/>
    <n v="1999"/>
    <n v="98996"/>
    <x v="62"/>
    <m/>
    <s v="Not Available  In Phase I, we will develop an innovative distributed processing model to insure resource reliability over computer networks.  The approach will involve a federation of agents operating on locally available information about network elements to the global effect of resource reliability.  This multi-agent approach will emphasize a robust, fault-tolerant, scaleable processing model.  The approach will feature new concepts in computer security, including the distributed packet filtering protocol (DPFP).  Borrowing from work done in packet filtering firewalls, DPFP will provide a dynamic, distributed, security infrastructure capable of thwarting many old and new types of threats.  Sophisticated distributed artificial intelligence techniques for the recognition of imminent threats will be developed.  Together, the multi-agent processing model, pattern recognition methods, and DPFP will provide a highly reliant and responsive network security system.  Consideration will be taken for the variety of network elements involved, the many security holes in software implementations of protocols, faults inherent in widely used networks protocols, exploitation of application flaws, and system configuration errors.  A prototype demonstrating the feasibility of our system will be developed during the Phase I.  This prototype will form the basis for a complete multi-agent system for resource reliability to be developed in Phase II."/>
    <n v="98996"/>
    <m/>
  </r>
  <r>
    <n v="438"/>
    <s v="Physical Optics Corporation"/>
    <s v="Low Cost Electronically Steerable Acoustic Transducer Array"/>
    <x v="1"/>
    <x v="1"/>
    <x v="3"/>
    <x v="0"/>
    <m/>
    <x v="149"/>
    <m/>
    <m/>
    <n v="1999"/>
    <n v="70000"/>
    <x v="63"/>
    <m/>
    <s v="N/A"/>
    <n v="70000"/>
    <m/>
  </r>
  <r>
    <n v="439"/>
    <s v="Physical Optics Corporation"/>
    <s v="High Surface Area Film Filter"/>
    <x v="1"/>
    <x v="1"/>
    <x v="8"/>
    <x v="0"/>
    <m/>
    <x v="149"/>
    <m/>
    <m/>
    <n v="1999"/>
    <n v="69998"/>
    <x v="3"/>
    <m/>
    <s v="N/A"/>
    <n v="69998"/>
    <m/>
  </r>
  <r>
    <n v="440"/>
    <s v="Physical Optics Corporation"/>
    <s v="Parallel Genetic Algorithm-Based Look-Ahead Path Intercept Trajectory Methodology"/>
    <x v="1"/>
    <x v="1"/>
    <x v="4"/>
    <x v="0"/>
    <m/>
    <x v="149"/>
    <m/>
    <m/>
    <n v="1999"/>
    <n v="99936"/>
    <x v="64"/>
    <m/>
    <s v="N/A"/>
    <n v="99936"/>
    <m/>
  </r>
  <r>
    <n v="441"/>
    <s v="Physical Optics Corporation"/>
    <s v="Adaptive Dual-Layer Eye Protection Device"/>
    <x v="1"/>
    <x v="1"/>
    <x v="4"/>
    <x v="0"/>
    <m/>
    <x v="149"/>
    <m/>
    <m/>
    <n v="1999"/>
    <n v="99997"/>
    <x v="65"/>
    <m/>
    <s v="N/A"/>
    <n v="99997"/>
    <m/>
  </r>
  <r>
    <n v="442"/>
    <s v="Physical Optics Corporation"/>
    <s v="Real Time Spectrally Enhanced Target Imaging"/>
    <x v="1"/>
    <x v="1"/>
    <x v="4"/>
    <x v="0"/>
    <m/>
    <x v="150"/>
    <m/>
    <m/>
    <n v="1999"/>
    <n v="100000"/>
    <x v="42"/>
    <m/>
    <s v="N/A"/>
    <n v="100000"/>
    <m/>
  </r>
  <r>
    <n v="443"/>
    <s v="Physical Optics Corporation"/>
    <s v="Dynamic Digital Holographic Vibrometer for Turbine Engines"/>
    <x v="1"/>
    <x v="1"/>
    <x v="4"/>
    <x v="0"/>
    <m/>
    <x v="150"/>
    <m/>
    <m/>
    <n v="1999"/>
    <n v="99995"/>
    <x v="66"/>
    <m/>
    <s v="N/A"/>
    <n v="99995"/>
    <m/>
  </r>
  <r>
    <n v="444"/>
    <s v="Physical Optics Corporation"/>
    <s v="MicroElectroMechanical System (MEMS)- Based Fiber Optic Grating Sensor for Weapon Stabilization and Fire Control"/>
    <x v="1"/>
    <x v="1"/>
    <x v="5"/>
    <x v="0"/>
    <m/>
    <x v="150"/>
    <m/>
    <m/>
    <n v="1999"/>
    <n v="69995"/>
    <x v="67"/>
    <m/>
    <s v="Not Available  This project will investigate the use of titanium sandwich panels for use on an overpressurization containment system. The manufacturing technique used will allow material to be added to the box in an efficient way and is cost effective. The joining method used is a one step process that creates no discernable change in material properties. It also has the advantage of allowing easy forming of contoured shapes. This lowers maximum pressure, allows incorporation of blast vents, accommodates a variety of interfaces, and allows a structurally efficient pressure resistant design. A series of parametric computer models will be used to analyze the maximum pressure and required vent activation pressure and cross-sectional area, after determination of the maximum credible incident for the AAAV box. A prototype cross-section test specimen will be manufactured to validate and demonstrate key features of the optimized design."/>
    <n v="69995"/>
    <m/>
  </r>
  <r>
    <n v="445"/>
    <s v="Physical Optics Corporation"/>
    <s v="Gallium Nitride-Based Modulator Integrated Visible Light Source"/>
    <x v="1"/>
    <x v="1"/>
    <x v="5"/>
    <x v="0"/>
    <m/>
    <x v="150"/>
    <m/>
    <m/>
    <n v="1999"/>
    <n v="119995"/>
    <x v="68"/>
    <m/>
    <s v="Not Available  ComNetics, Inc. is proposing to develop a network centric training device capable of providing realistic sonar and other naval sensor analysis, as well as command and control, electronic control measures, and weapons training. The signal processing subsystem will readily receive real-time analog acoustic target data and output it to the student workstations over standard Ethernet networks. The device will provide individual and team training with a configurable number of student and instructor stations. The trainer will be designed using the latest Commercial Off-the-Shelf (COTS) PC hardware, Digital Signal Processing (DSP) technology, Network Interface Cards, and C++ software development tools. The goal of the PC based hardware platform will be to provide low purchase, maintenance, and upgrade costs. The proposed system will demonstrate the realism and advanced capabilities that currently available COTS hardware can provide. The anticipated capabilities and pricing of these network centric trainers are expected to cause a revolution within the training community. The fresh and innovative approaches taken to solve classic problems will benefit the Navy by affording more training capabilities without the high costs historically incurred."/>
    <n v="119995"/>
    <m/>
  </r>
  <r>
    <n v="446"/>
    <s v="Physical Optics Corporation"/>
    <s v="Distributed Beam Steering Controller Design Based on Reconfigurable Computing Technology"/>
    <x v="1"/>
    <x v="1"/>
    <x v="4"/>
    <x v="0"/>
    <m/>
    <x v="151"/>
    <m/>
    <m/>
    <n v="1999"/>
    <n v="99802"/>
    <x v="9"/>
    <m/>
    <s v="N/A"/>
    <n v="99802"/>
    <m/>
  </r>
  <r>
    <n v="447"/>
    <s v="Physical Optics Corporation"/>
    <s v="Optical Smart Card Biometrics Identification"/>
    <x v="2"/>
    <x v="2"/>
    <x v="0"/>
    <x v="0"/>
    <m/>
    <x v="151"/>
    <m/>
    <m/>
    <n v="1999"/>
    <n v="99996"/>
    <x v="49"/>
    <m/>
    <s v="N/A"/>
    <n v="99996"/>
    <m/>
  </r>
  <r>
    <n v="448"/>
    <s v="Physical Optics Corporation"/>
    <s v="Liquid Crystal Tunable Polarization Filter"/>
    <x v="1"/>
    <x v="1"/>
    <x v="5"/>
    <x v="0"/>
    <m/>
    <x v="151"/>
    <m/>
    <m/>
    <n v="1999"/>
    <n v="119993"/>
    <x v="18"/>
    <m/>
    <s v="Not Available  This Small Business Innovation Research Phase I project is directed to development of a prototype oxygen generation system design capable of delivering oxygen at 2 to 4 ambient liters per minute and generated at a pressure level of 2500 psig to trickle- charge a storage source. The technology proposed is derived from the life-support oxygen generator system developed by the team of Giner, Inc. and Treadwell Corp. (Thomaston, CT) for the U.S. Navy's Seawolf Submarine. This high-pressure electrolyzer design, based on a proton exchange membrane (PEM) to serve as an immobilized electrolyte and to separate the gases, will be modified as necessary to meet the requirements of a military aircraft application, specifically for trickle-charging a high- pressure gaseous oxygen supply. Trade-off studies will be performed on the current state-of-the-art in PEM electrolyzer technology and the conceptual design will consider material selection, size, weight, geometry, failure modes/effects, startup characteristics, safety and a performance assessment over aircraft altitude and temperature ranges. The Phase I goal will be to establish a conceptual design that meets all of the requirements for a full-scale, flight-test prototype 2500-psi Oxygen System Trickle Charger. The design process and trade-off studies will be based on in-house technology and supported by laboratory data from a working benchtop model."/>
    <n v="119993"/>
    <m/>
  </r>
  <r>
    <n v="449"/>
    <s v="Physical Optics Corporation"/>
    <s v="Nonimaging Beam Combiner-Collimator"/>
    <x v="1"/>
    <x v="1"/>
    <x v="5"/>
    <x v="0"/>
    <m/>
    <x v="151"/>
    <m/>
    <m/>
    <n v="1999"/>
    <n v="119969"/>
    <x v="47"/>
    <m/>
    <s v="Not Available  This research presents the development and performance analysis of space-time adaptive processing(STAP) algorithms for circular array radars. The algorithms developed here result in reduced training data support and computational requirements utilizing a priori information regarding the structure underlying the interference. Because these algorithms are based on interference consisting of a small number of strong low rank interferers plus white noise, they permit development of powerful data matrix-based methods that also offer potential for considerably reduced training data support and computational complexity. The algorithms afford the capability of a constant false alarm rate(CFAR) and permit the design of robust receiver structures. Performance analysis using realistic simulated data and real data from experiments using a UESA circular array is presented. Simulation techniques for data generation from an idealized circular array and a practical circular array, including relevant radar parameters, are developed. The algorithms resulting from this research permit rapid localization of dominant interference subspaces, enabling fast adaptation intervals which are fractions of a coherent processing interval(CPI). Consequently, these algorithms are suitable for use in severely non-homogeneous and nonstationary interference backgrounds. This work outlines the differences between uniform linear arrays and circular arrays and discusses the resulting impact on STAP signal processing."/>
    <n v="119969"/>
    <m/>
  </r>
  <r>
    <n v="450"/>
    <s v="Physical Optics Corporation"/>
    <s v="Multispectral Data Fusion for Moving Target Detection"/>
    <x v="1"/>
    <x v="1"/>
    <x v="5"/>
    <x v="0"/>
    <m/>
    <x v="152"/>
    <m/>
    <m/>
    <n v="1999"/>
    <n v="69996"/>
    <x v="49"/>
    <m/>
    <s v="Not Available  This Small Business Innovation Research (SBIR) Phase I project will establish the feasibility of vacuum compatible, electrically lossy high thermal conductivity aluminum nitride ceramics. Aluminum nitride will be doped to increase microwave absorption without adversely affecting its thermal conductivity, dielectric strength, and vacuum compatibility. Aluminum nitride disks with the selected dopant will be produced via pressureless sintering. Density, thermal conductivity, complex permittivity of the produced disks will be measured to assess their vacuum worthiness and microwave absorption. The effects of the dopant concentration on the density, thermal conductivity, and microwave absorption will be investigated."/>
    <n v="69996"/>
    <m/>
  </r>
  <r>
    <n v="451"/>
    <s v="Physical Optics Corporation"/>
    <s v="Opto-Silicon Pseudo-Phase-Conjugate Wavefront Control"/>
    <x v="1"/>
    <x v="1"/>
    <x v="5"/>
    <x v="0"/>
    <m/>
    <x v="152"/>
    <m/>
    <m/>
    <n v="1999"/>
    <n v="69995"/>
    <x v="49"/>
    <m/>
    <s v="Not Available  This project will investigate a novel method for growing single aluminum nitride crystals by a modified top seeded flux growth technique. A flux material will be selected to dissolve the aluminum and aluminum nitride powders. Solubility limit of aluminum nitride in potential flux materials will be determined. Flux material will form a temporary media between the molten metal and nitrogen atmosphere for precipitation of single crystal under a temperature gradient. Single crystals will be grown on a seed crystal rotating at the flux surface in nitrogen gas atmosphere. Crystal growth parameters will be studied to enhance the crystal quality and the growth rate."/>
    <n v="69995"/>
    <m/>
  </r>
  <r>
    <n v="452"/>
    <s v="Physical Optics Corporation"/>
    <s v="Highly Adaptable Uncertainity Estimation Methodology for Sensor Fusion Systems"/>
    <x v="1"/>
    <x v="1"/>
    <x v="5"/>
    <x v="0"/>
    <m/>
    <x v="152"/>
    <m/>
    <m/>
    <n v="1999"/>
    <n v="119996"/>
    <x v="33"/>
    <m/>
    <s v="Not Available  Conventional Mainbeam cancellation is a more difficult technique to implement than sidelobe cancellation, due to two principal reasons. First, it requires at least one high-gain auxiliary channel (each such channel entails an independent, full gain, beamformer,) and second, the post-cancellation main-beam residues are normally too distorted to allow for a meaningful angle measurement capability. The mainbeam cancellation approach that we propose below obviates these difficulties. It utilizes an innovative beamforming technique that provides several major advantages. First, it enables the radar to steer the pattern difference nulls toward the jammer within the same dwell at which jamming is first detected, and to implement the steering more accurately than is possible via the antenna phase shifters. Second, it makes it possible to adaptively cancel jamming residues in the difference patterns using multiple available high gain channels, without incurring undue pattern distortions. Third, it enables target detection in the jamming sanitized difference channels. Fourth, it enables a measure of angle estimation based on difference channel ratios sanitized from jamming. And fifth, it accomplishes all of the above using only minor modifications to the conventional monopulse beamforming architecture, and increasing the number of receive channels by a modest amount."/>
    <n v="119996"/>
    <m/>
  </r>
  <r>
    <n v="453"/>
    <s v="Physical Optics Corporation"/>
    <s v="Integral 3-D Display for Air Traffic Control"/>
    <x v="3"/>
    <x v="3"/>
    <x v="0"/>
    <x v="0"/>
    <m/>
    <x v="152"/>
    <m/>
    <m/>
    <n v="1999"/>
    <n v="69995"/>
    <x v="62"/>
    <m/>
    <s v="N/A"/>
    <n v="69995"/>
    <m/>
  </r>
  <r>
    <n v="454"/>
    <s v="Physical Optics Corporation"/>
    <s v="Analog Phase-Only Diffractive LC-SLM Based on Photo-Alignment Techniques"/>
    <x v="3"/>
    <x v="3"/>
    <x v="0"/>
    <x v="0"/>
    <m/>
    <x v="153"/>
    <m/>
    <m/>
    <n v="1999"/>
    <n v="69991"/>
    <x v="69"/>
    <m/>
    <s v="N/A"/>
    <n v="69991"/>
    <m/>
  </r>
  <r>
    <n v="455"/>
    <s v="Physical Optics Corporation"/>
    <s v="An Integrated Multi-Sensor for In Situ and Real Time Biological Monitoring"/>
    <x v="3"/>
    <x v="3"/>
    <x v="0"/>
    <x v="0"/>
    <m/>
    <x v="153"/>
    <m/>
    <m/>
    <n v="1999"/>
    <n v="69998"/>
    <x v="67"/>
    <m/>
    <s v="N/A"/>
    <n v="69998"/>
    <m/>
  </r>
  <r>
    <n v="456"/>
    <s v="Physical Optics Corporation"/>
    <s v="A New Fuzzy Clustering Method for ESE Sensor Data"/>
    <x v="3"/>
    <x v="3"/>
    <x v="0"/>
    <x v="0"/>
    <m/>
    <x v="153"/>
    <m/>
    <m/>
    <n v="1999"/>
    <n v="69999"/>
    <x v="70"/>
    <m/>
    <s v="N/A"/>
    <n v="69999"/>
    <m/>
  </r>
  <r>
    <n v="457"/>
    <s v="Physical Optics Corporation"/>
    <s v="N/A"/>
    <x v="4"/>
    <x v="4"/>
    <x v="10"/>
    <x v="0"/>
    <m/>
    <x v="154"/>
    <m/>
    <m/>
    <n v="2000"/>
    <n v="99993"/>
    <x v="46"/>
    <m/>
    <s v="N/A"/>
    <n v="99993"/>
    <m/>
  </r>
  <r>
    <n v="458"/>
    <s v="Physical Optics Corporation"/>
    <s v="N/A"/>
    <x v="4"/>
    <x v="4"/>
    <x v="10"/>
    <x v="0"/>
    <m/>
    <x v="154"/>
    <m/>
    <m/>
    <n v="2000"/>
    <n v="96943"/>
    <x v="9"/>
    <m/>
    <s v="Not Available New polymer electrolytes are needed for lithium batteries to improve their performance, safety and reliability. Accomplishing this task would improve the power options for present and future space exploratory missions. The proposed effort seeks to demonstrate the effectiveness of a new type of composite polymer electrolyte for lithium batteries. The work proposed here includes synthesis and characterization of an innovative, new polymer/composite electrolyte. The synthesis will include new methods for preparing these electrolytes using an innovative chemical approach. This feasibility demonstration will involve the electrochemical characterization of the proposed electrolyte and limited battery testing of the better candidate electrolytes to demonstrate their effectiveness."/>
    <n v="96943"/>
    <m/>
  </r>
  <r>
    <n v="459"/>
    <s v="Physical Optics Corporation"/>
    <s v="N/A"/>
    <x v="0"/>
    <x v="0"/>
    <x v="0"/>
    <x v="0"/>
    <m/>
    <x v="154"/>
    <m/>
    <m/>
    <n v="2000"/>
    <n v="99997"/>
    <x v="53"/>
    <m/>
    <s v="N/A"/>
    <n v="99997"/>
    <m/>
  </r>
  <r>
    <n v="460"/>
    <s v="Physical Optics Corporation"/>
    <s v="N/A"/>
    <x v="0"/>
    <x v="0"/>
    <x v="0"/>
    <x v="0"/>
    <m/>
    <x v="155"/>
    <m/>
    <m/>
    <n v="2000"/>
    <n v="100000"/>
    <x v="42"/>
    <m/>
    <s v="N/A"/>
    <n v="100000"/>
    <m/>
  </r>
  <r>
    <n v="461"/>
    <s v="Physical Optics Corporation"/>
    <s v="N/A"/>
    <x v="0"/>
    <x v="0"/>
    <x v="0"/>
    <x v="0"/>
    <m/>
    <x v="155"/>
    <m/>
    <m/>
    <n v="2000"/>
    <n v="99995"/>
    <x v="62"/>
    <m/>
    <s v="N/A"/>
    <n v="99995"/>
    <m/>
  </r>
  <r>
    <n v="462"/>
    <s v="Physical Optics Corporation"/>
    <s v="N/A"/>
    <x v="0"/>
    <x v="0"/>
    <x v="0"/>
    <x v="0"/>
    <m/>
    <x v="155"/>
    <m/>
    <m/>
    <n v="2000"/>
    <n v="99995"/>
    <x v="22"/>
    <m/>
    <s v="N/A"/>
    <n v="99995"/>
    <m/>
  </r>
  <r>
    <n v="463"/>
    <s v="Physical Optics Corporation"/>
    <s v="N/A"/>
    <x v="0"/>
    <x v="0"/>
    <x v="0"/>
    <x v="0"/>
    <m/>
    <x v="156"/>
    <m/>
    <m/>
    <n v="2000"/>
    <n v="0"/>
    <x v="22"/>
    <m/>
    <s v="N/A"/>
    <n v="0"/>
    <m/>
  </r>
  <r>
    <n v="464"/>
    <s v="Physical Optics Corporation"/>
    <s v="N/A"/>
    <x v="0"/>
    <x v="0"/>
    <x v="0"/>
    <x v="1"/>
    <m/>
    <x v="156"/>
    <m/>
    <m/>
    <n v="2000"/>
    <n v="749998"/>
    <x v="22"/>
    <m/>
    <s v="N/A"/>
    <m/>
    <n v="749998"/>
  </r>
  <r>
    <n v="465"/>
    <s v="Physical Optics Corporation"/>
    <s v="N/A"/>
    <x v="0"/>
    <x v="0"/>
    <x v="0"/>
    <x v="0"/>
    <m/>
    <x v="156"/>
    <m/>
    <m/>
    <n v="2000"/>
    <n v="0"/>
    <x v="62"/>
    <m/>
    <s v="N/A"/>
    <n v="0"/>
    <m/>
  </r>
  <r>
    <n v="466"/>
    <s v="Physical Optics Corporation"/>
    <s v="N/A"/>
    <x v="0"/>
    <x v="0"/>
    <x v="0"/>
    <x v="1"/>
    <m/>
    <x v="156"/>
    <m/>
    <m/>
    <n v="2000"/>
    <n v="600000"/>
    <x v="62"/>
    <m/>
    <s v="N/A"/>
    <m/>
    <n v="600000"/>
  </r>
  <r>
    <n v="467"/>
    <s v="Physical Optics Corporation"/>
    <s v="N/A"/>
    <x v="0"/>
    <x v="0"/>
    <x v="0"/>
    <x v="0"/>
    <m/>
    <x v="157"/>
    <m/>
    <m/>
    <n v="2000"/>
    <n v="0"/>
    <x v="18"/>
    <m/>
    <s v="N/A"/>
    <n v="0"/>
    <m/>
  </r>
  <r>
    <n v="468"/>
    <s v="Physical Optics Corporation"/>
    <s v="N/A"/>
    <x v="0"/>
    <x v="0"/>
    <x v="0"/>
    <x v="1"/>
    <m/>
    <x v="157"/>
    <m/>
    <m/>
    <n v="2000"/>
    <n v="749998"/>
    <x v="18"/>
    <m/>
    <s v="N/A"/>
    <m/>
    <n v="749998"/>
  </r>
  <r>
    <n v="469"/>
    <s v="Physical Optics Corporation"/>
    <s v="N/A"/>
    <x v="5"/>
    <x v="5"/>
    <x v="0"/>
    <x v="0"/>
    <m/>
    <x v="157"/>
    <m/>
    <m/>
    <n v="2000"/>
    <n v="100000"/>
    <x v="71"/>
    <m/>
    <s v="Not Available This project proposes design, manufacture, and testing of an ultra-low weight and volume hybrid turbomolecular pump (TMP). The pump will provide a pumping speed density of roughly 100 l/s/kg (state of the art is 50 l/s/kg) while keeping the pump diameter to"/>
    <n v="100000"/>
    <m/>
  </r>
  <r>
    <n v="470"/>
    <s v="Physical Optics Corporation"/>
    <s v="Distributed Video Image Information System Technology for Information Grid Applications"/>
    <x v="1"/>
    <x v="1"/>
    <x v="4"/>
    <x v="1"/>
    <m/>
    <x v="157"/>
    <m/>
    <m/>
    <n v="2000"/>
    <n v="749997"/>
    <x v="9"/>
    <m/>
    <s v="N/A"/>
    <m/>
    <n v="749997"/>
  </r>
  <r>
    <n v="471"/>
    <s v="Physical Optics Corporation"/>
    <s v="N/A"/>
    <x v="1"/>
    <x v="1"/>
    <x v="4"/>
    <x v="0"/>
    <m/>
    <x v="158"/>
    <m/>
    <m/>
    <n v="2000"/>
    <n v="0"/>
    <x v="62"/>
    <m/>
    <s v="Not Available Technical Abstract: This project will develop a sealed reagent tablet dispenser and stirring mechanism for in-situ wet chemistry experimentation on Mars, Europa, the Moon and other celestial bodies. The dispenser will be designed for integration with a co"/>
    <n v="0"/>
    <m/>
  </r>
  <r>
    <n v="472"/>
    <s v="Physical Optics Corporation"/>
    <s v="N/A"/>
    <x v="1"/>
    <x v="1"/>
    <x v="4"/>
    <x v="1"/>
    <m/>
    <x v="158"/>
    <m/>
    <m/>
    <n v="2000"/>
    <n v="749999"/>
    <x v="62"/>
    <m/>
    <s v="N/A"/>
    <m/>
    <n v="749999"/>
  </r>
  <r>
    <n v="473"/>
    <s v="Physical Optics Corporation"/>
    <s v="N/A"/>
    <x v="1"/>
    <x v="1"/>
    <x v="4"/>
    <x v="0"/>
    <m/>
    <x v="158"/>
    <m/>
    <m/>
    <n v="2000"/>
    <n v="0"/>
    <x v="33"/>
    <m/>
    <s v="Not Available  A real-time shock location sensor (SLS) with high dynamic response characteristics will be developed for high-speed flight applications. The innovation will use an array of surface hot-film sensors operated by Tao Systems' large bandwidth, high sensitivity constant voltage anemometer and associated instrumentation. Unique shock detection hardware based on a recently discovered relationship between the presence of shock and its surface signatures will be designed and fabricated. The Phase I effort will demonstrate the feasibility of the proposed innovation for on-line detection. A prototype system will be built and tested in Phase II to establish the proof-of-concept in a real flight environment. The detection of shock and an understanding of shock-boundary-layer interactions is of primary importance to the safety and efficient performance of high-speed vehicles."/>
    <n v="0"/>
    <m/>
  </r>
  <r>
    <n v="474"/>
    <s v="Physical Optics Corporation"/>
    <s v="N/A"/>
    <x v="1"/>
    <x v="1"/>
    <x v="4"/>
    <x v="1"/>
    <m/>
    <x v="158"/>
    <m/>
    <m/>
    <n v="2000"/>
    <n v="749998"/>
    <x v="33"/>
    <m/>
    <s v="N/A"/>
    <m/>
    <n v="749998"/>
  </r>
  <r>
    <n v="475"/>
    <s v="Physical Optics Corporation"/>
    <s v="N/A"/>
    <x v="1"/>
    <x v="1"/>
    <x v="4"/>
    <x v="0"/>
    <m/>
    <x v="159"/>
    <m/>
    <m/>
    <n v="2000"/>
    <n v="0"/>
    <x v="65"/>
    <m/>
    <s v="Not Available Heat pipes, loop heat pipes, and capillary pumped loops are valued passive thermal transport devices for both terrestrial and space-based applications. Such two-phase systems exploit capillary forces which circulate the working fluid in the cycle. Thus, a"/>
    <n v="0"/>
    <m/>
  </r>
  <r>
    <n v="476"/>
    <s v="Physical Optics Corporation"/>
    <s v="N/A"/>
    <x v="1"/>
    <x v="1"/>
    <x v="4"/>
    <x v="1"/>
    <m/>
    <x v="159"/>
    <m/>
    <m/>
    <n v="2000"/>
    <n v="749997"/>
    <x v="65"/>
    <m/>
    <s v="N/A"/>
    <m/>
    <n v="749997"/>
  </r>
  <r>
    <n v="477"/>
    <s v="Physical Optics Corporation"/>
    <s v="N/A"/>
    <x v="1"/>
    <x v="1"/>
    <x v="4"/>
    <x v="0"/>
    <m/>
    <x v="159"/>
    <m/>
    <m/>
    <n v="2000"/>
    <n v="0"/>
    <x v="36"/>
    <m/>
    <s v="Not Available The design of large aperture, high precision, optical telescopes, for operation in the space environment, requires detailed analytical models capable of resolving the coupled multiphysics phenomena affecting the performance of the instrument. Thermal, mec"/>
    <n v="0"/>
    <m/>
  </r>
  <r>
    <n v="478"/>
    <s v="Physical Optics Corporation"/>
    <s v="N/A"/>
    <x v="1"/>
    <x v="1"/>
    <x v="4"/>
    <x v="1"/>
    <m/>
    <x v="159"/>
    <m/>
    <m/>
    <n v="2000"/>
    <n v="299998"/>
    <x v="36"/>
    <m/>
    <s v="N/A"/>
    <m/>
    <n v="299998"/>
  </r>
  <r>
    <n v="479"/>
    <s v="Physical Optics Corporation"/>
    <s v="N/A"/>
    <x v="1"/>
    <x v="1"/>
    <x v="5"/>
    <x v="0"/>
    <m/>
    <x v="160"/>
    <m/>
    <m/>
    <n v="2000"/>
    <n v="119950"/>
    <x v="71"/>
    <m/>
    <s v="N/A"/>
    <n v="119950"/>
    <m/>
  </r>
  <r>
    <n v="480"/>
    <s v="Physical Optics Corporation"/>
    <s v="N/A"/>
    <x v="1"/>
    <x v="1"/>
    <x v="5"/>
    <x v="0"/>
    <m/>
    <x v="160"/>
    <m/>
    <m/>
    <n v="2000"/>
    <n v="119994"/>
    <x v="53"/>
    <m/>
    <s v="N/A"/>
    <n v="119994"/>
    <m/>
  </r>
  <r>
    <n v="481"/>
    <s v="Physical Optics Corporation"/>
    <s v="N/A"/>
    <x v="1"/>
    <x v="1"/>
    <x v="3"/>
    <x v="0"/>
    <m/>
    <x v="160"/>
    <m/>
    <m/>
    <n v="2000"/>
    <n v="0"/>
    <x v="41"/>
    <m/>
    <s v="N/A"/>
    <n v="0"/>
    <m/>
  </r>
  <r>
    <n v="482"/>
    <s v="Physical Optics Corporation"/>
    <s v="N/A"/>
    <x v="1"/>
    <x v="1"/>
    <x v="3"/>
    <x v="1"/>
    <m/>
    <x v="160"/>
    <m/>
    <m/>
    <n v="2000"/>
    <n v="479996"/>
    <x v="41"/>
    <m/>
    <s v="N/A"/>
    <m/>
    <n v="479996"/>
  </r>
  <r>
    <n v="483"/>
    <s v="Physical Optics Corporation"/>
    <s v="Liquid Crystal Tunable Polarization Filter"/>
    <x v="1"/>
    <x v="1"/>
    <x v="5"/>
    <x v="1"/>
    <m/>
    <x v="161"/>
    <m/>
    <m/>
    <n v="2000"/>
    <n v="726778"/>
    <x v="18"/>
    <m/>
    <s v="N/A"/>
    <m/>
    <n v="726778"/>
  </r>
  <r>
    <n v="484"/>
    <s v="Physical Optics Corporation"/>
    <s v="Gallium Nitride-Based Modulator Integrated Visible Light Source"/>
    <x v="1"/>
    <x v="1"/>
    <x v="5"/>
    <x v="1"/>
    <m/>
    <x v="161"/>
    <m/>
    <m/>
    <n v="2000"/>
    <n v="729997"/>
    <x v="68"/>
    <m/>
    <s v="N/A"/>
    <m/>
    <n v="729997"/>
  </r>
  <r>
    <n v="485"/>
    <s v="Physical Optics Corporation"/>
    <s v="Nonimaging Beam Combiner-Collimator"/>
    <x v="1"/>
    <x v="1"/>
    <x v="5"/>
    <x v="1"/>
    <m/>
    <x v="161"/>
    <m/>
    <m/>
    <n v="2000"/>
    <n v="729993"/>
    <x v="47"/>
    <m/>
    <s v="N/A"/>
    <m/>
    <n v="729993"/>
  </r>
  <r>
    <n v="486"/>
    <s v="Physical Optics Corporation"/>
    <s v="Highly Adaptable Uncertainity Estimation Methodology for Sensor Fusion Systems"/>
    <x v="1"/>
    <x v="1"/>
    <x v="5"/>
    <x v="1"/>
    <m/>
    <x v="161"/>
    <m/>
    <m/>
    <n v="2000"/>
    <n v="729993"/>
    <x v="33"/>
    <m/>
    <s v="N/A"/>
    <m/>
    <n v="729993"/>
  </r>
  <r>
    <n v="487"/>
    <s v="Physical Optics Corporation"/>
    <s v="N/A"/>
    <x v="1"/>
    <x v="1"/>
    <x v="4"/>
    <x v="0"/>
    <m/>
    <x v="162"/>
    <m/>
    <m/>
    <n v="2000"/>
    <n v="99427"/>
    <x v="47"/>
    <m/>
    <s v="N/A"/>
    <n v="99427"/>
    <m/>
  </r>
  <r>
    <n v="488"/>
    <s v="Physical Optics Corporation"/>
    <s v="N/A"/>
    <x v="1"/>
    <x v="1"/>
    <x v="7"/>
    <x v="0"/>
    <m/>
    <x v="162"/>
    <m/>
    <m/>
    <n v="2000"/>
    <n v="99979"/>
    <x v="22"/>
    <m/>
    <s v="N/A"/>
    <n v="99979"/>
    <m/>
  </r>
  <r>
    <n v="489"/>
    <s v="Physical Optics Corporation"/>
    <s v="N/A"/>
    <x v="1"/>
    <x v="1"/>
    <x v="4"/>
    <x v="0"/>
    <m/>
    <x v="162"/>
    <m/>
    <m/>
    <n v="2000"/>
    <n v="98869"/>
    <x v="41"/>
    <m/>
    <s v="N/A"/>
    <n v="98869"/>
    <m/>
  </r>
  <r>
    <n v="490"/>
    <s v="Physical Optics Corporation"/>
    <s v="N/A"/>
    <x v="1"/>
    <x v="1"/>
    <x v="2"/>
    <x v="0"/>
    <m/>
    <x v="162"/>
    <m/>
    <m/>
    <n v="2000"/>
    <n v="98997"/>
    <x v="72"/>
    <m/>
    <s v="N/A"/>
    <n v="98997"/>
    <m/>
  </r>
  <r>
    <n v="491"/>
    <s v="Physical Optics Corporation"/>
    <s v="N/A"/>
    <x v="3"/>
    <x v="3"/>
    <x v="0"/>
    <x v="0"/>
    <m/>
    <x v="163"/>
    <m/>
    <m/>
    <n v="2000"/>
    <n v="69974"/>
    <x v="72"/>
    <m/>
    <s v="N/A"/>
    <n v="69974"/>
    <m/>
  </r>
  <r>
    <n v="492"/>
    <s v="Physical Optics Corporation"/>
    <s v="N/A"/>
    <x v="3"/>
    <x v="3"/>
    <x v="0"/>
    <x v="0"/>
    <m/>
    <x v="163"/>
    <m/>
    <m/>
    <n v="2000"/>
    <n v="69992"/>
    <x v="62"/>
    <m/>
    <s v="N/A"/>
    <n v="69992"/>
    <m/>
  </r>
  <r>
    <n v="493"/>
    <s v="Physical Optics Corporation"/>
    <s v="N/A"/>
    <x v="1"/>
    <x v="1"/>
    <x v="3"/>
    <x v="0"/>
    <m/>
    <x v="163"/>
    <m/>
    <m/>
    <n v="2000"/>
    <n v="69995"/>
    <x v="33"/>
    <m/>
    <s v="N/A"/>
    <n v="69995"/>
    <m/>
  </r>
  <r>
    <n v="494"/>
    <s v="Physical Optics Corporation"/>
    <s v="N/A"/>
    <x v="1"/>
    <x v="1"/>
    <x v="3"/>
    <x v="0"/>
    <m/>
    <x v="163"/>
    <m/>
    <m/>
    <n v="2000"/>
    <n v="69999"/>
    <x v="73"/>
    <m/>
    <s v="N/A"/>
    <n v="69999"/>
    <m/>
  </r>
  <r>
    <n v="495"/>
    <s v="Physical Optics Corporation"/>
    <s v="N/A"/>
    <x v="1"/>
    <x v="1"/>
    <x v="4"/>
    <x v="0"/>
    <m/>
    <x v="164"/>
    <m/>
    <m/>
    <n v="2000"/>
    <n v="99997"/>
    <x v="18"/>
    <m/>
    <s v="N/A"/>
    <n v="99997"/>
    <m/>
  </r>
  <r>
    <n v="496"/>
    <s v="Physical Optics Corporation"/>
    <s v="N/A"/>
    <x v="3"/>
    <x v="3"/>
    <x v="0"/>
    <x v="0"/>
    <m/>
    <x v="164"/>
    <m/>
    <m/>
    <n v="2000"/>
    <n v="0"/>
    <x v="67"/>
    <m/>
    <s v="N/A"/>
    <n v="0"/>
    <m/>
  </r>
  <r>
    <n v="497"/>
    <s v="Physical Optics Corporation"/>
    <s v="N/A"/>
    <x v="3"/>
    <x v="3"/>
    <x v="0"/>
    <x v="1"/>
    <m/>
    <x v="164"/>
    <m/>
    <m/>
    <n v="2000"/>
    <n v="599995"/>
    <x v="67"/>
    <m/>
    <s v="N/A"/>
    <m/>
    <n v="599995"/>
  </r>
  <r>
    <n v="498"/>
    <s v="Physical Optics Corporation"/>
    <s v="N/A"/>
    <x v="1"/>
    <x v="1"/>
    <x v="4"/>
    <x v="0"/>
    <m/>
    <x v="164"/>
    <m/>
    <m/>
    <n v="2000"/>
    <n v="99996"/>
    <x v="22"/>
    <m/>
    <s v="N/A"/>
    <n v="99996"/>
    <m/>
  </r>
  <r>
    <n v="499"/>
    <s v="Physical Optics Corporation"/>
    <s v="N/A"/>
    <x v="1"/>
    <x v="1"/>
    <x v="3"/>
    <x v="0"/>
    <m/>
    <x v="165"/>
    <m/>
    <m/>
    <n v="2000"/>
    <n v="69995"/>
    <x v="56"/>
    <m/>
    <s v="N/A"/>
    <n v="69995"/>
    <m/>
  </r>
  <r>
    <n v="500"/>
    <s v="Physical Optics Corporation"/>
    <s v="N/A"/>
    <x v="2"/>
    <x v="2"/>
    <x v="0"/>
    <x v="0"/>
    <m/>
    <x v="165"/>
    <m/>
    <m/>
    <n v="2000"/>
    <n v="0"/>
    <x v="33"/>
    <m/>
    <s v="N/A"/>
    <n v="0"/>
    <m/>
  </r>
  <r>
    <n v="501"/>
    <s v="Physical Optics Corporation"/>
    <s v="N/A"/>
    <x v="2"/>
    <x v="2"/>
    <x v="0"/>
    <x v="1"/>
    <m/>
    <x v="165"/>
    <m/>
    <m/>
    <n v="2000"/>
    <n v="399967"/>
    <x v="33"/>
    <m/>
    <s v="N/A"/>
    <m/>
    <n v="399967"/>
  </r>
  <r>
    <n v="502"/>
    <s v="Physical Optics Corporation"/>
    <s v="Speckle Interferometer for Cornea Mapping"/>
    <x v="4"/>
    <x v="4"/>
    <x v="10"/>
    <x v="0"/>
    <m/>
    <x v="166"/>
    <m/>
    <m/>
    <n v="2001"/>
    <n v="0"/>
    <x v="47"/>
    <m/>
    <s v="N/A"/>
    <n v="0"/>
    <m/>
  </r>
  <r>
    <n v="503"/>
    <s v="Physical Optics Corporation"/>
    <s v="Speckle Interferometer for Cornea Mapping"/>
    <x v="4"/>
    <x v="4"/>
    <x v="10"/>
    <x v="1"/>
    <m/>
    <x v="166"/>
    <m/>
    <m/>
    <n v="2001"/>
    <n v="363004"/>
    <x v="47"/>
    <m/>
    <s v="N/A"/>
    <m/>
    <n v="363004"/>
  </r>
  <r>
    <n v="504"/>
    <s v="Physical Optics Corporation"/>
    <s v="Shearography for Non-Invasive Dental Health Evaluation"/>
    <x v="4"/>
    <x v="4"/>
    <x v="10"/>
    <x v="0"/>
    <m/>
    <x v="166"/>
    <m/>
    <m/>
    <n v="2001"/>
    <n v="100000"/>
    <x v="74"/>
    <m/>
    <s v="DESCRIPTION: Optical holography has been applied to non-invasive clinical          _x000a_ diagnosis and monitoring of Dental and oral/facial pathology, but has been         _x000a_ sharply limited in its usefulness by its requirements of high laser coherence.     _x000a_ absolute stability of setup. and wet processing of holograms. Physical Optics      _x000a_ Corporation (POC) proposes to develop a shearographic micro-optic camera as a      _x000a_ novel means of non-invasive Dental evaluation and characterization based on        _x000a_ shearing speckle interferometry, miniature camera imaging, and proprietary         _x000a_ neural network image processing. The innovation in this concept is the use of      _x000a_ shearography to avoid the need for high stability, high temporal coherence, and    _x000a_ wet processing. Nearfield shearography will have high spatial resolution, and      _x000a_ the neural network will perform real-time data processing and display.             _x000a_                                                                                    _x000a_ The unique high resolution. real-time operation. low cost. and miniaturization     _x000a_ will make this device attractive to a large commercial market in Dental and        _x000a_ clinical applications.                                                             _x000a_                                                                                    _x000a_ In Phase 1. POC will develop a miniature shearographic micro-optic camera          _x000a_ (SMOC) with fiber light delivery. a micro-CCD imaging component. and neural        _x000a_ network. It will be capable of distinguishing among tooth enamel, cementum,         _x000a_ dentine, pulp, and soft tissue.                                                    _x000a_ PROPOSED COMMERCIAL APPLICATION:_x000a_ This compact, low-cost, high resolution non-invasive shearography device will represent a_x000a_ technological breakthrough not only for oral diagnostics but also for biomedical imaging in_x000a_ general.  Because of its high resolution, real-time operation, and immunity to vibration, it will_x000a_ also have wide applications beyond the medical field, particularly for industrial diagnostics._x000a_ High-strength aerospace composite material evaluation and testing as well as weld and pipe_x000a_ defect inspection are areas where it will be particularly welcome."/>
    <n v="100000"/>
    <m/>
  </r>
  <r>
    <n v="505"/>
    <s v="Physical Optics Corporation"/>
    <s v="Immunofluorometric Drug Detection System"/>
    <x v="4"/>
    <x v="4"/>
    <x v="10"/>
    <x v="0"/>
    <m/>
    <x v="167"/>
    <m/>
    <m/>
    <n v="2001"/>
    <n v="99992"/>
    <x v="75"/>
    <m/>
    <s v="DESCRIPTION (provided by applicant): Administration of drug testing in the         _x000a_ field requires a non-invasive drug assay that can be performed immediately at      _x000a_ the site of specimen collection. To address this need, POC proposes to design,     _x000a_ develop, and fabricate a unique saliva-based Immunofluorometric Drug Detection     _x000a_ System (IDDS) as a rapid, sensitive, and simple-to-use multi-analyte diagnostic    _x000a_ tool with disposable cartridges. The IDDS consists of two elements: a high         _x000a_ surface area cartridge and a fluorometric reader. The three-dimensional polymer    _x000a_ cartridge surface relief is covered with a patchwork of positively and             _x000a_ negatively charged binding sites to provide high immobilization density of         _x000a_ catching antibodies without steric inhibition. Additionally, this cartridge        _x000a_ significantly improves the sensitivity and robustness of the two-step              _x000a_ quantitative &quot;sandwich&quot; immunofluorometric assay of drugs in saliva performed      _x000a_ in a portable fluorometric reader. The IDDS device will be build on a base of      _x000a_ commercially available parts and will include a holographic cartridge. Phase I     _x000a_ will culminate in a full proof-of-concept demonstration using an in vitro          _x000a_ artificial model.                                                                  _x000a_ PROPOSED COMMERCIAL APPLICATION:_x000a_In addition to saliva-based drug detection, the IDDS device also can be used for detection of pathogens in body fluids; rapid immunoassay for hormones, medications, and metabolites; and military surveillance and and monitoring of biological and chemical warfare agents."/>
    <n v="99992"/>
    <m/>
  </r>
  <r>
    <n v="506"/>
    <s v="Physical Optics Corporation"/>
    <s v="Nanocomposite for Infrared, Millimeter-Wave and Microwave Applications"/>
    <x v="3"/>
    <x v="3"/>
    <x v="0"/>
    <x v="0"/>
    <m/>
    <x v="167"/>
    <m/>
    <m/>
    <n v="2001"/>
    <n v="69995"/>
    <x v="76"/>
    <m/>
    <s v="NASA seeks breakthrough technologies that will greatly increase the sensitivity of its astrological, space, planetary and earth observing and sampling instruments while reducing significantly their overall mass and cost. Nanotechnologies have the potential to meet these requirements. Physical Optics Corporation proposes to develop a nanocomposite material for phase shifting applications in infrared (1.4-4.5 micron), millimeter wave (W-band and over), and microwave (X, K bands) parts of the spectrum. The proposed material will consist of nanoparticles with a special magnetic order. These nanocrystals will be embedded in a solid matrix, or matrices, that are transparent at the wavelengths specified above. Large phase shifts and high switching speeds in these materials will be achieved by application of low driving power, thanks to the exceptional electrodynamic properties of the nanoparticles. This effort, after proof-of-concept in Phase I, will result in the introduction, at the end of Phase II, of a low-cost and effective material technology for multiband beam control and switching applications. The high speed, low power consumption and potentially small size and weight of devices incorporating these materials will enhance the sensitivity of the sensing and detecting systems used in NASA missions."/>
    <n v="69995"/>
    <m/>
  </r>
  <r>
    <n v="507"/>
    <s v="Physical Optics Corporation"/>
    <s v="Stacked Waveguide Imaging Spectrometer for Airborne and Spaceborne Applications"/>
    <x v="3"/>
    <x v="3"/>
    <x v="0"/>
    <x v="0"/>
    <m/>
    <x v="167"/>
    <m/>
    <m/>
    <n v="2001"/>
    <n v="69995"/>
    <x v="77"/>
    <m/>
    <s v="To meet the challenges of multispectral and/or hyperspectral imaging from NASA manned and unmanned airborne platforms and next-generation space platforms, Physical Optics Corporation (POC) proposes a miniature Stacked Waveguide Imaging Spectrometer (SWIS), a hyperspectral imaging system. The monolithic design of the SWIS keeps it small, lightweight, and low-cost, with high throughput and inherent environmental stability. SWIS spatio-spectral 3-D (2 spatial dimensions and 1 spectral dimension) images will have high spatial and spectral resolution provided by the 2-D detector array. Because of their compactness, many SWIS modules can easily be combined, expanding spectral sensing capability to cover the UV, visible, and IR bands. In Phase I, POC will initiate SWIS system design and analysis, and will demonstrate the feasibility of the proposed concept by developing the components and integrating a laboratory proof-of-concept SWIS module. In Phase II, the system design will be optimized based on Phase I results for SWIS prototype development. When fully developed, the proposed SWIS sensor system will be compact, light, power efficient, and producible at low cost. Its high resolution hyperspectral imaging will cover a wide band, and its inherent environmental stability will make it well suited for airborne/spaceborne applications."/>
    <n v="69995"/>
    <m/>
  </r>
  <r>
    <n v="508"/>
    <s v="Physical Optics Corporation"/>
    <s v="Two Way Video Communication with Wavelet Coder and Quotient Coding Modulation"/>
    <x v="3"/>
    <x v="3"/>
    <x v="0"/>
    <x v="0"/>
    <m/>
    <x v="168"/>
    <m/>
    <m/>
    <n v="2001"/>
    <n v="0"/>
    <x v="72"/>
    <m/>
    <s v="In response to NASAÂ¿s requirement for advanced tele-operating robotic systems, Physical Optics Corporation (POC) proposes to develop a high-fidelity, two-way video communication system that can ensure reliable video communication via progressive transmission and quotient coding modulation. During Phase I, POC will conduct two major efforts: (1) develop a scalable wavelet coder to compress the video data to reduce bandwidth and storage space, and (2) develop a quotient coding modulation for compressed data to ensure low bit-error-rate data communication. A scalable coder will compress the data and arrange them from more important to less important bits. The bit stream can be truncated at any point and still retain a perceptible reconstructed image. After the coder, the video data will be further modulated with the quotient coding to increase its bit-error-rate performance. After the completion of this Phase I project, a software-based simulation system that can perform scalable two-way video data communication will be demonstrated. In Phase II, a two-way video communication system with an efficient user interface that facilitates intensive manual activities will be built. This system can provide improved operator efficiency for tele-operating robotic systems."/>
    <n v="0"/>
    <m/>
  </r>
  <r>
    <n v="509"/>
    <s v="Physical Optics Corporation"/>
    <s v="Two Way Video Communication with Wavelet Coder and Quotient Coding Modulation"/>
    <x v="3"/>
    <x v="3"/>
    <x v="0"/>
    <x v="1"/>
    <m/>
    <x v="168"/>
    <m/>
    <m/>
    <n v="2001"/>
    <n v="599996"/>
    <x v="72"/>
    <m/>
    <s v="In response to NASAÂ¿s requirement for advanced tele-operating robotic systems, Physical Optics Corporation (POC) proposes to develop a high-fidelity, two-way video communication system that can ensure reliable video communication via progressive transmission and quotient coding modulation. During Phase I, POC will conduct two major efforts: (1) develop a scalable wavelet coder to compress the video data to reduce bandwidth and storage space, and (2) develop a quotient coding modulation for compressed data to ensure low bit-error-rate data communication. A scalable coder will compress the data and arrange them from more important to less important bits. The bit stream can be truncated at any point and still retain a perceptible reconstructed image. After the coder, the video data will be further modulated with the quotient coding to increase its bit-error-rate performance. After the completion of this Phase I project, a software-based simulation system that can perform scalable two-way video data communication will be demonstrated. In Phase II, a two-way video communication system with an efficient user interface that facilitates intensive manual activities will be built. This system can provide improved operator efficiency for tele-operating robotic systems."/>
    <m/>
    <n v="599996"/>
  </r>
  <r>
    <n v="510"/>
    <s v="Physical Optics Corporation"/>
    <s v="Tunable Bandwidth Filter System for Hyperspectral Sensor Technology"/>
    <x v="3"/>
    <x v="3"/>
    <x v="0"/>
    <x v="0"/>
    <m/>
    <x v="168"/>
    <m/>
    <m/>
    <n v="2001"/>
    <n v="0"/>
    <x v="62"/>
    <m/>
    <s v="Physical Optics Corporation (POC) proposes to develop a compact, low cost, widely tunable (visible to IR), rugged, high-optical-density tunable bandwidth filter system (TBFS) for hyperspectral airborne and ground-based sensing. This filter system is based on the unique integration of a pair of thin Raman holographic edge filters within a rotating lens. In this compact configuration, the TBFS can be integrated into an existing remote sensing video and digital camera lens system without major modification or effect on system imaging quality. The filter will be electrically programmable and rapidly scanned or agilely switched in milliseconds to selected bandcenters. In Phase I, POC will design a laboratory prototype and demonstrate the feasibility of the proposed method by integrating holographic filter and electro-optics technology fabricated for the demonstration. When fully developed, the proposed filter system will be rapidly tunable to spectral lines of interest for multispectral and hyperspectral imaging suitable in NASA remote sensing for coastal research."/>
    <n v="0"/>
    <m/>
  </r>
  <r>
    <n v="511"/>
    <s v="Physical Optics Corporation"/>
    <s v="Tunable Bandwidth Filter System for Hyperspectral Sensor Technology"/>
    <x v="3"/>
    <x v="3"/>
    <x v="0"/>
    <x v="1"/>
    <m/>
    <x v="168"/>
    <m/>
    <m/>
    <n v="2001"/>
    <n v="596215"/>
    <x v="62"/>
    <m/>
    <s v="Physical Optics Corporation (POC) proposes to develop a compact, low cost, widely tunable (visible to IR), rugged, high-optical-density tunable bandwidth filter system (TBFS) for hyperspectral airborne and ground-based sensing. This filter system is based on the unique integration of a pair of thin Raman holographic edge filters within a rotating lens. In this compact configuration, the TBFS can be integrated into an existing remote sensing video and digital camera lens system without major modification or effect on system imaging quality. The filter will be electrically programmable and rapidly scanned or agilely switched in milliseconds to selected bandcenters. In Phase I, POC will design a laboratory prototype and demonstrate the feasibility of the proposed method by integrating holographic filter and electro-optics technology fabricated for the demonstration. When fully developed, the proposed filter system will be rapidly tunable to spectral lines of interest for multispectral and hyperspectral imaging suitable in NASA remote sensing for coastal research."/>
    <m/>
    <n v="596215"/>
  </r>
  <r>
    <n v="512"/>
    <s v="Physical Optics Corporation"/>
    <s v="Cost Reduction Techniques for Producing NbSn2 Intermetallic Powder for Application in PIT Processed Nb3Sn Superconductor"/>
    <x v="0"/>
    <x v="0"/>
    <x v="0"/>
    <x v="0"/>
    <m/>
    <x v="169"/>
    <m/>
    <m/>
    <n v="2001"/>
    <n v="99996"/>
    <x v="74"/>
    <m/>
    <s v="65409    The immense volume of data generated by nuclear physics experimentation, and the unlikelihood that it could ever be regenerated, make efficient and secure archiving extremely important.  Current data compression methods, whether lossy or not, make use of a priori knowledge to compress the input data.  This limits their capability to optimally perform compression as the type of content in the data streams changes.  In addition, only certain types of data such as video and text are highly optimized as separate input streams.  This project will develop an artificial intelligence/fuzzy logic algorithm to test the characteristics of input data streams and select the optimal compression method.  The algorithm will allow for complex (e.g., a combination of audio and video) data streams.  Phase I will investigate the available algorithms for lossless and lossy compression.  Also, a corpus will be selected for use in evaluating the performance of these algorithms.  A new AI/fuzzy logic engine will be created and its performance demonstrated.      Commercial Applications And Other Benefits as described by awardee: The market for data compression is growing fast, driven by the proliferation of multimedia, which brings together video, sound, and text in a single data stream.  Applications for this technology are in industries as diverse as finance, entertainment media, and science."/>
    <n v="99996"/>
    <m/>
  </r>
  <r>
    <n v="513"/>
    <s v="Physical Optics Corporation"/>
    <s v="New Low-Cost Lithium Salts for Small and Full Size Rechargeable Batteries"/>
    <x v="0"/>
    <x v="0"/>
    <x v="0"/>
    <x v="0"/>
    <m/>
    <x v="169"/>
    <m/>
    <m/>
    <n v="2001"/>
    <n v="99994"/>
    <x v="74"/>
    <m/>
    <s v="65119       The exploding photonics and telecommunication industry requires universal design software. Especially needed is the simulation of two-dimensional beam propagation effects in complex photonic devices involving heterogeneous optical materials, with or without non-linear properties, and with device feature sizes from sub-wavelength to thousands of wavelengths.  Most available simulation software is custom designed for specific physics models.  This project will develop a unique simulation and modeling software system with which various photonic devices can be designed and analyzed.  A kernel with intrinsic built-in function routines will interface with various physics modules and active controls will allow for software expansion.  In Phase I, the feasibility of the proposed universal photonic device design and simulation software system will be demonstrated.  A kernel and graphic user interface software will be developed and interfaced with two physics modules for linear and nonlinear waveguide structures.       Commercial Applications And Other Benefits as described by awardee: Universal photonic device simulation software should find a wide range of applications in the design of photonic and optical communication devices including waveguide modulators, optical switches, photonic bandgap devices, integrated optics, micro-optic systems, diffractive optics, and microelectro-optomechanical systems."/>
    <n v="99994"/>
    <m/>
  </r>
  <r>
    <n v="514"/>
    <s v="Physical Optics Corporation"/>
    <s v="Multilayer Optical Interconnect Based on Holographic Lithography"/>
    <x v="0"/>
    <x v="0"/>
    <x v="0"/>
    <x v="0"/>
    <m/>
    <x v="169"/>
    <m/>
    <m/>
    <n v="2001"/>
    <n v="99996"/>
    <x v="78"/>
    <m/>
    <s v="65730    DOE is seeking a data management system for monitoring environmental sites.  Of particular interest is the identification and mapping of localized &quot;hot spots.&quot;  The input data for this system will be received from a variety of remotely located hardware, which can cause the communication incompatibility that limits current environmental data management. This project will develop an advanced real-time data management system that will receive/input data in real time, and will automate system calibration and maintenance.  By utilizing industry standard protocols and languages, the Internet, and centralized data management, a user with a little system-specific training will be able to use the system efficiently.  Phase I will design the centralized repository database, build the network information system, build a primitive map presentation web model, and add features for hardware support, remote control, and automation of system maintenance.        Commercial Applications And Other Benefits as described by awardee: The data management system should find use in many areas of national interest such as civil and military real-time information gathering, energy exploration, geographic surveying, construction, environmental surveying, and display"/>
    <n v="99996"/>
    <m/>
  </r>
  <r>
    <n v="515"/>
    <s v="Physical Optics Corporation"/>
    <s v="Recycling of Coated Plastics Used in Automotive, IT and Commercial Applications"/>
    <x v="0"/>
    <x v="0"/>
    <x v="0"/>
    <x v="0"/>
    <m/>
    <x v="169"/>
    <m/>
    <m/>
    <n v="2001"/>
    <n v="99992"/>
    <x v="75"/>
    <m/>
    <s v="65732    Deoxyribonucleic acid optical mapping and fiber fluorescence in situ hybridization are technologies for genomic physical mapping to support chromosome analysis at kilobase resolution while retaining long range continuity information.  Existing techniques are low in resolution, and cannot map large DNA molecules Â¿ in the mm range Â¿ showing the extent of clone overlap or the separation between elements.  This project will develop a Microarray Electrophoretic DNA Mapping system, based on a multistage electrophoresis chip, to carry out rapid semiautomated screening of DNA samples for gene rearrangements, with a resolution below kilobase.  In Phase I, the system will be constructed, and the rapid homogeneous stretching and mapping of multiple DNA molecules will be carried out. Subsystems for spectroscopic imaging and laser diode heating will be included.  In Phase II, the system will be integrated into a preproduction prototype.       Commercial Applications and Other Benefits as described by the awardee: The DNA mapping system not only can be used as a new genetic diagnostic method but also will contribute to the basic understanding of molecular events involved in DNA transcription, replication, and gene regulation."/>
    <n v="99992"/>
    <m/>
  </r>
  <r>
    <n v="516"/>
    <s v="Physical Optics Corporation"/>
    <s v="Microarray Electrophoretic DNA Mapping System"/>
    <x v="0"/>
    <x v="0"/>
    <x v="0"/>
    <x v="0"/>
    <m/>
    <x v="170"/>
    <m/>
    <m/>
    <n v="2001"/>
    <n v="99996"/>
    <x v="18"/>
    <m/>
    <s v="65731      Highly parallel optical interconnect systems are needed to harness the unprecedented bandwidth of dense wave division multiplexing for Department of Energy high performance computing and other computing-intensive scientific applications.  This project will develop a rugged, highly parallel, multilayer board level optical interconnect that can be cost effectively mass produced by simple holographic lithography.  Waveguiding in photopolymer material will be utilized to meet current and future interconnect requirements.  Phase I will design and analyze a multilayer polymer-based holographic optical interconnect system, fabricate all critical components, and demonstrate the feasibility of single exposure fabrication of these multilayer optical component structures      Commercial Applications And Other Benefits as described by awardee: The new technology should lead to local board level interconnects with unprecedented cost/performance.  This will benefit not only subsurface monitoring but also highly parallel computers, communications systems, high bandwidth memory systems, medical applications, radar signal processing, and ballistic missile defense systems."/>
    <n v="99996"/>
    <m/>
  </r>
  <r>
    <n v="517"/>
    <s v="Physical Optics Corporation"/>
    <s v="Eyesafe Laser Radar for Precision Remote Atmospheric CO2 Concentration and Wind Vector Velocity Measurement"/>
    <x v="0"/>
    <x v="0"/>
    <x v="0"/>
    <x v="0"/>
    <m/>
    <x v="170"/>
    <m/>
    <m/>
    <n v="2001"/>
    <n v="99989"/>
    <x v="47"/>
    <m/>
    <s v="65592    Fusion energy science experiments related to the production and sustenance of high temperature plasma, require the continuous injection of targets into a reactor chamber.  To heat the reaction, it is necessary to know the precise target position during every injection cycle.  This project will develop a new and reliable target-tracking system capable of tracking a high-speed (100m/sec) target in real time.  Phase I will develop an Interferometric Target Tracking System, including software, and test the feasibility of the approach with a bench-prototype system.       Commercial Applications and Other Benefits as described by the applicant: Commercial applications include studies of high speed movements, such as automotive speed measurements and sports performance analyses."/>
    <n v="99989"/>
    <m/>
  </r>
  <r>
    <n v="518"/>
    <s v="Physical Optics Corporation"/>
    <s v="Micromachined Silicon, Large Area X-Ray Detector"/>
    <x v="0"/>
    <x v="0"/>
    <x v="0"/>
    <x v="1"/>
    <m/>
    <x v="170"/>
    <m/>
    <m/>
    <n v="2001"/>
    <n v="749987"/>
    <x v="42"/>
    <m/>
    <s v="60589      The U.S. Department of Energy (DOE) is seeking new approaches that can advance measurements in nuclear physics.  Innovative, large area, highly sensitive radiation detectors, with improved spatial and temporal resolution, would significantly improve upon the experimental technique used by national laboratories and universities in experiments with accelerators and other sources of high energy beams.  This project will develop fabrication technology for micromachined silicon x-ray detectors, utilizing the benefits of conventional semiconductor technologies that allow for inexpensive processing of wafers with large diameters.  In Phase I, a proof-of- concept experimental demonstration of the major components of the proposed technology was conducted.  In Phase II, the technology will be applied to the fabrication of the large area x-ray detector with improved performance characteristics.  The developed prototype will be tested at the Argonne National Laboratory.                    Commercial Applications and Other Benefits as described by the awardee: In addition to the direct application in nuclear experiments conducted by the national laboratories and universities, the Large Area Silicon Microchannel X-Ray detector should find a wide area of applications in space exploration, medicine, biology, and biochemical research."/>
    <m/>
    <n v="749987"/>
  </r>
  <r>
    <n v="519"/>
    <s v="Physical Optics Corporation"/>
    <s v="Enhanced Wireless Cellular Packet Transmission Security via Spatial Diversity"/>
    <x v="0"/>
    <x v="0"/>
    <x v="0"/>
    <x v="0"/>
    <m/>
    <x v="170"/>
    <m/>
    <m/>
    <n v="2001"/>
    <n v="0"/>
    <x v="53"/>
    <m/>
    <s v="60237      Wireless communications sometimes require not only secure two-way communications but also mutual and continuous authentication of the identity and position of mobile units and cellular network control stations.  This is particularly important for treaty verification, for the transport of munitions, fissile material and currency, and for vehicle control and tracking within both government and commercial facilities.   This project will develop the Spatial Diversity Encryption Chaffing Interface system, which splits a secure communication into a stream of packets and distributes transmission across all cells within range of the mobile unit.  The spatial distribution of the cell sites then implicitly encodes the identity of each packet by direction of propagation, time of flight, and spatial modulation.   In Phase I, a prototype wireless cellular packet network implementing spatial diversity as an entirely novel security feature was successfully implemented, incorporating both spatially diverse transceiver hardware and complementary sequenced chaffing and winnowing software within a small wireless local area network.  Operation of larger cellular networks with multiple mobile units and a large number of cell site concentrators was verified via simulation.  In Phase II, a comprehensive system for secure communications and continuous mutual authentication of identity and position of mobile units on a cellular packet network will be developed.  Also, a comprehensive secure packet transmission protocol and interactive network management interface will be demonstrated.                  Commercial Applications and Other Benefits as described by the awardee: The proposed system should bring secure authenticated communication to cellular handsets and mobile stations as well as to armored car fleets and other carriers of valuable or sensitive materials.  By constantly verifying the position and route of mobile units, the system will safeguard against hijacking, theft, ambush, and diversion while maintaining a reliable positive control link for secure transport fleets."/>
    <n v="0"/>
    <m/>
  </r>
  <r>
    <n v="520"/>
    <s v="Physical Optics Corporation"/>
    <s v="Enhanced Wireless Cellular Packet Transmission Security via Spatial Diversity"/>
    <x v="0"/>
    <x v="0"/>
    <x v="0"/>
    <x v="1"/>
    <m/>
    <x v="171"/>
    <m/>
    <m/>
    <n v="2001"/>
    <n v="749992"/>
    <x v="53"/>
    <m/>
    <s v="60237      Wireless communications sometimes require not only secure two-way communications but also mutual and continuous authentication of the identity and position of mobile units and cellular network control stations.  This is particularly important for treaty verification, for the transport of munitions, fissile material and currency, and for vehicle control and tracking within both government and commercial facilities.   This project will develop the Spatial Diversity Encryption Chaffing Interface system, which splits a secure communication into a stream of packets and distributes transmission across all cells within range of the mobile unit.  The spatial distribution of the cell sites then implicitly encodes the identity of each packet by direction of propagation, time of flight, and spatial modulation.   In Phase I, a prototype wireless cellular packet network implementing spatial diversity as an entirely novel security feature was successfully implemented, incorporating both spatially diverse transceiver hardware and complementary sequenced chaffing and winnowing software within a small wireless local area network.  Operation of larger cellular networks with multiple mobile units and a large number of cell site concentrators was verified via simulation.  In Phase II, a comprehensive system for secure communications and continuous mutual authentication of identity and position of mobile units on a cellular packet network will be developed.  Also, a comprehensive secure packet transmission protocol and interactive network management interface will be demonstrated.                  Commercial Applications and Other Benefits as described by the awardee: The proposed system should bring secure authenticated communication to cellular handsets and mobile stations as well as to armored car fleets and other carriers of valuable or sensitive materials.  By constantly verifying the position and route of mobile units, the system will safeguard against hijacking, theft, ambush, and diversion while maintaining a reliable positive control link for secure transport fleets."/>
    <m/>
    <n v="749992"/>
  </r>
  <r>
    <n v="521"/>
    <s v="Physical Optics Corporation"/>
    <s v="Micromachined Silicon, Large Area X-Ray Detector"/>
    <x v="0"/>
    <x v="0"/>
    <x v="0"/>
    <x v="0"/>
    <m/>
    <x v="171"/>
    <m/>
    <m/>
    <n v="2001"/>
    <n v="0"/>
    <x v="42"/>
    <m/>
    <s v="60589      The U.S. Department of Energy (DOE) is seeking new approaches that can advance measurements in nuclear physics.  Innovative, large area, highly sensitive radiation detectors, with improved spatial and temporal resolution, would significantly improve upon the experimental technique used by national laboratories and universities in experiments with accelerators and other sources of high energy beams.  This project will develop fabrication technology for micromachined silicon x-ray detectors, utilizing the benefits of conventional semiconductor technologies that allow for inexpensive processing of wafers with large diameters.  In Phase I, a proof-of- concept experimental demonstration of the major components of the proposed technology was conducted.  In Phase II, the technology will be applied to the fabrication of the large area x-ray detector with improved performance characteristics.  The developed prototype will be tested at the Argonne National Laboratory.                    Commercial Applications and Other Benefits as described by the awardee: In addition to the direct application in nuclear experiments conducted by the national laboratories and universities, the Large Area Silicon Microchannel X-Ray detector should find a wide area of applications in space exploration, medicine, biology, and biochemical research."/>
    <n v="0"/>
    <m/>
  </r>
  <r>
    <n v="522"/>
    <s v="Physical Optics Corporation"/>
    <s v="SBIR Phase I: Scanning Automultiscopic 3-D Visualization System"/>
    <x v="2"/>
    <x v="2"/>
    <x v="0"/>
    <x v="0"/>
    <m/>
    <x v="171"/>
    <m/>
    <m/>
    <n v="2001"/>
    <n v="99995"/>
    <x v="63"/>
    <m/>
    <s v="This Small Business Innovation Research Phase I project will develop a scanning automultiscopic 3-D visualization system. Visual information gathering and interpretation can be significantly improved by presenting information in three dimensions. Current 3-D systems have very limited field-of-view or require intrusive headgear with head tracking to emulate look-around, and suffer from inconsistencies between binocular convergence and eye accommodation. Physical Optics Corporation (POC) proposes a new class of 3-D displays based on proprietary liquid crystal scanner panels that time-sequentially project a large number of perspective images over a wide field-of-view into the view space in front of the display. POC will investigate the feasibility of the proposed concept through simulation, analysis, design, and experimentation, culminating in a proof-of-concept demonstration._x000a_The proposed automultiscopic 3-D visualization system, without glasses or head tracking equipment, will produce a correct 3-D image without convergence and accommodation inconsistencies, thus eliminating eye strain that has recently been identified as a potential cause of eye damage. The proposed research effort will result in a novel kind of high performance 3-D visualization system that overcomes the limitations of current stereoscopic display technologies. The 3-D system will be used for visualization of multidimensional scientific and medical data, for 3-D design, training and education of government and civilian personnel in a cooperative 3-D environment, and for telepresence and teleoperation"/>
    <n v="99995"/>
    <m/>
  </r>
  <r>
    <n v="523"/>
    <s v="Physical Optics Corporation"/>
    <s v="Real Time, Low Bandwidth, Detachable Damage Assessment Eye"/>
    <x v="1"/>
    <x v="1"/>
    <x v="4"/>
    <x v="0"/>
    <m/>
    <x v="171"/>
    <m/>
    <m/>
    <n v="2001"/>
    <n v="0"/>
    <x v="22"/>
    <m/>
    <s v="Physical Optics Corporation (POC) proposes to develop a Smart Munition Smart Sensor (SMSS) system bringing together video processing, compression, and transmission technology, with the capability to communicate at beyond-line-of-sight ranges out to a fewhundred kilometers.  SMSS will send sensor data to a ground or air station, fully compressed at ratios of 1000:1 and more while preserving high signal quality and integrity.  The data stream will include full motion, high-resolution video/IR data and stillimagery, GPS positioning, and sensor fusion control.  SMSS will send messages and video at extended ranges for real-time target identification/location and battle damage indication.  Phase II will concentrate on refining video compression hardware andsoftware, emphasizing object oriented compression and low overhead encryption.  Wireless, real-time transmission of video from the munition at the base station, and of control signals from the base station to the munition will be sufficiently fast tosupport semi-autonomous, and in the near future fully-autonomous, on-the-fly target reassignment based on real-time BDI.  Phase I results demonstrated high quality video at high compression ratios, using object oriented compression, in real time, with lowlatency (&gt;15ms).  The Phase II effort will produce a fully deployable SMSS prototype."/>
    <n v="0"/>
    <m/>
  </r>
  <r>
    <n v="524"/>
    <s v="Physical Optics Corporation"/>
    <s v="Real Time, Low Bandwidth, Detachable Damage Assessment Eye"/>
    <x v="1"/>
    <x v="1"/>
    <x v="4"/>
    <x v="1"/>
    <m/>
    <x v="172"/>
    <m/>
    <m/>
    <n v="2001"/>
    <n v="746755"/>
    <x v="22"/>
    <m/>
    <s v="Physical Optics Corporation (POC) proposes to develop a Smart Munition Smart Sensor (SMSS) system bringing together video processing, compression, and transmission technology, with the capability to communicate at beyond-line-of-sight ranges out to a fewhundred kilometers.  SMSS will send sensor data to a ground or air station, fully compressed at ratios of 1000:1 and more while preserving high signal quality and integrity.  The data stream will include full motion, high-resolution video/IR data and stillimagery, GPS positioning, and sensor fusion control.  SMSS will send messages and video at extended ranges for real-time target identification/location and battle damage indication.  Phase II will concentrate on refining video compression hardware andsoftware, emphasizing object oriented compression and low overhead encryption.  Wireless, real-time transmission of video from the munition at the base station, and of control signals from the base station to the munition will be sufficiently fast tosupport semi-autonomous, and in the near future fully-autonomous, on-the-fly target reassignment based on real-time BDI.  Phase I results demonstrated high quality video at high compression ratios, using object oriented compression, in real time, with lowlatency (&gt;15ms).  The Phase II effort will produce a fully deployable SMSS prototype."/>
    <m/>
    <n v="746755"/>
  </r>
  <r>
    <n v="525"/>
    <s v="Physical Optics Corporation"/>
    <s v="Bipolar Spatial Light Modulator"/>
    <x v="1"/>
    <x v="1"/>
    <x v="5"/>
    <x v="1"/>
    <m/>
    <x v="172"/>
    <m/>
    <m/>
    <n v="2001"/>
    <n v="729956"/>
    <x v="53"/>
    <m/>
    <s v="A broad variety of military environments subject soldiers to severe shocks, vibrations, and rapid sharp motions on a regular basis that can contribute strongly to musculoskeletal disorders (MSDs) and other repetitive stress injuries (RSIs).  In order tounderstand the causes of MSDs, particularly to the head and neck, it is necessary to determine the forces and stresses imposed upon the head and neck and correlate the results with the response of the major muscle groups as measured by electromyographic(EMG) activity.  Physical Optics Corporation proposes to develop a Compact Upper Extremity Tracking and EMG Recorder (CUE-TER) system, with wired and wireless capability, in which microelectromechanical system (MEMS) sensors measure the accelerations androtations of the head and torso while simultaneously sensing the EMG activity of the major muscle groups of the neck and upper back.  The resulting data is relayed from these sensors to a solid state recorder, which compresses and stores the results innon-volatile flash memory.  From the recorded data, military personnel can extract the forces, torques, and stresses on the head and neck, and the associated muscle activity.  This information can then be used to identify and ameliorate the causes of MSDs,and to design laboratory simulations."/>
    <m/>
    <n v="729956"/>
  </r>
  <r>
    <n v="526"/>
    <s v="Physical Optics Corporation"/>
    <s v="Multi-Alloy Fabrication Method for Turboshaft Engines"/>
    <x v="1"/>
    <x v="1"/>
    <x v="5"/>
    <x v="1"/>
    <m/>
    <x v="172"/>
    <m/>
    <m/>
    <n v="2001"/>
    <n v="727320"/>
    <x v="71"/>
    <m/>
    <s v="Physical Optics Corporation (POC) proposes to investigate unique integrated optic gas sensors (IOGS) for real-time monitoring of hazardous chemicals in a fire/thermal/smoke environment.  POC's proposed IOGS will:  (1) use the most compact optic waveguidearray, both passive and active types, as the core portion of sensor to provide true pocket-size, lightweight, and comprehensive multiple sensor units; (2) use the state of the art wafer fusion technology as the key approach of sensor fabrication to providethe principal integrated sensor system, including light sources, guided-wave sensor array, and photodetecor array to realize the optical system-on-a-chip; and (3) use POC's proprietary intelligent neural network (INN) algorithm as the software base ofsensor signal-processing to provide real-time, multiple chemical element monitoring, discrimination, and classification with high sensitivity and accuracy.  In the Phase II investigation, POC will:  (1) improve the waveguide sensor array structure; (2)adapt an optimized wafer fusion process to improve sensor system integration; (3) improve and expand our INN algorithm for the required chemical-compound-sensing applications; (4) demonstate the sensor system's capability of real-time sensing of substancesof military interest, and, finally, (5) conduct, present, and document all scientific test results on the developed personal monitoring sampling sensors."/>
    <m/>
    <n v="727320"/>
  </r>
  <r>
    <n v="527"/>
    <s v="Physical Optics Corporation"/>
    <s v="Topologically and Geographically Accurate DTED Compression"/>
    <x v="1"/>
    <x v="1"/>
    <x v="3"/>
    <x v="1"/>
    <m/>
    <x v="172"/>
    <m/>
    <m/>
    <n v="2001"/>
    <n v="599995"/>
    <x v="73"/>
    <m/>
    <s v="The Navy needed a trusted Compartmented Mode Workstation (CMW)equivalent to the Navy's Secure Tactical Access Terminal (STAT).In response, Physical Optics Corporation (POC) proposed aninnovative, low-cost workstation technology that is superior tothe Navy's STAT in performance, security, fault tolerance, andfriendly user interfaces.  The design of POC's Multilevel SecureWorkstation (POC-MLSW) achieves a multilevel assurance systemusing low-cost, commercial-off-the-shelf (COTS) hardware andsoftware with no modification to the computer hardware andoperating system, thus providing an upgrade path for both COTShardware and software.  The POC-MLSW design represents asignificant architecture for future computer security systems andan excellent replacement for a broad range of the Navy's workstations and computers used today, including the CVN-71 STAT.  ThePOC-MLSW is based on a unique combination of multiple single-boardcomputers (SBCs) and an intelligent secure Access Control Switch(ACS).  In Phase II, POC will develop and integrate a complete setof hardware and software components into a fully functionalPOC-MLSW system prototype. In Phase III, the POC-MLSW will undergoCommon Criteria Security evaluation and the POC-MLSW products willbe brought to the widespread security market place."/>
    <m/>
    <n v="599995"/>
  </r>
  <r>
    <n v="528"/>
    <s v="Physical Optics Corporation"/>
    <s v="Laser-Illuminated Sub-Image Scanning High Resolution Light Engine"/>
    <x v="1"/>
    <x v="1"/>
    <x v="4"/>
    <x v="0"/>
    <m/>
    <x v="173"/>
    <m/>
    <m/>
    <n v="2001"/>
    <n v="99993"/>
    <x v="18"/>
    <m/>
    <s v="Physical Optics Corporation (POC) proposes to address the poor resolution and limited field-of-view of current head-mounted-display (HMD) light engines, which are based on miniature CRTs, LCDs, microdisplays, and laser scanned displays.  POC proposes afull color high resolution HMD light engine based on laser illumination, a high speed CMOS-LCD spatial light modulator (SLM), with either line image scanning or frame scanning.  The proposed approach offers superior resolution (5k x 4k pixels) from arelatively low resolution CMOS-LCD SLM, taking advantage of its high refresh speed and relatively slow line image or subframe scanning.  The proposed technology is made commercially attractive by its unique integration of currently available commercialcomponents and low cost fabrication techniques.  The proposed effort will focus on developing a compact Laser-Illuminated Sub-Image Scanning (LASIS) light engine demonstration unit in which COTS components such as RGB laser diodes and CMOS-LCDmicrodisplays will be integrated with POC's liquid crystal digital scanners to generate color sequential full resolution images for current U.S. Air Force simulator HMDs.  In Phase I, POC will demonstrate the feasibility of the proposed approach throughdesign, analysis, and an experimental proof-of-concept demonstration, so that in Phase II we can build a preproduction prototype light engine.The proposed compact, lightweight, high resolution HMD light engine will advance head mounted display technology.Applications include virtual environment training, avionics, medicine, education, CAD/CAM, video conferencing, entertainment, and video games."/>
    <n v="99993"/>
    <m/>
  </r>
  <r>
    <n v="529"/>
    <s v="Physical Optics Corporation"/>
    <s v="Photocatalytic Plasma Jet"/>
    <x v="1"/>
    <x v="1"/>
    <x v="4"/>
    <x v="0"/>
    <m/>
    <x v="173"/>
    <m/>
    <m/>
    <n v="2001"/>
    <n v="99995"/>
    <x v="75"/>
    <m/>
    <s v="Physical Optics Corporation (POC) proposes to design and develop a novel photocatalytic plasma jet to address the needs of the Air Force (and the other services) to destroy chemical and biological warfare agents on surfaces ranging from human skin toconcrete and soil using electromagnetic field emitters.  The proposed Photocatalytic Plasma Jet (PPJ) will generate a non-thermal, ambient-pressure plasma discharge of a high velocity water-borne effluent stream of highly reactive chemical species.  Thenovel key concept is preionization of the water by semiconductor-aided photocatalysis to decrease dielectric barriers to the ignition of the corona discharge.  The PPJ design is grounded on patented POC technologies developed for fabrication of plasmadiagnostics, light guiding systems, and sol-gel coating, and will be more power- and cost-efficient than current experimental devices.  In Phase I, POC will develop a PPJ benchtop prototype for laboratory proof-of-concept demonstration and analysis of itsperformance at a DOD facility.  In Phase II POC will produce a portable prototype device to demonstrate destruction of the CBWAs in in vitro experiments.  These will be followed by additional evaluations of exposure parameters to prevent damage to skin andmucous membranes.The successful completion of this project will result in a reliable, mobile, and cost-efficient device and novel technology for non-thermal plasma decontamination of biological and chemical warfare agents on surfaces, including skin, alsosuitable for a wide range of commercial applications, notably hospital infection control, sterilization, and decontamination of instruments and clothes."/>
    <n v="99995"/>
    <m/>
  </r>
  <r>
    <n v="530"/>
    <s v="Physical Optics Corporation"/>
    <s v="Analytical Manifold Modeling for Dynamic Planning and Execution"/>
    <x v="1"/>
    <x v="1"/>
    <x v="4"/>
    <x v="0"/>
    <m/>
    <x v="173"/>
    <m/>
    <m/>
    <n v="2001"/>
    <n v="99992"/>
    <x v="79"/>
    <m/>
    <s v="The Air Force is soliciting innovative information technology for visualization, and manipulation of real-time multimedia data from complex battle field environments  In response, Physical Optics Corporation (POC) proposes an innovative software packagethat relies on image-based, analytical manifold modeling (AMM) and a rendering algorithm that will allow unifying raster and vector image representation. The novel AMM technology is based on POC's proprietary algorithm, based on catastrophe theory whichcan derive three-dimensional (3-D) object models from two-dimensional (2-D) image projections.  However, POC proposes to extend AMM's 3-D representation by adding another physical coordinate that differs from the regular geometrical coordinates in theimage plane.  This enhancement will permit POC's AMM algorithm to represent visual objects and terrain imagery as an analytic polynomial model.  Also, it can create geometrically correct representations of the 3-D model when it is applied to imagemodeling.  In Phase I, POC will: 1) develop the AMM algorithm for image-based modeling and rendering and 2) demonstrate the feasibility of the concept.  In Phase II, it will demonstrate verifiable prototype software and refine and complete a mathematicalmodel for verification in a close-to-real environment.  Commercialization activities initiated in Phase I will be pursued further in Phases II and III.This technology will contribute to computer simulation and visualization, Internet-based virtual realityprograms, computer games, and data mining.  It can also be used for video conferencing, multimedia applications, and medical imaging."/>
    <n v="99992"/>
    <m/>
  </r>
  <r>
    <n v="531"/>
    <s v="Physical Optics Corporation"/>
    <s v="Ruggedized Durable Optical Fiber Connector"/>
    <x v="1"/>
    <x v="1"/>
    <x v="4"/>
    <x v="0"/>
    <m/>
    <x v="173"/>
    <m/>
    <m/>
    <n v="2001"/>
    <n v="99997"/>
    <x v="80"/>
    <m/>
    <s v="Physical Optics Corporation (POC) proposes the novel RUggedized Durable OpticaL Fiber Connector (RUDOLF) as a reliable fiber optic connector for use in harsh environments.  POC's solution is based on extended beam principles tolerant of lateralmisalignments, and leaves no voids in connector construction to be contaminated by fluids.  POC' RUDOLF prevents alignment instability and potential failure of the optical connector as a result of contamination by coolant fluids.  It is also tolerant tothermal expansion and minimizes optical losses.  POC manufactured technology will make RUDOLF uniquely inexpensive, efficient, and durable.  In Phase I POC will present a working demonstration of the RUDOLF connector, which in Phase II will be advanced toa preproduction prototype.RUDOLF connectors will be indispensable in harsh military environments and in commercial application requiring submersion in water, in the automotive industry, anywhere moisture, vibration, and thermal expansion make opticalconnections difficult.  Cooling fluid cannot get into the connector and degrade optical performance.  Connections by means of RUDOLF are repeatable, and optical losses are diminished."/>
    <n v="99997"/>
    <m/>
  </r>
  <r>
    <n v="532"/>
    <s v="Physical Optics Corporation"/>
    <s v="Digital Integrated Shearographic Camera for On-Wing Defect Inspection of Aircraft Components"/>
    <x v="1"/>
    <x v="1"/>
    <x v="5"/>
    <x v="0"/>
    <m/>
    <x v="174"/>
    <m/>
    <m/>
    <n v="2001"/>
    <n v="119998"/>
    <x v="66"/>
    <m/>
    <s v="High-performance high-strength aircraft components can suffer catastrophic failure as a result of fatigue at very small cracks.  Detecting fatigue or creep at an early stage can eliminate loss or fatal damage to a multimillion dollar machine and savelives.  Current maintenance techniques for inspecting components for creep or fatigue damage require disassembly of aircraft systems/subsystems contributing to operation and support (O&amp;S) costs and maintenance downtime.  Physical Optics Corporation (POC)proposes to develop a digital integrated shearographic camera (DISC) for real-time inspection of aircraft components, including turbine/compressor blades inside turbine engines, to detect both superficial and buried defects.  DISC integrates several systemfunctions in an innovative single element.  Digital processing of the shearograms extracts detailed quantitative measures of microstrain at each flaw location.  The borescope-based handheld device will give the DISC access to perform measurements indifficult-to-reach areas.  The system will be designed to address U.S. Army Operating and Support Cost Reduction (OSCR) initiatives.  In Phase I, POC will procure and develop the essential hardware and software, and will demonstrate the capability todetect microstrains in aircraft components in situ.  Transition from Phase I design to Phase II prototype development will be initiated in the option period.The proposed digital shearographic camera has wide potential in both military and civilianapplications, including in aircraft and unmanned aerial vehicles (UAVs) of the Army, Air Force, Navy, and NASA, and in commercial engine and aircraft manufacturing.  The instrument can also be used for defect measurement on automobile bodies and wheels,other machines, buildings, and infrastructure."/>
    <n v="119998"/>
    <m/>
  </r>
  <r>
    <n v="533"/>
    <s v="Physical Optics Corporation"/>
    <s v="Virtual Medical Training System"/>
    <x v="1"/>
    <x v="1"/>
    <x v="5"/>
    <x v="1"/>
    <m/>
    <x v="174"/>
    <m/>
    <m/>
    <n v="2001"/>
    <n v="729996"/>
    <x v="22"/>
    <m/>
    <s v="Physical Optics Corporation proposes the entirely novel Virtual Medical Training Holographic 3-D Autostereoscopic system, which has 301,900,000 voxels of total resolution, far exceeding the Phase I requirement of 5,000,000 voxels; with 24 bit color depthand a display update rate of 60 Hz, more than twice the minimum requirements; and a feedback device that operates at over 1000 Hz.  In contrast to the state-of-the-art, the proposed holographic lens concept allows for look-around and creates a nearlyperfect 3-D illusion.  The unique horizontal workbench geometry is particularly suited to cybermedical applications."/>
    <m/>
    <n v="729996"/>
  </r>
  <r>
    <n v="534"/>
    <s v="Physical Optics Corporation"/>
    <s v="Two-Photon Photocuring for Non-Autoclave Fabrication"/>
    <x v="1"/>
    <x v="1"/>
    <x v="4"/>
    <x v="0"/>
    <m/>
    <x v="174"/>
    <m/>
    <m/>
    <n v="2001"/>
    <n v="99996"/>
    <x v="63"/>
    <m/>
    <s v="The U.S. Air Force is seeking an innovative flight line repair technology for non-autoclave fabrication of polymers that can be used to repair cracks in Radar absorbing materials, Radar absorbing structures, and gap treatment composite materials. Toaddress this need, Physical Optics Corporation (POC) proposes to develop a new two-photon based photopolymerization process and demonstrate the viability of a unique handheld photocuring device based on that process. The device will be based on leadingedge two-photon chromophore materials. In Phase I, POC will demonstrate the feasibility of the deep-penetration, two-photon photocuring process by screening available high performance chromophores, selecting appropriate resins, and experimentallyestablishing optimum process parameters for successful deep penetration. The Phase I effort will also include preliminary investigation of a user-friendly, hand-held photocuring device. In Phase II, POC will optimize its new two-photon curing technologyand develop a unique photocuring device based on this technology.  In Phase I, POC will also initiate activities, such as identification of source of other financial support that will ensure successful commercialization of the developed technology in PhaseIII.The new two-photon photocuring technology offers unique deep penetration depth photocuring, ease of use in a highly portable system, precise control of curing process parameters, resulting in high reproducibility and yield, and reduced maintenance ManHours per Flight Hour. It has good potential for fast prototyping and fabrication of micro-optical structures and componets such as waveguides, micro-gratings, or new applications for POC's proprietary light shaping diffusers."/>
    <n v="99996"/>
    <m/>
  </r>
  <r>
    <n v="535"/>
    <s v="Physical Optics Corporation"/>
    <s v="Photodynamic Decontamination and Biostimulation System"/>
    <x v="1"/>
    <x v="1"/>
    <x v="2"/>
    <x v="0"/>
    <m/>
    <x v="174"/>
    <m/>
    <m/>
    <n v="2001"/>
    <n v="98995"/>
    <x v="75"/>
    <m/>
    <s v="In response to DARPA's request for a new technology that provides: 1) rapid detection and elimination of pathogens in contaminated traumatic skin wounds (including thermal, radiation and chemical burns) and 2) accelerates wound healing in a sterileenvironment using light emitting diodes (LED), Physical Optics Corporation (POC) proposes to develop a unique Photodynamic Decontamination and Biostimulation (PDB) system. The system is based on the topical application of lipid-coated microbubbles (LCM)enclosing Methylene blue as a photosensitizer and illumination of the wound with two NASA light-emitting diode (LED) arrays. One of the LED arrays is used for photosensitizer excitation and generation of antimicrobial reactive chemical species.  The secondarray will produce a powerful biostimulating effect on wound healing. LCM formulation of the Methylene blue allows eradicating both extra-and intra-cellular pathogens. Decoloration of a small portion of the dye (released from the LCM during lightirradiation) will indicate the  presence of a pathogen and/or an active inflammation. The PDB system integrates three major components: an LCM generating subsystem, an LED array subsystem, and a transparent wound bandage. In Phase I, POC will demonstratethe PDB system's ability to eliminate pathogens and stimulate wound healing within vitro experiments. The successful completion of this project will result in a reliable, portable, and cost-efficient device using a novel technology for open wounddecontamination and treatment, which's also suitable for a wide range of commercial applications, notably treatment of serious burns, crush injuries, traumatic ischemic wounds, radiation tissue damage, compromised skin grafts, and hospital infection."/>
    <n v="98995"/>
    <m/>
  </r>
  <r>
    <n v="536"/>
    <s v="Physical Optics Corporation"/>
    <s v="High-Precision Eye-Safe Doppler Wind LIDAR"/>
    <x v="1"/>
    <x v="1"/>
    <x v="5"/>
    <x v="0"/>
    <m/>
    <x v="175"/>
    <m/>
    <m/>
    <n v="2001"/>
    <n v="119995"/>
    <x v="42"/>
    <m/>
    <s v="In response to the Army's request for a compact eye-safe light detection and ranging (LIDAR) device for high-precision, remote measurement of atmospheric turbulence caused by air vehicles or natural phenomena, Physical Optics Corporation (POC) proposes todevelop a frequency modulation (FM) LIDAR based on a powerful continuous wave (CW) laser diode.  Utilizing the possibility of direct modulation of the laser diode emission with a high frequency, such a system can provide both a high-range resolution and ahigh accuracy of Doppler shift measurement.  Simplification of the signal processing electronics will be achieved by employing a voltage-modulated optical detector for range measurement.  The Phase I project will include a comprehensive system analysis anddesign of its major components.  In Phase II, the LIDAR prototype will be built and delivered for testing and performance evaluation.  During both Phases I and II, POC will conduct market analysis and identification of financial and other resources thatwill ensure successful commercialization of the new technology in Phase III.In addition to its specific military application for the detection airborne targets by their turbulence signatures, the proposed compact, eye-safe LIDAR can be widely used atmilitary and civilian airports for detection of wind shear and other strong atmospheric vortexes.  Such vortexes can be generated by large aircraft and can exist in the atmosphere for a long time after a large aircraft lands.  They are extremely dangerousfor smaller aircraft.  Wind shear, microbursts, and other clear-air disturbances are dangerous for both large and small aircraft.  The proposed LIDAR will enhance air traffic safety."/>
    <n v="119995"/>
    <m/>
  </r>
  <r>
    <n v="537"/>
    <s v="Physical Optics Corporation"/>
    <s v="Portable Hyperspectral Camcorder for Ground-Truth Data Collection"/>
    <x v="1"/>
    <x v="1"/>
    <x v="4"/>
    <x v="0"/>
    <m/>
    <x v="175"/>
    <m/>
    <m/>
    <n v="2001"/>
    <n v="99996"/>
    <x v="42"/>
    <m/>
    <s v="Physical Optics Corporation (POC) proposes development of a portable hand-held hyperspectral camcorder to be used for collecting ground truth spectral and polarization signatures as well as geometrical information of potential targets and backgrounds. Theproposed device offers flexibility in the selection of spectral resolution and in the number of used spectral intervals and their positions. It will be capable of recording high quality spectral images for different states of light polarization.Therefore, a full Stokes vector for each pixel in spectral images will be obtained. Color coordinates for each pixel in the image will also be measured with high accuracy.The proposed hyperspectral camcorder will reduce the time required for collection of bidirectional spectral reflection (or emission) functions for the objects of interest, therefore stimulating comparison of the real data with numerous computer models. Itcan also be used on airborne platforms for tactical applications, such as real-time detection and identification of low-visibility targets hidden in cluttered background or light-scattering media.  In Phase I, POC will demonstrate the proof of concept bymodifying a commercially available camcorder.  In Phase II, POC will optimize the Phase I prototype for hand-held operation.  Preliminary Phase III commercialization activities will begin in Phase I.The development of the proposed device will stimulate the use of hyperspectral imaging for detection and identification of hidden targets. It will provide the necessary experimental data for development of computer algorithms for simulation of the sensor'sperformance. It will reduce the time required for collection of spectral signatures and will also provide a variety of additional information that will stimulate development of target detection algorithms and innovative sensors.  The resulting technologywill have a broad range of commercial applications, such as environmental monitoring and medical imaging."/>
    <n v="99996"/>
    <m/>
  </r>
  <r>
    <n v="538"/>
    <s v="Physical Optics Corporation"/>
    <s v="Spectral Camouflage Holographic Coating for Photovoltaic Solar Panel"/>
    <x v="1"/>
    <x v="1"/>
    <x v="5"/>
    <x v="0"/>
    <m/>
    <x v="175"/>
    <m/>
    <m/>
    <n v="2001"/>
    <n v="119397"/>
    <x v="18"/>
    <m/>
    <s v="Physical Optics Corporation (POC) will camouflage solar panels by modifying the reflective properties of the photovoltaic (PV) silicon cells.  In current solar panels, multilayer thin film antireflective coatings and cut-off filters reject some visiblewavelengths (mostly blue-green) transmit near-IR, giving them a highly reflective, specular blue-green spectral signature.  POC proposes to develop a new holographic coating technology, multiplexing subtractive and additive reflection holographicstructures.  This can produce solar cells in any color (including black) by combining (multiplexing) three narrowbands primary color holographic coatings, which are flexible environmentally stable, rugged, nonspecular (diffuse), and exhibit no color shiftwith changes in incidence angle or temperature.  The proposed holographic coating is commercially attractive because of its low-cost material and fabrication and compatibility with state-of-the-art solar cell technology.  In Phase I, POC will investigatethe proposed concept by theoretical analysis and computer simulation, and by experimentally fabricating solar cell coatings in at least four colors:  black, green, brown, and tan, and will demonstrate the feasibility of the approach.The proposed spectralcamouflage holographic coating will be a new generation of camouflage material, which can be applied to many kinds military equipment, vehicles, command posts, and field stations.  The technology developed for camouflaging solar panels will also make solarpanels that are integral to buildings aesthetically appealing."/>
    <n v="119397"/>
    <m/>
  </r>
  <r>
    <n v="539"/>
    <s v="Physical Optics Corporation"/>
    <s v="Virtual Medical Training System"/>
    <x v="1"/>
    <x v="1"/>
    <x v="5"/>
    <x v="0"/>
    <m/>
    <x v="175"/>
    <m/>
    <m/>
    <n v="2001"/>
    <n v="119997"/>
    <x v="22"/>
    <m/>
    <s v="Physical Optics Corporation proposes to develop a high resolution, high quality image generator and display for combat trauma surgery training.  The Virtual Medical Training (VMT) system, based on our patented 3-D display technology, includes a 3-D display(horizontal geometry without headwear) for the trainee and instructor linked to a virtual human database with an injury generator and a haptic feedback device.  The Holographic Horizontal (H2) screen and 3-D projection display 3-D objects floating over thescreen surface where each viewer can see the same object from his or her own perspective.  The 3-D effect is achieved by projecting slightly different views of the object in front of each viewer at a high refresh rate.  The viewer can move freely withinthe volumetric 3-D zone that extends out from the edge of the screen.  The essence of the system is a special type of screen that converges the light into a narrow beam slice of about 1 degree (2 mm wide) representing a single view of the object that istime multiplexed (shifted in front of the viewer), producing a multiplicity of views.  The narrow beam position is synchronized with the rendering of the corresponding view, producing a true 3-D effect.The major benefits are efficient training of medicalpersonnel.  The system can also be used in television, robotics, and teleoperation.  Additional applications include video games and CAD/CAM simulation."/>
    <n v="119997"/>
    <m/>
  </r>
  <r>
    <n v="540"/>
    <s v="Physical Optics Corporation"/>
    <s v="A Tool for Risk-Based Maintenance and Inspection of the LPD 17"/>
    <x v="1"/>
    <x v="1"/>
    <x v="3"/>
    <x v="0"/>
    <m/>
    <x v="176"/>
    <m/>
    <m/>
    <n v="2001"/>
    <n v="69729"/>
    <x v="22"/>
    <m/>
    <s v="Physical Optics Corporation (POC) proposes to design and develop an entirely new wireless network for recovery of wide-band sensor data.  This network is based on the Information Technology-Enhanced Asymmetric Sensor Star (ITEASS) architecture, whichconsists of an asymmetric communication interface (CI) for both longer-distance (100 mile) BLOS (beyond-line-of-sight) communication between a relay and processing center and short-distance (5 mile) sensor wireless LAN (WLAN) with LPI and LPD.  Theproposed network has exceptionally high tolerance to multipath errors, necessary for sensors fielded in urban and littoral areas.  System novelties include:  low millisecond latency, essential to real-time interaction sensor control; PCMCIA sensor-specificcommunication interface; IT-superhigh compression encoding for wide-band sensor data; and spread-spectrum-code-division-multiplexing access (SSCDMA) software and hardware.  The ITEASS will be modular to accommodate diverse sensors (TV, video, wide-band RF,radar imaging, sonar, acoustic, seismic, and EO/IR imagery).  It will operate at 50 MHz for BLOS:  TCDL, CDL, IDL; and ~1 GHz for the sensor LAN.  The stand-alone system will cost only ~$100 per board, in spite of its supercomputer-class 8BOPS distributedprocessing power.  It will be compact (2 in. x 3 in. PCB); low-power (~1 W); mass-producible; and designed for both required modes of operation:  snap shots and streaming.Commercial applications include the rapidly growing world markets for cellularvideophones (2.5G and 3G), video conferencing, IP-streaming video, and video surveillance, which together are expected to generate annual sales of $250 billion in the year 2002."/>
    <n v="69729"/>
    <m/>
  </r>
  <r>
    <n v="541"/>
    <s v="Physical Optics Corporation"/>
    <s v="Application of JINI Technology to Tactical System Integration"/>
    <x v="1"/>
    <x v="1"/>
    <x v="3"/>
    <x v="0"/>
    <m/>
    <x v="176"/>
    <m/>
    <m/>
    <n v="2001"/>
    <n v="69995"/>
    <x v="22"/>
    <m/>
    <s v="Physical Optics Corporation (POC) proposes a new approach to Digital Data Download (D3) with Crash Survivable Memory.  Based on this approach we will develop a system called Flight Anomalous Event Recorder Information Technology Open (FAERITO) D3, tocollect and quickly download hours of video, audio, and sensor diagnostic data.  This system will use 3400 g crash-survivable PCMCIA packaging cushioned with aerogel, which is an outstanding thermal insulator and 3400 g crush protector.  The FAERITO systemwill be compatible with SDRS, CFSIR, and FLDR, all of which will be integrated into the single FAERITO package.  The crash-survivable-memory FAERITO system will be based on non-volatile newest-generation multi-Gbyte flash memory and POC's soft-computingand soft-communication (SC2) hypercompression technology, which offers up to 4000:1 compression for TV-class video.  It will enable automatic recording of anomalous events (both spatial and temporal) without a priori knowledge of the specific nature ofthese events.  FAERITO will also incorporate wireless sensor LAN technology that is still unknown to present commercial (or military) 2G and 2.5G wireless telephony, and which is equivalent to futuristic 3G wireless units.  It will provide capabilities totransfer TV-class imagery, video, imaging radar, teleconferences, and other interactive and IP video information.Many commercial applications will benefit from the diverse components and system features of FAERITO information technology, including:emerging generations of interactive wireless video (3G wireless phone), IP-video, cellular video phones, e-commerce security, video surveillance, video games, telemedicine, robotics, physical protection, video conferencing, MPEG-4, and finally, civilianFAA black-box flight data recorders."/>
    <n v="69995"/>
    <m/>
  </r>
  <r>
    <n v="542"/>
    <s v="Physical Optics Corporation"/>
    <s v="High Range Resolution Flash Imaging Ladar"/>
    <x v="1"/>
    <x v="1"/>
    <x v="2"/>
    <x v="0"/>
    <m/>
    <x v="176"/>
    <m/>
    <m/>
    <n v="2001"/>
    <n v="98934"/>
    <x v="42"/>
    <m/>
    <s v="Physical Optics Corporation (POC) proposes an innovative algorithm for range determination in flash imaging laser radars (ladars).  The proposed algorithm can be implemented into existing and envisioned flash ladars.  It will accelerate system performanceand will offer an opportunity for accuracy improvement.In the course of Phase I research, POC will develop the theoretical foundation for the proposed algorithm, will prepare software for computer simulation, and will assemble the experimental setup for demonstrating the proposed algorithm and forinvestigating its performance with various parameters of flash ladars.  Special attention will be paid to ladar operation in the eye-safe region.When successful, Phase I research will create a solid foundation for algorithm implementation in Phase II, allowing for the development of a compact eye-safe imaging ladar, capable of precise range determination within 100 meters.  Performing activitiesleading to successful commercialization of the technology in Phase III, such as identification of sources of financial and other support, will be initiated in Phase I.The proposed algorithm will add to existing scannerless flash ladars an additional capability of fast, precise range determination.  Such ladars can be used for surveillance and accurate measurements from unmanned aerial vehicles or unattended groundsensors, in precise robotic systems, and for numerous civilian applications for close-range metrology."/>
    <n v="98934"/>
    <m/>
  </r>
  <r>
    <n v="543"/>
    <s v="Physical Optics Corporation"/>
    <s v="Technology Enhanced Human Interface to the Computerized Patient Record"/>
    <x v="1"/>
    <x v="1"/>
    <x v="3"/>
    <x v="0"/>
    <m/>
    <x v="176"/>
    <m/>
    <m/>
    <n v="2001"/>
    <n v="100000"/>
    <x v="75"/>
    <m/>
    <s v="Living conditions in the military often give rise to epidemics of acute respiratory infection too often costing the lives of servicemen and women.  Rapid point-of-care diagnostic tools are needed for the detection of emerging respiratory pathogens to allowappropriate intervention and treatment.  To address this need, Physical Optics Corporation (POC) proposes to develop and fabricate a novel Immunofluorometric Pathogen Detection System (IPDS) as a rapid, sensitive, and simple-to-use multi-pathogendiagnostic tool with disposable cartridges.  The IPDS consists of two elements: a high surface area cartridge and a portable fluorometric reader.  At the core of the IPDS technique is POC's state-of-the-art, proprietary holographic surface technology andinnovative design of a portable fluorometric reader.  Unqualified personnel can easily use the hand-held device and the testing time is as short as 5 to 7 minutes.  Successful demonstration of the IPDS proof-of-concept in Phase I will lead to design andfabrication of the IPDS for both government and commercial applications in Phase II. Commercial applications include on-site detection of practically all respiratory bacteria and viruses, detection of pathogens in body fluids; rapid immunoassay forhormones, medications, and metabolites; and evaluation of nucleic acid probes for identifying genetic diseases.  The IPDS can be used in food and pharmaceutical industries as well as for environmental monitoring and industrial safety."/>
    <n v="100000"/>
    <m/>
  </r>
  <r>
    <n v="544"/>
    <s v="Physical Optics Corporation"/>
    <s v="Omnidirectional Robotic Beacon-eye"/>
    <x v="1"/>
    <x v="1"/>
    <x v="2"/>
    <x v="0"/>
    <m/>
    <x v="177"/>
    <m/>
    <m/>
    <n v="2001"/>
    <n v="98993"/>
    <x v="47"/>
    <m/>
    <s v="DARPA is seeking to develop an advanced omnidirectional beacon-eye for robotic applications.  Physical Optics Corporation (POC) proposes to develop a new compact Omnidirectional Robotic Beacon-eye (ORB) based on a solid panoramic head, which will transferan input area of Â¿7Â¿ in elevation and 360Â¿ horizontal to a conventional conical input field where it can be imaged to the receiver.  In the reverse path, the receiving beacon-eye can be used as a beacon.  The special orthogonal grooved structure canprovide retroreflection of incoming beams.  This allows members of the robotic team to use another robot for triangulation even if the other robot is disabled and without power.  The proposed ORB offers several advantages including compact design involvingeye, beacon and retroreflection in one device modular design easily mountable on the robot and low cost. In Phase I POC will design, fabricate and evaluate the prototype of the proposed ORB.  In Phase II the beacon-eye will be integrated and tested in anactual multicommunication scheme. The proposed robotic beacon-eye can be used in the commercial sector in a variety of multicommunication schemes including security systems, law enforcement and many other current and future potential applications."/>
    <n v="98993"/>
    <m/>
  </r>
  <r>
    <n v="545"/>
    <s v="Physical Optics Corporation"/>
    <s v="Novel High-Resolution Detector for X-Ray CT and DR"/>
    <x v="1"/>
    <x v="1"/>
    <x v="7"/>
    <x v="1"/>
    <m/>
    <x v="177"/>
    <m/>
    <m/>
    <n v="2001"/>
    <n v="749992"/>
    <x v="22"/>
    <m/>
    <s v="Three challenges must be addressed in order to develop efficient hardware compression of video data for Distributed Interactive Simulation:  (1) 10 microsecond latency requires supercomputer power; (2) the compression algorithm must be developed carefullyin order to preserve low latency and high image quality at the same time; (3) asynchronous transfer mode (ATM) interfaces must be optimized to seamlessly transmit high-quality-of-service streaming video with minimal latency.  Physical Optics Corporationproposes the Video/Imagery Super-Parallel and Supercomputer-Path (VISPII) system and interactive streaming video ATM network, which responds to all these challenges.  In Phase I, a demonstration-ready prototype VISPII system with unique hardware has beendeveloped that combines 10:1 compression, peak signal-to-noise ratio = 40 dB, and 15 ms latency.  In Phase II, the latency will be reduced to 10 microseconds, and a full prototype VISPII ATM network will be developed, including new integrated circuithardware and interface frame synchronization for seamless transmission of streaming video.  A broad variety of compressed video standards and over 10 dynamically-allocable video communication channels will be supported by a single OC-3 channel."/>
    <m/>
    <n v="749992"/>
  </r>
  <r>
    <n v="546"/>
    <s v="Physical Optics Corporation"/>
    <s v="Novel High-Resolution Detector for X-Ray CT and DR"/>
    <x v="1"/>
    <x v="1"/>
    <x v="7"/>
    <x v="0"/>
    <m/>
    <x v="177"/>
    <m/>
    <m/>
    <n v="2001"/>
    <n v="0"/>
    <x v="22"/>
    <m/>
    <s v="Three challenges must be addressed in order to develop efficient hardware compression of video data for Distributed Interactive Simulation:  (1) 10 microsecond latency requires supercomputer power; (2) the compression algorithm must be developed carefullyin order to preserve low latency and high image quality at the same time; (3) asynchronous transfer mode (ATM) interfaces must be optimized to seamlessly transmit high-quality-of-service streaming video with minimal latency.  Physical Optics Corporationproposes the Video/Imagery Super-Parallel and Supercomputer-Path (VISPII) system and interactive streaming video ATM network, which responds to all these challenges.  In Phase I, a demonstration-ready prototype VISPII system with unique hardware has beendeveloped that combines 10:1 compression, peak signal-to-noise ratio = 40 dB, and 15 ms latency.  In Phase II, the latency will be reduced to 10 microseconds, and a full prototype VISPII ATM network will be developed, including new integrated circuithardware and interface frame synchronization for seamless transmission of streaming video.  A broad variety of compressed video standards and over 10 dynamically-allocable video communication channels will be supported by a single OC-3 channel."/>
    <n v="0"/>
    <m/>
  </r>
  <r>
    <n v="547"/>
    <s v="Physical Optics Corporation"/>
    <s v="SBIR Phase II: Scanning Automultiscopic 3-D Visualization System"/>
    <x v="2"/>
    <x v="2"/>
    <x v="0"/>
    <x v="0"/>
    <m/>
    <x v="178"/>
    <m/>
    <m/>
    <n v="2002"/>
    <n v="0"/>
    <x v="18"/>
    <m/>
    <s v="This Small Business Innovation Research (SBIR) Phase II project will develop a scanning automultiscopic 3-D visualization system. Current 3-D systems have very limited field-of-view or require intrusive headgear with head tracking to emulate look-around, and introduce inconsistencies between binocular convergence and eye accommodation. This project will develop a new class of 3-D displays based on proprietary liquid crystal scanner panels that time-sequentially project a large number of perspective images over a wide field-of-view into the view space in front of the display. The device will be a fully functioning full color, high resolution 3-D display system with large screen, large look-around field-of-view with many-perspective-image scanning at a flicker-free rate, using a high speed video projection system._x000a_The proposed 3-D system will be used for visualization of multidimensional scientific and medical data, for 3-D design and simulation, training and education of government and civilian personnel in a collaborative 3-D virtual environment, and for telepresence and teleoperation"/>
    <n v="0"/>
    <m/>
  </r>
  <r>
    <n v="548"/>
    <s v="Physical Optics Corporation"/>
    <s v="SBIR Phase II: Scanning Automultiscopic 3-D Visualization System"/>
    <x v="2"/>
    <x v="2"/>
    <x v="0"/>
    <x v="1"/>
    <m/>
    <x v="178"/>
    <m/>
    <m/>
    <n v="2002"/>
    <n v="499998"/>
    <x v="18"/>
    <m/>
    <s v="This Small Business Innovation Research (SBIR) Phase II project will develop a scanning automultiscopic 3-D visualization system. Current 3-D systems have very limited field-of-view or require intrusive headgear with head tracking to emulate look-around, and introduce inconsistencies between binocular convergence and eye accommodation. This project will develop a new class of 3-D displays based on proprietary liquid crystal scanner panels that time-sequentially project a large number of perspective images over a wide field-of-view into the view space in front of the display. The device will be a fully functioning full color, high resolution 3-D display system with large screen, large look-around field-of-view with many-perspective-image scanning at a flicker-free rate, using a high speed video projection system._x000a_The proposed 3-D system will be used for visualization of multidimensional scientific and medical data, for 3-D design and simulation, training and education of government and civilian personnel in a collaborative 3-D virtual environment, and for telepresence and teleoperation"/>
    <m/>
    <n v="499998"/>
  </r>
  <r>
    <n v="549"/>
    <s v="Physical Optics Corporation"/>
    <s v="SBIR/STTR Phase I: Lobster-Eye X-Ray Imaging Sensor"/>
    <x v="2"/>
    <x v="2"/>
    <x v="0"/>
    <x v="0"/>
    <m/>
    <x v="178"/>
    <m/>
    <m/>
    <n v="2002"/>
    <n v="99996"/>
    <x v="42"/>
    <m/>
    <s v="This Small Business Innovation Research Phase I project will meet the need for advanced optical instrumentation to support scientific research in the area of X-ray radiation in the upper atmosphere.   It is proposed to develop a Lobster-eye  X-ray Imaging Sensor as a low-cost, all-plastic, X-ray focusing optical device for real-time, remote sensing of X-rays in auroras in the polar regions.    Lobster-eye  X-ray Imaging Sensor will be light enough to be carried by stratospheric balloons for use in remote observation and mapping of the precipitation of energetic electrons from solar eruptions.    It is designed to collect spatial, temporal, and spectral information both by day and by night.  Its low-cost, plastic, potentially disposable X-ray focusing/collimating optics, which are lobster-eye-like fiber elements with specially treated cladding to reflect X-rays, will be based on the company's advanced precision replication of plastic, single-fiber, optical components.  Conditions in near space and the upper layers of the atmosphere affect telecommunications, weather monitoring, and sea transportation in the Polar Regions.  Current state-of-the-art visible aurora studies are limited to the dark hemisphere, and X-ray mapping now uses single-detector sensors that are expensive, heavy, and complex. _x000a_ _x000a__x000a_Commercial applications are in astronomy, meteorology, nuclear power stations, crystallography, and related areas.   An even broader spectrum of applications exists for the LEXIS systems plastic, X-ray focusing optics, which can easily and completely replaces the capillary Kumakov optics and metal anti-scattering grids used in medical radiology, security, X-ray lithography, and many other X-ray applications."/>
    <n v="99996"/>
    <m/>
  </r>
  <r>
    <n v="550"/>
    <s v="Physical Optics Corporation"/>
    <s v="sbir/sttr phase i: Induced Smectic-A Liquid Crystal Material for Advanced Flat-Panel Display and Electro-Optic Devices"/>
    <x v="2"/>
    <x v="2"/>
    <x v="0"/>
    <x v="0"/>
    <m/>
    <x v="178"/>
    <m/>
    <m/>
    <n v="2002"/>
    <n v="99993"/>
    <x v="81"/>
    <m/>
    <s v="This Small Business Innovation Research (SBIR) Phase I project will develop an entire new class of LC materials consisting of  unique mixtures of polar and nonpolar nematic LCs that form an induced smectic-A phase with bilayer or multilayer microstructures. The proposed Induced Smetic-A LCs (ISALCs) are intrinsically low in viscosity, and therefore their optical properties can be electrically switched at low voltages without power pulse heating. ISALC materials will significantly improve the performance of flat panel displays, electro-optic devices, and storage media with infinitely long-term intrinsic memory. In contrast, current monolayer smectic-A LCs are highly viscous, and thus require either very high voltage for electrical driving or complicated thermal addressing. Other LC materials such as ferroelectric smectic-C and cholesteric require careful treatment of substrate surfaces and precise thickness of LC layers, which has limited their widespread commercial use. _x000a__x000a_The commercial applications of these materials include scientific and industrial instrumentation ranging from microelectronics manufacturing, telecommunications, computers, and training and simulation systems, and extending to security control systems."/>
    <n v="99993"/>
    <m/>
  </r>
  <r>
    <n v="551"/>
    <s v="Physical Optics Corporation"/>
    <s v="ParSEC- Parallel Simulation of Electron Cooling"/>
    <x v="0"/>
    <x v="0"/>
    <x v="0"/>
    <x v="1"/>
    <m/>
    <x v="179"/>
    <m/>
    <m/>
    <n v="2002"/>
    <n v="749996"/>
    <x v="18"/>
    <m/>
    <s v="65731      Highly parallel optical interconnect systems are needed to harness the unprecedented bandwidth of dense wave division multiplexing for Department of Energy high performance computing and other computing-intensive scientific applications.  This project will develop a rugged, highly parallel, multilayer board level optical interconnect that can be cost effectively mass produced by simple holographic lithography.  Waveguiding in photopolymer material will be utilized to meet current and future interconnect requirements.  In Phase I, the multiplayer, polymer-based, holographic optical interconnect system was designed and analyzed.  All critical components were experimentally fabricated, and the feasibility of fabricating these multilayer optical component structures with high mechanical and wavelength tolerance was demonstrated.  Phase II will extend the proposed technology, design and develop scaled-up fabrication system, and develop a fully operational, highly parallel, high speed optical interconnect prototype system.  The system will be tested for future supercomputer and cluster computing interconnect applications.              Commercial Applications and Other Benefits as described by the awardee:  The new technology should lead to local board level interconnects with unprecedented cost/performance.  This will benefit not only subsurface monitoring but also highly parallel computers, communications systems, high bandwidth memory systems, medical applications, radar signal processing, and ballistic missile defense systems."/>
    <m/>
    <n v="749996"/>
  </r>
  <r>
    <n v="552"/>
    <s v="Physical Optics Corporation"/>
    <s v="Portable Hyperspectral Imager for Phytoremediation Monitoring"/>
    <x v="0"/>
    <x v="0"/>
    <x v="0"/>
    <x v="0"/>
    <m/>
    <x v="179"/>
    <m/>
    <m/>
    <n v="2002"/>
    <n v="99986"/>
    <x v="42"/>
    <m/>
    <s v="70940       Spectral reflectance technologies are needed to perform streamlined phytoremediation monitoring at contaminated DOE sites.  These technologies must be applicable for both in situ and remote monitoring, be compatible with other monitoring techniques, and be field-deployable within 2-3 years.  This project will design and develop a novel Portable Hyperspectral Imager as a stress indicator in plants.  PhaseÂ¿I will build a prototype device consisting of an imaging objective, a visible to near-infrared acousto-optic tunable filter, matching optics, and an acousto-optic-tunable-filter driver controlled through a portable computer.  The prototype imager will be tested in laboratory experiments with plants exhibiting stress response to soil contamination.  The Portable Hyperspectral Imager, capable of both remote and in situ operation, will be made available at the end of Phase II, with a field-deployable prototype to follow after one year.                       Commercial Applications and Other Benefits as described by the awardee:  The Portable Hyperspectral Imager should be a relatively inexpensive device that would be useful in environmental monitoring, forensic sciences, medicine, exploration of natural resources, and planetary research."/>
    <n v="99986"/>
    <m/>
  </r>
  <r>
    <n v="553"/>
    <s v="Physical Optics Corporation"/>
    <s v="Fiber Optic Backplane Interconnect for Supercomputers"/>
    <x v="0"/>
    <x v="0"/>
    <x v="0"/>
    <x v="0"/>
    <m/>
    <x v="179"/>
    <m/>
    <m/>
    <n v="2002"/>
    <n v="99994"/>
    <x v="80"/>
    <m/>
    <s v="70100           Computing systems for fusion simulation must transfer terabits per second between processor units/boards in a supercomputer, but the electronic transmission of data is limited in bandwidth and by interference.  Because optical approaches can achieve this speed and bandwidth and overcome electromagnetic interference, this project will design, develop, and test a fiber optic backplane interconnect for high speed communication in supercomputer systems.  In Phase I, the fiber backplane optics will be designed and analyzed, as will the dense wavelength division multiplexing components and computer configuration.  A laboratory working model fiber optic backplane interconnect will be assembled from available standard elements.                   Commercial Applications and Other Benefits as described by the awardee:  In addition to the fusion simulation application, the optical backplane interconnection system should make supercomputers for weather forecasting and other simulations more productive.  Other applications include medical imaging, plasma physics and diagnostics, and virtual environment visualization."/>
    <n v="99994"/>
    <m/>
  </r>
  <r>
    <n v="554"/>
    <s v="Physical Optics Corporation"/>
    <s v="Membrane-Based Interference Contaminant Monitor"/>
    <x v="0"/>
    <x v="0"/>
    <x v="0"/>
    <x v="0"/>
    <m/>
    <x v="179"/>
    <m/>
    <m/>
    <n v="2002"/>
    <n v="99997"/>
    <x v="82"/>
    <m/>
    <s v="70680        In the environmental management of DOE sites, the implementation of the Resource Conservation and Recovery Act (RCRA) and the Maximum Achievable Control Technology (MACT) rule creates two issues:  (1) MACT requires that NOx and other contaminants be reliably monitored; and (2) the high levels of NOx in the off-gas stream may adversely affect the reliability of the equipment used to monitor contaminant levels (as it affects the performance of equipment installed to remove contaminants).  This project will develop a Membrane-based Interference Contaminant Monitor (MICOM) as a selective detector design capable of monitoring NOx levels at parts-per-million levels.  Additionally, the active components used in MICOM would be sufficiently robust to withstand both the high level waste (HLW) environment and the corrosive effects of NOx.  Phase I will design and fabricate a MICOM system prototype to demonstrate the feasibility of the concept.  Robustness of the MICOM will also be demonstrated                     Commercial Applications and Other Benefits as described by the awardee:  An immediate application of the technology would be to the chemical waste management companies and the nuclear industry for the continuous monitoring of NOx levels.  A significant market should exist for moderate cost gas detectors and analyzers.  Other markets include smog check stations, the mining industry, and scientific instrumentation."/>
    <n v="99997"/>
    <m/>
  </r>
  <r>
    <n v="555"/>
    <s v="Physical Optics Corporation"/>
    <s v="ParSEC- Parallel Simulation of Electron Cooling"/>
    <x v="0"/>
    <x v="0"/>
    <x v="0"/>
    <x v="0"/>
    <m/>
    <x v="180"/>
    <m/>
    <m/>
    <n v="2002"/>
    <n v="0"/>
    <x v="18"/>
    <m/>
    <s v="65731      Highly parallel optical interconnect systems are needed to harness the unprecedented bandwidth of dense wave division multiplexing for Department of Energy high performance computing and other computing-intensive scientific applications.  This project will develop a rugged, highly parallel, multilayer board level optical interconnect that can be cost effectively mass produced by simple holographic lithography.  Waveguiding in photopolymer material will be utilized to meet current and future interconnect requirements.  In Phase I, the multiplayer, polymer-based, holographic optical interconnect system was designed and analyzed.  All critical components were experimentally fabricated, and the feasibility of fabricating these multilayer optical component structures with high mechanical and wavelength tolerance was demonstrated.  Phase II will extend the proposed technology, design and develop scaled-up fabrication system, and develop a fully operational, highly parallel, high speed optical interconnect prototype system.  The system will be tested for future supercomputer and cluster computing interconnect applications.              Commercial Applications and Other Benefits as described by the awardee:  The new technology should lead to local board level interconnects with unprecedented cost/performance.  This will benefit not only subsurface monitoring but also highly parallel computers, communications systems, high bandwidth memory systems, medical applications, radar signal processing, and ballistic missile defense systems."/>
    <n v="0"/>
    <m/>
  </r>
  <r>
    <n v="556"/>
    <s v="Physical Optics Corporation"/>
    <s v="Interferometric Target Tracking System for Fusion Experiment"/>
    <x v="0"/>
    <x v="0"/>
    <x v="0"/>
    <x v="0"/>
    <m/>
    <x v="180"/>
    <m/>
    <m/>
    <n v="2002"/>
    <n v="0"/>
    <x v="47"/>
    <m/>
    <s v="65592      Inertial fusion experiments require real-time, highly-accurate tracking of targets during each injection cycle.  Conditions within the chamber influence the targetÂ¿s flight, preventing accurate position predictions; however, the effective ignition reaction, using laser or ion beams, requires a targeting precision of 0.02 mm.  This project will develop a new and reliable target-tracking system that is capable of real-time tracking of the position of a high-speed (400 m/sec) target.  The tracking system will dynamically interact with the beam steering system to ensure effective and reliable ignition at every injection cycle.  In Phase I, a new Interferometric Target Tracking System was designed, developed, and tested to demonstrate the feasibility of the concept.  Optics hardware and software were also developed and tested.  In Phase II, the proposed interferometric tracking system design will be optimized, and an engineering prototype will be assembled and integrated into the existing target injection system.  Comprehensive testing of the overall system will be performed under realistic conditions.                        Commercial Applications and Other Benefits as described by the awardee:  When fully developed, this technology should be the core element in future interferometric tracking systems for inertial fusion power stations.  Commercial applications include new test and measurement devices, machine vision for manufacturing, studies of high speed movements, and military and security applications.  Separate parts of the system should have use in industrial applications, projection profilometry, and optical shop testing"/>
    <n v="0"/>
    <m/>
  </r>
  <r>
    <n v="557"/>
    <s v="Physical Optics Corporation"/>
    <s v="Interferometric Target Tracking System for Fusion Experiment"/>
    <x v="0"/>
    <x v="0"/>
    <x v="0"/>
    <x v="1"/>
    <m/>
    <x v="180"/>
    <m/>
    <m/>
    <n v="2002"/>
    <n v="749991"/>
    <x v="47"/>
    <m/>
    <s v="65592      Inertial fusion experiments require real-time, highly-accurate tracking of targets during each injection cycle.  Conditions within the chamber influence the targetÂ¿s flight, preventing accurate position predictions; however, the effective ignition reaction, using laser or ion beams, requires a targeting precision of 0.02 mm.  This project will develop a new and reliable target-tracking system that is capable of real-time tracking of the position of a high-speed (400 m/sec) target.  The tracking system will dynamically interact with the beam steering system to ensure effective and reliable ignition at every injection cycle.  In Phase I, a new Interferometric Target Tracking System was designed, developed, and tested to demonstrate the feasibility of the concept.  Optics hardware and software were also developed and tested.  In Phase II, the proposed interferometric tracking system design will be optimized, and an engineering prototype will be assembled and integrated into the existing target injection system.  Comprehensive testing of the overall system will be performed under realistic conditions.                        Commercial Applications and Other Benefits as described by the awardee:  When fully developed, this technology should be the core element in future interferometric tracking systems for inertial fusion power stations.  Commercial applications include new test and measurement devices, machine vision for manufacturing, studies of high speed movements, and military and security applications.  Separate parts of the system should have use in industrial applications, projection profilometry, and optical shop testing"/>
    <m/>
    <n v="749991"/>
  </r>
  <r>
    <n v="558"/>
    <s v="Physical Optics Corporation"/>
    <s v="Optically Tiled Video Immersive Environment Wearable Display for Telerobotics"/>
    <x v="0"/>
    <x v="0"/>
    <x v="0"/>
    <x v="0"/>
    <m/>
    <x v="180"/>
    <m/>
    <m/>
    <n v="2002"/>
    <n v="99991"/>
    <x v="18"/>
    <m/>
    <s v="70918        Advanced wearable computer systems and interfaces are needed for effective human-machine interaction where telerobotic systems are used to process waste at contaminated DOE facilities.  This project will develop a new wide-field-of-view, superhigh resolution, wearable display, three-dimensional visualization system for high-fidelity, immersive stereoscopic, multi-video telepresence operation.  The system will support the viewing of multiple remote video sources, and a graphic user interface will be used for the wireless selection and control of other system components.  Phase I will design, develop, and demonstrate a wearable display telerobotic visualization model for demonstrating the feasibility of a head mounted display, based on multiplexed holographic optical tiling of miniature display units.                        Commercial Applications and Other Benefits as described by the awardee:  The wearable display system should provide more robust and autonomous robot operation, along with high-fidelity and low-cost operation for commercial aviation, law enforcement, telemedicine, teleconferencing, and entertainment."/>
    <n v="99991"/>
    <m/>
  </r>
  <r>
    <n v="559"/>
    <s v="Physical Optics Corporation"/>
    <s v="Laser Lancing Device"/>
    <x v="4"/>
    <x v="4"/>
    <x v="10"/>
    <x v="0"/>
    <m/>
    <x v="180"/>
    <m/>
    <m/>
    <n v="2002"/>
    <n v="129989"/>
    <x v="75"/>
    <m/>
    <s v="DESCRIPTION (provided by applicant): Proposed is the design, development,          _x000a_ fabrication, and testing of a Laser Lancing Device (LLD) as a minimally            _x000a_ perturbing technique for collection blood from rats several times a day in         _x000a_ sufficient quantities for measuring levels of hormone and of other circulating     _x000a_ factors in young and old animals. The LLD system will allow painless and rapid     _x000a_ (1-1.5 mIn.) taking of serial blood samples (up to 500 pL) from tails of           _x000a_ unanaesthetized rats. The major innovation of this system is a laser diode         _x000a_ perforator with adjustable power setting and focusing optics. The perforator       _x000a_ will be capable of ablating only epidermis and a thin layer of papillary dermis    _x000a_ with minimal photothermal and photomechanical damage to the surrounding tissue.    _x000a_ It will produce a weak hemostatic effect and ensure fast wound healing. A          _x000a_ heating cuff in the device will gently immobilize and warm the tail, increasing    _x000a_ venous blood pressure there. Heparinized capillary pipettes and automated          _x000a_ pipettes with heparinized tips can be used to collect and control the volume of    _x000a_ the blood sample. In Phase I, a laser lancing device design and architecture       _x000a_ for painless, repeated blood collection from laboratory animals will be            _x000a_ investigated.     _x000a_PROPOSED COMMERCIAL APPLICATIONS:_x000a_Compactness, low cost, and ease of integration with existing laboratory systems make the proposed device broadly useful in practically all fields of biomedical research based on animal models.  Commercial applications include research laboratories, animals clinics, animal shelters, and veterinary control."/>
    <n v="129989"/>
    <m/>
  </r>
  <r>
    <n v="560"/>
    <s v="Physical Optics Corporation"/>
    <s v="Flight Autonomous Event Recorder Information Technology Open (FAERITO) Digital Data Download (D3)"/>
    <x v="1"/>
    <x v="1"/>
    <x v="3"/>
    <x v="1"/>
    <m/>
    <x v="181"/>
    <m/>
    <m/>
    <n v="2002"/>
    <n v="749992"/>
    <x v="22"/>
    <m/>
    <s v="&quot;Naval Air Systems Command (NAVAIR) needs Digital Data Download (D3) with Crash Survivable Memory (CSM) to withstand up to 3400 g.  To meet this NAVAIR need, Physical Optics Corporation (POC) has developed a prototype D3 with CSM, the Flight Anomalous EventRecorder Information Technology Open (FAERITO) D3.  Specifically, POC developed two video compression hardware units, compatible with the MIL-STD-1553 bus for older aircraft and the CompactPCI bus for newer ones.  The proposed Phase II development ofFAERITO combines the latest in crash survivable memory and sensor data processing, and supports unified recording of all vital aircraft data, combining the functions of the Structural Data Recording Set, Crash Survivable Flight Incident Recorder, FlightData Recorder, and Video Flight Recorder.  It contains newest generation nonvolatile low-cost gigabyte flash memory in a redundant memory topology to ensure the highest level of data integrity.  For memory packaging we use NASA-developed COTS Aerogelmaterial, with exceptional heat- and crash-survivability (3400 g).  FAERITO will also record multiple channels of video compressed at up to 4000:1.  Phase II will concentrate on developing ultra-low bandwidth video compression telemetry for cockpitrecording, and on the overall design of a crash survivable memory subsystem, including all necessary interfaces and system packaging.BENEFITS: FAERITO will increase the safety of military and commerci"/>
    <m/>
    <n v="749992"/>
  </r>
  <r>
    <n v="561"/>
    <s v="Physical Optics Corporation"/>
    <s v="Laser-Illuminated Sub-Image Scanning High Resolution Light Engine"/>
    <x v="1"/>
    <x v="1"/>
    <x v="4"/>
    <x v="1"/>
    <m/>
    <x v="181"/>
    <m/>
    <m/>
    <n v="2002"/>
    <n v="749981"/>
    <x v="18"/>
    <m/>
    <s v="Physical Optics Corporation (POC) proposes to dramatically increase the resolution and field-of-view of helmet-mounted-display (HMD) light engines over those based on miniature CRTs, LCDs, microdisplays, and laser scanned displays.  POC proposes to developa new full color high resolution HMD light engine based on laser illumination, a high speed CMOS-LCD spatial light modulator (SLM), with frame scanning.  The proposed approach multiplies the resolution (to 4k x 4k pixels) from a relatively low resolutionminiature-LCD, taking advantage of its high refresh speed.  The technology is made commercially attractive by its unique integration of available commercial components and low cost fabrication techniques.  The Phase I effort developed a compactLaser-Illuminated Sub-Image Scanning (LASIS) light engine demonstration unit in which COTS components such as laser diodes and CMOS-LCD microdisplays are integrated with POC's liquid crystal digital scanners to generate color sequential full resolutionimages for U.S. Air Force simulator HMDs.  In Phase I, POC demonstrated the feasibility of the approach through design, analysis, and an experimental proof-of-concept demonstration, preparing for the proposed Phase II prototyping, demonstration, andtesting of a preproduction light engine."/>
    <m/>
    <n v="749981"/>
  </r>
  <r>
    <n v="562"/>
    <s v="Physical Optics Corporation"/>
    <s v="Ruggedized Durable Optical Fiber Connector"/>
    <x v="1"/>
    <x v="1"/>
    <x v="4"/>
    <x v="1"/>
    <m/>
    <x v="181"/>
    <m/>
    <m/>
    <n v="2002"/>
    <n v="749897"/>
    <x v="80"/>
    <m/>
    <s v="Physical Optics corporation (POC) proposes to develop a novel RUggedized Durable OpticaL Fiber (RUDOLF) Connector as a reliable fiber optic connector for use in harsh environments.  The design, based on expanded beam principles, is tolerant of lateralmisalignments and leaves no voids in connector construction to be contaminated by fluids.  RUDOLF prevents alignment instability and potential failure of the optical connector as a result of contamination by coolant fluids.  It is also tolerant of thermalexpansion, and minimizes optical losses.  RUDOLF will maintain a reliable optical connection in the SEM-E modules in F-22 avionics in harsh environments, and will be relatively unaffected by chemical contamination by the coolant.  POC manufacturingtechnology will make RUDOLF uniquely inexpensive, efficient, and durable.  In Phase I we presented a working demonstration of the RUDOLF connector, which showed good environmental stability and in Phase II will be advanced to a preproduction prototype.The commercial promise of the RUDOLF connector has attracted the interest and funding commitment for Phases II and III from a venture capital firm and a commercial company."/>
    <m/>
    <n v="749897"/>
  </r>
  <r>
    <n v="563"/>
    <s v="Physical Optics Corporation"/>
    <s v="Analytical Manifold Modeling for Dynamic Planning and Execution"/>
    <x v="1"/>
    <x v="1"/>
    <x v="4"/>
    <x v="1"/>
    <m/>
    <x v="181"/>
    <m/>
    <m/>
    <n v="2002"/>
    <n v="744280"/>
    <x v="79"/>
    <m/>
    <s v="Geometric invariants, called &quot;catastrophes,&quot; are singular &quot;critical&quot; 2-D curves and points defined by parallel intensity mapping (projection) of a 3-D object.  They are invariant to scale, color (wavelength), illumination, and image view.  Physical OpticsCorporation's (POC's) Analytical Manifold Modeling (AMM) information technology enables us to perform sensor fusion, integrating radar and aerial photography; object-centric ATR; and GPS-independent autonomous navigation.  In Phase I, POC proved thefeasibility of the AMM concept by demonstrating both software and PUMA hardware (a key POC proprietary technology leveraged for AMM), and by successfully measuring catastrophes in both the optical and radar domains.  In Phase II, a full-scale engineeringprototype will be developed, and tested on both optical (camera for aerial photography) and radar (airborne and terrestrial) platforms, the latter provided by Raytheon Company, POC's subcontractor on this program."/>
    <m/>
    <n v="744280"/>
  </r>
  <r>
    <n v="564"/>
    <s v="Physical Optics Corporation"/>
    <s v="Two-Photon Photocuring for Non-Autoclave Fabrication"/>
    <x v="1"/>
    <x v="1"/>
    <x v="4"/>
    <x v="1"/>
    <m/>
    <x v="181"/>
    <m/>
    <m/>
    <n v="2002"/>
    <n v="749964"/>
    <x v="83"/>
    <m/>
    <s v="Physical Optics Corporation (POC) proposes to develop a new laser-induced Two-Photon Curing (LITPC) system for non-autoclave curing of polymers through illumination by infrared (IR) laser emission.  This system will be used by U.S.  Air Force personnel forthe fast repair of composite materials in field conditions.  In contrast with current curing technologies based on ultraviolet (UV) illumination, the proposed system will permit effective treatment of deep cracks and caverns.  The improved depth of curingwill be achieved through the utilization of the IR emission and specially developed chromophores added to the monomer compounds.  The selected monomers have low absorption for IR light while chromophores will have significantly enhanced two-photonabsorption in IR region.  In Phase I, POC successfully demonstrated the two-photon absorption technology for IR polymer curing, developed means for increasing the rate and volume of polymerization under a laser illumination, and tested chromophores withenhanced two-photon absorption in the IR spectrum.  In Phase II, POC will develop a prototype of a LITPC system for IR curing of polymers and will develop the technology for its use with selected compositions of light-curable monomers and effectivetwo-photon absorbing chromophores."/>
    <m/>
    <n v="749964"/>
  </r>
  <r>
    <n v="565"/>
    <s v="Physical Optics Corporation"/>
    <s v="Spectral Camouflage Holographic Coating for Photovoltaic Solar Panel"/>
    <x v="1"/>
    <x v="1"/>
    <x v="5"/>
    <x v="1"/>
    <m/>
    <x v="182"/>
    <m/>
    <m/>
    <n v="2002"/>
    <n v="699044"/>
    <x v="18"/>
    <m/>
    <s v="In Phase I, Physical Optics Corporation (POC) demonstrated the feasibility of Spectral Camouflage Holographic Coatings (SCHOC) for photovoltaic (PV) silicon cells.  In current solar panels, multilayer thin film antireflective coatings and cut-off filtersreject some visible wavelengths (mostly UV and violet-blue) while transmitting visible and near-IR, giving them a highly reflective, specular violet-blue spectral signature.  SCHOC is based on a new holographic coating technology, multiplexing subtractiveand additive reflection holographic structures.  SCHOC filters are flexible, environmentally stable, rugged, and nonspecular (diffuse).  The SCHOC itself is commercially attractive because of its low-cost material and fabrication, and its compatibilitywith state-of-the-art solar cell technology.  Phase I work involved a thorough design, theoretical analysis, and computer simulation of SCHOC filters, fabricating primary color filter modules, and demonstrating generation of color camouflaged PV cells.  InPhase II, POC will optimize the SCHOC filter design and filter components fabrication, and will develop a fully scalable SCHOC technology to produce the most efficient, lowest-cost colored PV solar panels, and making possible large scale production at lowcost for commercial photovoltaic applications."/>
    <m/>
    <n v="699044"/>
  </r>
  <r>
    <n v="566"/>
    <s v="Physical Optics Corporation"/>
    <s v="High-Precision Eye-Safe Doppler Wind LIDAR"/>
    <x v="1"/>
    <x v="1"/>
    <x v="5"/>
    <x v="1"/>
    <m/>
    <x v="182"/>
    <m/>
    <m/>
    <n v="2002"/>
    <n v="727763"/>
    <x v="42"/>
    <m/>
    <s v="In the response to the U.S. Army's request for a compact eye-safe lidar for high- precision, remote measurement of atmospheric turbulence caused by air vehicles or natural phenomena, Physical Optics Corporation (POC) proposes development of afrequency-modulated light detection and ranging (LIDAR) based on a powerful continuous wave laser.  Utilizing the possibility of direct modulation of the laser diode with a high frequency, such a system can provide both a high range resolution and a highaccuracy of Doppler shift measurements with a high speed azimuth scan.  In Phase II, the system prototype will be built primarily from commercial off-the shelf (COTS) components, and the preliminary testing and evaluation of the system's performance willbe performed.  POC will conduct market analysis and identify financial and other resources that will ensure successful commercialization of this new technology in Phase III."/>
    <m/>
    <n v="727763"/>
  </r>
  <r>
    <n v="567"/>
    <s v="Physical Optics Corporation"/>
    <s v="Digital Integrated Shearographic Camera for On-Wing Defect Inspection of Aircraft Components"/>
    <x v="1"/>
    <x v="1"/>
    <x v="5"/>
    <x v="1"/>
    <m/>
    <x v="182"/>
    <m/>
    <m/>
    <n v="2002"/>
    <n v="729999"/>
    <x v="74"/>
    <m/>
    <s v="Turbine engines and other on-wing mechanical components that undergo repetitive high loads can fail from internal stress, fatigue, and creep.  Physical Optics Corporation (POC) proposes to develop a full-field, compact hand-held, borescope-based digitalshearing camera, based on a unique single-element integrated shearing optical head, with on-line data processing for non-destructive stress and creep detection and measurement.  The high resolution system has built-in thermal load control, and is capableof taking snapshots of the device under test.  The snapshots are taken over a relatively wide field of view compared to current systems, allowing the test to be performed on a large area at once.  In Phase I, POC designed the system and demonstrated thefeasibility of the concept.  Phase II will refine the system design, and component development will lead to optimal integration of a laboratory prototype that will meet Army requirements.  The software for analyzing the fringes will be capable of yieldingquantitative stress values and qualitative characterizations of creep.  The preliminary laboratory breadboard prototype will be developed by the end of the first year of Phase II, and a fully integrated system will be packaged and demonstrated by theconclusion of the two-year Phase II period."/>
    <m/>
    <n v="729999"/>
  </r>
  <r>
    <n v="568"/>
    <s v="Physical Optics Corporation"/>
    <s v="Low Cost True 3-D Virtual Reality System for Scientific Data Visualization"/>
    <x v="3"/>
    <x v="3"/>
    <x v="0"/>
    <x v="1"/>
    <m/>
    <x v="182"/>
    <m/>
    <m/>
    <n v="2002"/>
    <n v="599989"/>
    <x v="22"/>
    <m/>
    <s v="Physical Optics Corporation (POC) proposes to develop an innovative Dynamic Time Multiplexed Holographic (DTMH) 3-D system for scientific data visualization based on direct viewing of an interactive environment that simulates reality in the most natural way. This proposed DTHM system is based on our multiplexed holographic screens, 3-D projection scanners, and electronic signal processing. The innovations include: (1) novel large screen multichannel volumetric 3-D projection that does not require any special eyewear; (2) totally flexible position for viewing 3-D video/graphics, unique high speed multiview virtual world generators with interactive capabilities; and (3) high speed scanning for 3-D image generation.The key component of the system is a special holographic screen that displays a 3-D volume of visual information in front of a viewer. The volumetric-like display is achieved by projecting slightly different views of the environment at a high refresh rate by polygon scanning. All views are updated every 30 ms (single frame duration), with both spatial (angular) and temporal multiplexing of the visual channels. Each spatial channel displays only the image associated with the specific predefined view, and the channel assignment is fixed."/>
    <m/>
    <n v="599989"/>
  </r>
  <r>
    <n v="569"/>
    <s v="Physical Optics Corporation"/>
    <s v="Adaptive Optics System Based on a Compact Liquid Crystal Wavefront Corrector"/>
    <x v="3"/>
    <x v="3"/>
    <x v="0"/>
    <x v="1"/>
    <m/>
    <x v="182"/>
    <m/>
    <m/>
    <n v="2002"/>
    <n v="599989"/>
    <x v="65"/>
    <m/>
    <s v="In state-of-the-art adaptive optics systems, the wavefront correctors are bulky and expensive, and moving parts limit signal-to-noise ratio and speed. Current liquid crystal phase correctors require polarizers, reducing overall efficiency to less than 50%.Physical Optics Corporation (POC) proposes to develop a novel, compact, lightweight low voltage adaptive optics system based on a unique compact pair of liquid crystal element arrays. The proposed system will consist of a wavefront sensor, the pair of compact liquid crystal wavefront corrector element arrays, driving electronics, and a feedback subsystem. Each corrector consists of a liquid crystal microlens array and a simple liquid crystal phase only spatial light modulator. They will correct the wavefront tilt and piston distortion with high fidelity and at high speed, without any additional polarizer or moving parts. It will be all the more commercially attractive because it can be manufactured using low-cost materials and fabrication techniques already well developed for liquid crystal. In Phase I, a laboratory prototype system will be designed and its performance analyzed, and the concept will be characterized by means of experimental demonstrations."/>
    <m/>
    <n v="599989"/>
  </r>
  <r>
    <n v="570"/>
    <s v="Physical Optics Corporation"/>
    <s v="Omnidirectional Robotic Beacon-eye"/>
    <x v="1"/>
    <x v="1"/>
    <x v="2"/>
    <x v="1"/>
    <m/>
    <x v="183"/>
    <m/>
    <m/>
    <n v="2002"/>
    <n v="383776"/>
    <x v="47"/>
    <m/>
    <s v="DARPA and U.S. Army are modernizing their tactics for urban operations. In this new view of such operations, a &quot;swarm&quot; of inexpensive robotic devices will provide a preliminary survey and mapping of buildings before infantry forces enter. The individualmembers of the robotic swarm must communicate with each other using a wireless multicommunication scheme. For this multicommunication scheme, Physical Optics Corporation (POC) proposes to develop a new compact Omnidirectional Robotic Beacon-eye (ORB) basedon a solid panoramic head, which will transfer an input area of plus/minus 15 degrees in elevation and 360 degrees in horizon to a conventional image field where it can be imaged through a microprojection lens to a receiver. In the reverse path, ORB can beused through the beamsplitter as a beacon with the same field-of-view. The microprojection lens has a telecentric arrangement in image space, and in case of power failure, ORB will serve as a retroreflector with the mirror at the beamsplitter facet. Thespecialized CMOS &quot;smart&quot; pixel receiver for ORB will be developed by Dust Incorporated in cooperation with Berkeley Sensor and Actuator Center. Twenty ORB units will be manufactured in Phase II, integrated in a robotic platform, and tested under actualconditions."/>
    <m/>
    <n v="383776"/>
  </r>
  <r>
    <n v="571"/>
    <s v="Physical Optics Corporation"/>
    <s v="Surveillance System for Automatic Object Discrimination and Tracking"/>
    <x v="1"/>
    <x v="1"/>
    <x v="3"/>
    <x v="0"/>
    <m/>
    <x v="183"/>
    <m/>
    <m/>
    <n v="2002"/>
    <n v="69990"/>
    <x v="78"/>
    <m/>
    <s v="Physical Optics Corporation proposes to develop a new automatic object discrimination and tracking surveillance system for Naval ship security.  In Phase I, we will develop a Surveillance System for Automatic Object Discrimination and Tracking (Dis/Track)employing multiple highly efficient real-time noise-reducing and camouflage penetration technologies.  Because targets move in complex backgrounds, traditional ATR systems, which rely on a fixed number of templates and movement tracking, fail to identifythem.  The proposed dynamic template real-time updating technology is specially designed to solve these problems.  Successful completion of Phase I will demonstrate the feasibility of the Dis/Track surveillance system and lead to complete systemdevelopment and testing under field conditions. Commercial applications include security systems and intruder detection systems based on video and infrared cameras for building surveillance."/>
    <n v="69990"/>
    <m/>
  </r>
  <r>
    <n v="572"/>
    <s v="Physical Optics Corporation"/>
    <s v="Active/Passive Pulsed Infrasonic Through-Wall Sensor System"/>
    <x v="1"/>
    <x v="1"/>
    <x v="3"/>
    <x v="0"/>
    <m/>
    <x v="183"/>
    <m/>
    <m/>
    <n v="2002"/>
    <n v="69991"/>
    <x v="84"/>
    <m/>
    <s v="Physical Optics Corporation (POC) proposes to develop a new clandestine Active/Passive Pulsed Infrasonic Through-the-Wall Sensor (APITS) system, consisting of an infrasonic sensor suite plus 2-D image reconstruction, to meet the Marine Corps need forsituation awareness and tactical information acquisition through a wall from a remote location.  The APITS will have the unique advantages of infrasonic image profiling, passive human detection, and 2-D image display.  These advantages arise from specificinnovations: actively pulsed modulation, passive human target detection, and neural network image reconstruction.  In Phase I, POC will optimize the system configuration and methodology and design software algorithms and hardware specifications for APITS.Using the developed technology, POC will demonstrate the Active/Passive Infrasonic Through-the-wall Sensor and automatic image reconstruction. APITS technology will have widespread applications in both the government and commercial sectors.  It will be avaluable tool for locating people and materials in a variety of situations.  Potential users of this technology include the military, fire departments, rescue teams, law enforcement agencies, and commercial security firms."/>
    <n v="69991"/>
    <m/>
  </r>
  <r>
    <n v="573"/>
    <s v="Physical Optics Corporation"/>
    <s v="Multiwavelengths Laser Blood-Flowmetry/Oximerty for Monitoring of Angiogenesis"/>
    <x v="1"/>
    <x v="1"/>
    <x v="5"/>
    <x v="0"/>
    <m/>
    <x v="183"/>
    <m/>
    <m/>
    <n v="2002"/>
    <n v="69994"/>
    <x v="42"/>
    <m/>
    <s v="&quot;Neoangiogenesis, the formation of new capillaries, is critical for normal healing of various injuries.  The cross-sectional dimensions of the newly developed blood vessels range from one micron to tens of microns.  Therefore, a technology with a very highspatial resolution is needed for angiogenesis monitoring.  Current  imaging technologies such as MRI and Doppler sonography provide spatial resolution just down to a few millimeters.  To overcome these drawbacks, Physical Optics Corporation (POC) proposesto design and develop a novel Multiwavelength Laser Confocal Doppler Microscope (MLCDM).  The MLCDM will be capable of performing simultaneous measurements of both blood flow velocity and blood oxygenation -- rapidly and with a spatial resolution down to20 microns. The combined measurement of both parameters will create an opportunity for a reliable monitoring of neovascularisation.  POC's proposed MLCDM integrates laser Doppler flowmetry with oximetry and is designed on the basis of optical coherencetomography/confocal microscopy with an electronically tunable liquid crystal lens.  The MLCDM prototype developed for superficial operation in Phase I will be adapted in Phase II for endoscopic applications. The proposed MLCDM will be at the forefront ofoptical diagnostic technologies that by mapping simultaneously blood flow velocity and oxygen concentration providing an indicative tool for neovascularization monitoring and hence, early"/>
    <n v="69994"/>
    <m/>
  </r>
  <r>
    <n v="574"/>
    <s v="Physical Optics Corporation"/>
    <s v="Hand-Held Hemispherical-Dome Emissivity and Reflectance Sensor"/>
    <x v="1"/>
    <x v="1"/>
    <x v="3"/>
    <x v="0"/>
    <m/>
    <x v="183"/>
    <m/>
    <m/>
    <n v="2002"/>
    <n v="69998"/>
    <x v="85"/>
    <m/>
    <s v="&quot;Physical Optics Corporation (POC) proposes to develop a new hand held Hemispherical-dome Emissivity And Reflectance (HEAR) sensor to measure both integrated and bi-directional angular reflectance of installed materials on curved and flat surfaces.  HEARcontinuously maps reflectance in terms of both direction and spectrum.  It is a new design with unique integration of several commercially available components: a fiber-delivered portable broadband radiation source, a miniature hemispherical dome withdistributed multi-channel hollow fiber detector outlets, a new compact stacked Rowland spectrometer with multiple layers of hollow waveguides to generate spectrally resolvable reflectance, an uncooled detector array to detect the IR spectrum for eachangle, and new software to transform the linear detector array signals to 3-D hemispherical plots and compute the surface emissivity and reflectivity.  This accurate, compact, portable, lightweight measurement device will lead to a new generation ofminiaturized reflectance/emissivity sensors.  It can be operated with a PC in the field, and will detect reflectance/emissivity on curved surfaces in the naval environment. In Phase I, we will develop the concept of this miniaturized reflectance/emissivitysensor for field use without surface curvature limitations. In Phase II we will fully develop the sensor and build an adaptable, portable model. The portable HEAR sensor for measuring infrared prope"/>
    <n v="69998"/>
    <m/>
  </r>
  <r>
    <n v="575"/>
    <s v="Physical Optics Corporation"/>
    <s v="M1 Abrams/Crusader Engine Dust Detector"/>
    <x v="1"/>
    <x v="1"/>
    <x v="5"/>
    <x v="0"/>
    <m/>
    <x v="184"/>
    <m/>
    <m/>
    <n v="2002"/>
    <n v="119984"/>
    <x v="86"/>
    <m/>
    <s v="&quot;Experience in the Gulf War demonstrated the threat to military vehicles and aircraft from blowing dust and sand.  Heavy particulate contamination has proven to be a significant problem not just in terms of increased maintenance requirements, but also inthe potential for major engine damage.  Operations in such environments require a robust inline particle sensor capable of real-time monitoring of contamination that could potentially harm the vehicle's engine.  To support the new M1 Abrams/Crusaderproject, POC proposes to develop a new Size and Number Dust (SAND) Detector that utilizes the scattering of pulsed ultrasonic waves by particles with sizes comparable to the acoustic wavelength.  Using acoustical waves instead of optical waves eliminatesthe light blockage problems and optical damage due to particle impacts while maintaining the selectivity of an optical system.  The SAND Detector utilizes a transducer frequency in the regime where scattering is a function of the ratio of particle size towavelength.  In this regime, there is a clear correlation between the strength of the scattering signal, the concentration of scattering particles, and the particulate size.  In Phase I, POC will complete the SAND Detector feasibility prototype leading toPhase II development of the field deployable prototype. The SAND Detector design that will be applicable to the M1 Abrams/Crusader Common Engine Program can be directly applicable to the grow"/>
    <n v="119984"/>
    <m/>
  </r>
  <r>
    <n v="576"/>
    <s v="Physical Optics Corporation"/>
    <s v="Periscope Integrated Collimating Display"/>
    <x v="1"/>
    <x v="1"/>
    <x v="3"/>
    <x v="0"/>
    <m/>
    <x v="184"/>
    <m/>
    <m/>
    <n v="2002"/>
    <n v="69998"/>
    <x v="62"/>
    <m/>
    <s v="Physical Optics Corporation (POC) proposes to develop and demonstrate a novel periscope integrated collimating display (PICOD) for out-the-window embedded training, which can be integrated into the AAAV periscope system and can be switched ON to display asimulated out-the-window scene, and OFF to view through the visual path of the periscope.  This collimating simulator system combining POC's unique holographic technology with a COTS miniature image source, can be integrated with POC enhanced Bluetoothwireless technology.  Efficient narrowband three-color (RGB) multiplexed reflective holographic optical elements function as a head-up display combiner in the collimating simulator geometry.  Because of the HOEs' unique wavelength and angle selectivity,they selectively display the collimated imagery only when the narrowband three color (RGB) light from the miniature display is turned on, whereas they are transparent to the outside light of periscope real imagery.  In Phase I, POC will design and analyzethe performance of the proposed system and demonstrate feasibility by means of an experimental prototype system. Compact high quality switchable miniature collimating displays will benefit many commercial applications, including video games, head mounteddisplays, automotive displays, and virtual environments for medical and other training."/>
    <n v="69998"/>
    <m/>
  </r>
  <r>
    <n v="577"/>
    <s v="Physical Optics Corporation"/>
    <s v="Universal Compression and Communication System"/>
    <x v="1"/>
    <x v="1"/>
    <x v="5"/>
    <x v="0"/>
    <m/>
    <x v="184"/>
    <m/>
    <m/>
    <n v="2002"/>
    <n v="119997"/>
    <x v="22"/>
    <m/>
    <s v="&quot;The challenge of this project is to take advantage of existing digital television (DTV) developments and apply them to missiles, unmanned vehicles, manpack systems, and unmanned sensors.  The unique capabilities that Physical Optics Corporation (POC)brings to this problem are nearly lossless extreme compression techniques implemented within military size/weight/power constraints.  Based on these techniques, POC proposes to develop a novel universal compression (UC) system compatible with all presentand future DTV and compression standards.  The proposed system hardware will have ultra-high processing power, over 30 billion operations per second, to execute even the most demanding compression algorithms for all current and emerging Advanced TelevisionSystem Committee formats.  Some of the advantages of UC technology include:  compatibility with all current and emerging DTV standards through digital cosine transform (DCT), motion estimation, and wavelet compression; ultrahigh processing power, over 30billion operations per second; ultralow latency of wavelet-based compression (less than 15 ms), and low latency for MPEG compression (less than 150 ms); remote selection of compression ratio from 10:1 to 4000:1. The proposed concept will find a wide rangeof applications in target confirmation and battle damage indication and assessment.  Small volume and low weight will make the proposed system easier to integrate on munitions and small UA"/>
    <n v="119997"/>
    <m/>
  </r>
  <r>
    <n v="578"/>
    <s v="Physical Optics Corporation"/>
    <s v="A Real 3-Dimensional Digital Terrain Map System"/>
    <x v="1"/>
    <x v="1"/>
    <x v="5"/>
    <x v="0"/>
    <m/>
    <x v="184"/>
    <m/>
    <m/>
    <n v="2002"/>
    <n v="69995"/>
    <x v="78"/>
    <m/>
    <s v="A soldier's ability to get a feel for terrain from maps before or even while he walks over it can be critical to the success of a mission.  A virtual three-dimensional view of the terrain is a dream of every warfighter.  To address this Army need, PhysicalOptics Corporation (POC) proposes to develop a new 3-Dimensional Map System (3DIMAS).  POC's approach is to store geographic data independently in a separate database imported from other applications or through the Internet.  This ensures that the data tobe processed is on the server, and transfers maps directly to the warfighter's portable map device, which displays real-time/static geographic data from multiple sources.  This will be the first real three-dimensional map viewer application in the world.This dual mode capabilities of the proposed DIMAS provides the user with a flexible user-friendly environment.  It combines portability with full client-server capability in a single application.  In Phase I, POC will complete a feasibility prototype3DIMAS. Adding a third dimension to standard 2-D displays enhances the viewer's awareness, providing better visualization of data, events, and messages.  Commercial benefits in the areas of TV, medical education, and computer aided design fields will behuge."/>
    <n v="69995"/>
    <m/>
  </r>
  <r>
    <n v="579"/>
    <s v="Physical Optics Corporation"/>
    <s v="Vapor Electrostatic Condensator System (VELCOS)"/>
    <x v="1"/>
    <x v="1"/>
    <x v="5"/>
    <x v="0"/>
    <m/>
    <x v="184"/>
    <m/>
    <m/>
    <n v="2002"/>
    <n v="70000"/>
    <x v="83"/>
    <m/>
    <s v="&quot;A critical need for Army storage facilities is a new technology for humidity control that has very low requirements for maintenance and energy.  Conventional dehumidification technologies use either the condensation of moisture below the saturationtemperature of air or direct absorption of water molecules by a desiccant material.  Both technologies are energy consuming because they use a difference of chemical potentials that is produced by cooling the air or heating the desiccant material(regeneration).  To meet Army's need, Physical Optics Corporation (POC) proposes to develop an innovative new technology for humidity control, the Vapor Electrostatic Condensation System (VELCOS).  The VELCOS will use the motion of dipoles in the gradientof an electric field (dielectrophoresis) and the spatial distribution of electric potential in heterogeneous media.  In Phase I, POC will develop a theoretical model of the VELCOS, identify the governing parameters for the motion of water molecules,formulate the qualitative relationship between needed energy and the mass of removed water, develop and bench-scale test system, and use test results for evaluation and revision of the theoretical model.  In Phase II, POC will develop and demonstrate aVELCOS prototype and test it under field conditions. The VELCOS technology can be incorporated by a variety of military applications, including field storage facilities, command facilities, and battle vehicl"/>
    <n v="70000"/>
    <m/>
  </r>
  <r>
    <n v="580"/>
    <s v="Physical Optics Corporation"/>
    <s v="Miniature Integrated Multi-Band Spectrometer"/>
    <x v="1"/>
    <x v="1"/>
    <x v="8"/>
    <x v="0"/>
    <m/>
    <x v="185"/>
    <m/>
    <m/>
    <n v="2002"/>
    <n v="99997"/>
    <x v="85"/>
    <m/>
    <s v="&quot;Widespread concern about the prospects of chemical assaults has raised demand for a miniature low-power high resolution wideband spectroscopic sensor for real-time characterization and identification of chemical agent clouds and vapors.  Current devicesonly cover narrow bandwidths, and hence require multiple modules to cover the UV, visible, and near IR spectral bands, increasing system weight, size, and complexity.  To address this problem, Physical Optics Corporation (POC) proposes to develop a newcompact, monolithic (no moving parts) miniature integrated multiband spectrometer (MIMS) capable of high spectral resolution over the spectral range from the ultraviolet to the near infrared.  This unique performance is achieved by stacking a number ofminiaturized one-dimensional planar spectrometers, one for each spectral band, to form a single 2-D spectrometer module.  MIMS spectral resolution will be about 0.1 nm, its total spectral range about 600 nm (200-800 nm), its signal-to-noise ratio high, andits power loss  budget low.  In this Phase I project, POC will design this lightweight, compact 2-D spectrometer, analyze its performance, and verify the concept by experimental demonstrations. In Phase II, POC will further optimize the MIMS system andbuild a prototype to meet or exceed the performance requirements. POC anticipates that the proposed MIMS technology will benefit environmental monitoring and pollution control, manufacturing,"/>
    <n v="99997"/>
    <m/>
  </r>
  <r>
    <n v="581"/>
    <s v="Physical Optics Corporation"/>
    <s v="Laser Opacity Retroreflector System (LORS)"/>
    <x v="1"/>
    <x v="1"/>
    <x v="5"/>
    <x v="1"/>
    <m/>
    <x v="185"/>
    <m/>
    <m/>
    <n v="2002"/>
    <n v="729990"/>
    <x v="86"/>
    <m/>
    <s v="Army training and other activities that generate plumes of smoke or dust must not exceed EPA opacity limits.  However, current methods of measuring opacity rely on subjective &quot;trained observers&quot; which leads to disagreements about the accuracy of observer'sestimates.  To provide an accurate and objective means of measuring opacity, POC is proposing to continue Phase II development of their innovative Laser Opacity Retroreflector System (LORS).  LORS employs a low-cost, solid-state 35mW laser diode to directa beam through the plume which is then returned by inexpensive retroreflectors positioned up to 2 km away, beyond the plume.  Building on the success of recent proof-of-concept demonstrations, POC will further develop a portable LORS prototype that can betripod-mounted, attached to a vehicle, placed on a tower or carried aloft by a balloon or aircraft. The cylindrical retroreflectors eliminate the need for alignment.  Also, the eye-safe laser's wide beam eliminates the effects of air turbulence orinterference along the beam's path.  A LORS prototype will be completed and field-tested using fog oil and sand-based plumes with protocol based on EPA regulations."/>
    <m/>
    <n v="729990"/>
  </r>
  <r>
    <n v="582"/>
    <s v="Physical Optics Corporation"/>
    <s v="Agile Laser Filters Visual Simulation Device"/>
    <x v="1"/>
    <x v="1"/>
    <x v="4"/>
    <x v="0"/>
    <m/>
    <x v="185"/>
    <m/>
    <m/>
    <n v="2002"/>
    <n v="99993"/>
    <x v="62"/>
    <m/>
    <s v="Physical Optics Corporation (POC) proposes to develop a new Agile Laser Filter Visual Simulation (ALFVIS) device, based on Multiplexed Reflection Holographic Filters (MRHFs) and a Liquid Crystal Digital Switch (LCDS) panel.  The proposed ALFVIS will have aform of a viewer for vision research on the effects of agile laser protection filter.  POC's approach combines simple, compact, rugged optical components that perform high-efficiency band-rejection and have high transmission in the high- and low-passregions.  The multiplexed holographic filters can be easily swapped out to match the agile laser eye protection filters being emulated.  The proposed device offers high switching speed, low voltage and low power and high stability of field response overyears of field operations.  In Phase I, POC will design and build the key components and analyze their performance, and will present an experimental proof-of-concept demonstration, so that in Phase II we can build a preproduction prototype. The proposedtechnology will form the basis of a new generation of test equipment for vision research into agile laser eye protection.  Potential applications include modules incorporated into display systems, sensor protection, remote sensing, product inspection,manufacturing process control and medical instrumentation."/>
    <n v="99993"/>
    <m/>
  </r>
  <r>
    <n v="583"/>
    <s v="Physical Optics Corporation"/>
    <s v="Laser Opacity Retroreflector System (LORS)"/>
    <x v="1"/>
    <x v="1"/>
    <x v="5"/>
    <x v="0"/>
    <m/>
    <x v="185"/>
    <m/>
    <m/>
    <n v="2002"/>
    <n v="119990"/>
    <x v="86"/>
    <m/>
    <s v="&quot;During Army training or other activities, particulate matter plumes are generated that cause air quality degradation.  To comply with regulatory requirements, the Army is required to measure the opacity of these plumes.  The EPA method for assessingopacity requires an observer to judge opacity against the sky's background.  These human observations are subjective and therefore disputable.  To meet the Army's need for an objective opacity measurement of particulate matter plumes, POC proposes todevelop a novel Laser Opacity Retroreflector System (LORS) that uses a low-cost, eye-safe solid-state laser diode.  LORS will operate with a scanned laser and sensitive photodetector/amplifier coupled with retroreflectors placed radially in roughly asemicircle approximately two kilometers away to ensure a strong, dependable return signal.  LORS will be portable, and may be hand-held, attached to a vehicle, placed in a tower, or carried aloft by an aircraft or balloon.  The inexpensive retroreflectorscan be permanently installed or quickly placed for one-time events.  They will have hemispherical fields of view, returning all signals to the receiver regardless of angle of incidence.  In Phase I, POC will demonstrate a proof-of-concept prototype; inPhase II, POC will develop a production-scale prototype LORS for field-testing. The Army, Navy, or Air Force can use the LORS system during training activities, including bombing exercises and explosiv"/>
    <n v="119990"/>
    <m/>
  </r>
  <r>
    <n v="584"/>
    <s v="Physical Optics Corporation"/>
    <s v="Adaptive Optics System Based on a Compact Liquid Crystal Wavefront Corrector"/>
    <x v="3"/>
    <x v="3"/>
    <x v="0"/>
    <x v="0"/>
    <m/>
    <x v="185"/>
    <m/>
    <m/>
    <n v="2002"/>
    <n v="70000"/>
    <x v="65"/>
    <m/>
    <s v="In state-of-the-art adaptive optics systems, the wavefront correctors are bulky and expensive, and moving parts limit signal-to-noise ratio and speed. Current liquid crystal phase correctors require polarizers, reducing overall efficiency to less than 50%.Physical Optics Corporation (POC) proposes to develop a novel, compact, lightweight low voltage adaptive optics system based on a unique compact pair of liquid crystal element arrays. The proposed system will consist of a wavefront sensor, the pair of compact liquid crystal wavefront corrector element arrays, driving electronics, and a feedback subsystem. Each corrector consists of a liquid crystal microlens array and a simple liquid crystal phase only spatial light modulator. They will correct the wavefront tilt and piston distortion with high fidelity and at high speed, without any additional polarizer or moving parts. It will be all the more commercially attractive because it can be manufactured using low-cost materials and fabrication techniques already well developed for liquid crystal. In Phase I, a laboratory prototype system will be designed and its performance analyzed, and the concept will be characterized by means of experimental demonstrations."/>
    <n v="70000"/>
    <m/>
  </r>
  <r>
    <n v="585"/>
    <s v="Physical Optics Corporation"/>
    <s v="Low Cost True 3-D Virtual Reality System for Scientific Data Visualization"/>
    <x v="3"/>
    <x v="3"/>
    <x v="0"/>
    <x v="0"/>
    <m/>
    <x v="186"/>
    <m/>
    <m/>
    <n v="2002"/>
    <n v="69993"/>
    <x v="22"/>
    <m/>
    <s v="Physical Optics Corporation (POC) proposes to develop an innovative Dynamic Time Multiplexed Holographic (DTMH) 3-D system for scientific data visualization based on direct viewing of an interactive environment that simulates reality in the most natural way. This proposed DTHM system is based on our multiplexed holographic screens, 3-D projection scanners, and electronic signal processing. The innovations include: (1) novel large screen multichannel volumetric 3-D projection that does not require any special eyewear; (2) totally flexible position for viewing 3-D video/graphics, unique high speed multiview virtual world generators with interactive capabilities; and (3) high speed scanning for 3-D image generation.The key component of the system is a special holographic screen that displays a 3-D volume of visual information in front of a viewer. The volumetric-like display is achieved by projecting slightly different views of the environment at a high refresh rate by polygon scanning. All views are updated every 30 ms (single frame duration), with both spatial (angular) and temporal multiplexing of the visual channels. Each spatial channel displays only the image associated with the specific predefined view, and the channel assignment is fixed."/>
    <n v="69993"/>
    <m/>
  </r>
  <r>
    <n v="586"/>
    <s v="Physical Optics Corporation"/>
    <s v="Superresolution Optical Microscope"/>
    <x v="3"/>
    <x v="3"/>
    <x v="0"/>
    <x v="0"/>
    <m/>
    <x v="186"/>
    <m/>
    <m/>
    <n v="2002"/>
    <n v="69994"/>
    <x v="47"/>
    <m/>
    <s v="In the area of biomolecular imaging, NASA is seeking new technologies for imaging protein expression in cells at or below the diffraction-limited spatial resolution of optical microscopes. Nanoscale imaging capable of providing sufficient resolution to distinguish protein or DNA sequence is in demand as well. Physical Optics Corporation (POC) proposes to develop a novel superresolution optical microscope (SROM). To increase the spatial resolution of microscopic imaging, several low resolution images of the object will be analyzed. The first image is the conventional image of the testing object that contains the low harmonics of its spatial spectrum. The second and third images are the images of the same object overlapped with a high frequency amplitude grating. These images contain a mixture of low and high frequency spatial harmonics of the object spectrum. Thus, using the knowledge of the low frequency spatial harmonics from the first image, high frequency spatial harmonics can be extracted from the image sequence. As a result, we can obtain computer images with high spatial resolution. This approach does not contradict conventional limits, because the high resolution will be obtained from several low resolution images by specially rearranging the available information."/>
    <n v="69994"/>
    <m/>
  </r>
  <r>
    <n v="587"/>
    <s v="Physical Optics Corporation"/>
    <s v="Stacked Waveguide Imaging Spectrometer for Airborne and Spaceborne Applications"/>
    <x v="3"/>
    <x v="3"/>
    <x v="0"/>
    <x v="0"/>
    <m/>
    <x v="186"/>
    <m/>
    <m/>
    <n v="2002"/>
    <n v="0"/>
    <x v="66"/>
    <m/>
    <s v="To meet the challenges of multispectral and/or hyperspectral imaging from NASA manned and unmanned airborne platforms and next-generation space platforms, Physical Optics Corporation (POC) proposes a miniature Stacked Waveguide Imaging Spectrometer (SWIS), a hyperspectral imaging system. The monolithic design of the SWIS keeps it small, lightweight, and low-cost, with high throughput and inherent environmental stability. SWIS spatio-spectral 3-D (2 spatial dimensions and 1 spectral dimension) images will have high spatial and spectral resolution provided by the 2-D detector array. Because of their compactness, many SWIS modules can easily be combined, expanding spectral sensing capability to cover the UV, visible, and IR bands. In Phase I, POC will initiate SWIS system design and analysis, and will demonstrate the feasibility of the proposed concept by developing the components and integrating a laboratory proof-of-concept SWIS module. In Phase II, the system design will be optimized based on Phase I results for SWIS prototype development. When fully developed, the proposed SWIS sensor system will be compact, light, power efficient, and producible at low cost. Its high resolution hyperspectral imaging will cover a wide band, and its inherent environmental stability will make it well suited for airborne/spaceborne applications."/>
    <n v="0"/>
    <m/>
  </r>
  <r>
    <n v="588"/>
    <s v="Physical Optics Corporation"/>
    <s v="Miniature Automated Cell Sorting System"/>
    <x v="3"/>
    <x v="3"/>
    <x v="0"/>
    <x v="0"/>
    <m/>
    <x v="186"/>
    <m/>
    <m/>
    <n v="2002"/>
    <n v="69997"/>
    <x v="75"/>
    <m/>
    <s v="A novel Miniature Automated Cell Sorting (MACS) system based on microfluidic and optical trapping technologies is proposed for separation and purification of living cells both on Earth and on spacecraft or other planets. The MACS system, which will use laser light to manipulate target cells, will include a cell sorting microchip, laser diodes, a portable spectrometer, and a handheld computer. Sorting of cells will be based on their induced fluorescence spectrum, size, and optical density. The MACS chip will be fabricated using a silicone elastomer with embedded optical tweezers and sensors. The device will perform separation of multiple cell types label-free and without the use of a conventional microscopic imaging system. The MACS chip will be entirely self-contained, allowing relatively safe sorting of potentially biohazardous material. The MACS system will be a portable, robust, cost-efficient cell sorter with disposable/reusable chips.In Phase I, POC will develop a proof-of-concept cell-sorting demonstration unit, and will analyze its performance experimentally."/>
    <n v="69997"/>
    <m/>
  </r>
  <r>
    <n v="589"/>
    <s v="Physical Optics Corporation"/>
    <s v="Stacked Waveguide Imaging Spectrometer for Airborne and Spaceborne Applications"/>
    <x v="3"/>
    <x v="3"/>
    <x v="0"/>
    <x v="1"/>
    <m/>
    <x v="187"/>
    <m/>
    <m/>
    <n v="2002"/>
    <n v="599997"/>
    <x v="66"/>
    <m/>
    <s v="To meet the challenges of multispectral and/or hyperspectral imaging from NASA manned and unmanned airborne platforms and next-generation space platforms, Physical Optics Corporation (POC) proposes a miniature Stacked Waveguide Imaging Spectrometer (SWIS), a hyperspectral imaging system. The monolithic design of the SWIS keeps it small, lightweight, and low-cost, with high throughput and inherent environmental stability. SWIS spatio-spectral 3-D (2 spatial dimensions and 1 spectral dimension) images will have high spatial and spectral resolution provided by the 2-D detector array. Because of their compactness, many SWIS modules can easily be combined, expanding spectral sensing capability to cover the UV, visible, and IR bands. In Phase I, POC will initiate SWIS system design and analysis, and will demonstrate the feasibility of the proposed concept by developing the components and integrating a laboratory proof-of-concept SWIS module. In Phase II, the system design will be optimized based on Phase I results for SWIS prototype development. When fully developed, the proposed SWIS sensor system will be compact, light, power efficient, and producible at low cost. Its high resolution hyperspectral imaging will cover a wide band, and its inherent environmental stability will make it well suited for airborne/spaceborne applications."/>
    <m/>
    <n v="599997"/>
  </r>
  <r>
    <n v="590"/>
    <s v="Physical Optics Corporation"/>
    <s v="Electrically Variable Compact Optical Remote Imaging Spectroscopic Filter"/>
    <x v="3"/>
    <x v="3"/>
    <x v="0"/>
    <x v="0"/>
    <m/>
    <x v="187"/>
    <m/>
    <m/>
    <n v="2002"/>
    <n v="69993"/>
    <x v="74"/>
    <m/>
    <s v="NASA has a need for innovative hyperspectral optical imager component technology for monitoring and measuring atmospheric, oceanic, and land processes to enable researchers and engineers to explore, analyze, and understand these complex phenomena. Physical Optics Corporation (POC) proposes to develop a new electrically variable filter module for optical remote hyperspectral sensing based on (1) a high efficiency very broadband holographic/diffractive dispersive element that performs high resolution spectral decomposition; and (2) a unique electrically tunable liquid crystal microprism array for continuous beam scanning, to perform spectral sampling without moving parts. Integrating this filter module with a high resolution CCD detector array and simple data processing software will yield a highly versatile, broadband tunable, high spectral resolution miniature hyperspectral imaging sensor system. This compact variable filter device will operate in real time (at video rate) with high optical throughput at low operating power. These characteristics as well as light weight, small size, nonmechanical operation, and low cost will make the proposed sensor extremely useful for remote analysis and monitoring of the atmosphere, terrestrial surfaces, vegetation, clouds, and aerosols. In Phase I, POC will demonstrate the feasibility of the proposed concept through design, analysis, and experimental demonstration."/>
    <n v="69993"/>
    <m/>
  </r>
  <r>
    <n v="591"/>
    <s v="Physical Optics Corporation"/>
    <s v="Multi-Channel Video Compression for CAVE Automatic Virtual Environment"/>
    <x v="3"/>
    <x v="3"/>
    <x v="0"/>
    <x v="0"/>
    <m/>
    <x v="187"/>
    <m/>
    <m/>
    <n v="2002"/>
    <n v="69995"/>
    <x v="22"/>
    <m/>
    <s v="Current and future NASA Cave Automatic Virtual Environments (CAVEs) require high quality multi-channel real-time, full 30-60 frames per second (fps) video compression, for which high-compression-ratio, effectively-lossless compression remains the only practical solution. Physical Optics Corporation (POC) proposes to develop a unique ultra-high quality video compression based on proprietary, object oriented compression technology to reduce the high bandwidth requirement for the CAVE system. The proposed Multi-Channel Object Oriented (MCOO) system will include use of novel multi-channel compression, soft computing, and optimized motion estimation algorithm. Our goal is to provide virtually lossless multi-channel video compression reducing the data rate to ATM OC-3 level (155 Mbps corresponding to compression ratio of 150:1). Such a reduction of the data rate will open completely new applications for CAVE-like visualization where a computational center can send the multi-channel video data to a remote location where the CAVE visualization unit is installed. The distances between the computing center and the visualization center can be as great as several thousands of miles. POC will demonstrate a system with a latency of 10 ms. The Phase I program will be concluded with high quality video compression hardware applicable to the CAVE system."/>
    <n v="69995"/>
    <m/>
  </r>
  <r>
    <n v="592"/>
    <s v="Physical Optics Corporation"/>
    <s v="Panoramic Video Monitoring System for UGVs"/>
    <x v="1"/>
    <x v="1"/>
    <x v="3"/>
    <x v="0"/>
    <m/>
    <x v="187"/>
    <m/>
    <m/>
    <n v="2002"/>
    <n v="69994"/>
    <x v="22"/>
    <m/>
    <s v="&quot;UGV platforms such as Gladiator and Man-Portable Robotic Systems need a new type of omni-vision system for full range viewing: 360 degrees horizontally and -45 to +90 degrees vertically.  To address this need, Physical Optics Corporation (POC) proposes todevelop a new high quality, real-time, ultra-wide-field-of-view, low-bandwidth, panoramic video monitoring (PANVIM) system for reconnaissance, surveillance, and target acquisition (RSTA).  POC will for the first time bring panoramic imaging to real-timevideo.  The PANVIM system uniquely combines the following subsystems for UGV RSTA and driving:  innovative optics for ultra-wide-field-of-view acquisition through wide-angle reflectors or fisheye lenses with a 360x270 degree field-of-view; high-resolutionpick-up device (CCD or CMOS), preferably with a resolution of 5,000x2000 pixels and real-time cylindrical-to-Cartesian coordinate transformation in hardware; small IR sensor for night operation, video signal transfer subsystem for high resolution, and fullmotion video at 30 frames per second.  The high bandwidth video will be compressed by POC proprietary hardware at up to 8000:1.  At the control center, an operator will observe the panoramic view from the UGV on a high-aspect-ratio screen,  which can bethree or more plasma displays, or a multi-projector system for seamless display.  Several smaller monitors can display electronically zoomed areas of interest. The proposed PANVIM syste"/>
    <n v="69994"/>
    <m/>
  </r>
  <r>
    <n v="593"/>
    <s v="Physical Optics Corporation"/>
    <s v="Optical Proximity Sensor"/>
    <x v="1"/>
    <x v="1"/>
    <x v="3"/>
    <x v="0"/>
    <m/>
    <x v="187"/>
    <m/>
    <m/>
    <n v="2002"/>
    <n v="69997"/>
    <x v="87"/>
    <m/>
    <s v="&quot;Although there are currently no range-variable kinetic-energy non-lethal munitions for personal weapons in development, any future model will require a proximity sensor to activate a mechanism that controls the kinetic energy of the projectile. This sensorshould be inexpensive, reliable, lightweight, efficient, and easily assembled with any future non-lethal projectile. To meet these Navy requirements, Physical Optics Corporation (POC) proposes to design, develop and test an Optical Proximity Sensor (OPS)for variable-range kinetic energy non-lethal munitions.  The OPS matches all these requirements and also has advantages over radio and acoustic sensors. The OPS is based on the principle that optical triangulation sensors will react quickly and preciselyto any target that appears at a preprogrammed distance. The OPS will be built from commercially available, off-the-shelf, low-cost components. The prototype OPS will be fabricated and tested in Phase I, then fully developed and adapted to a prospectivemodel of a non-lethal projectile in Phase II. The proposed Optical Proximity Sensor will precisely meet the requirements of the Joint Non-Lethal Weapon Directorate (JNLWD) for developing the means of incapaciting enemy personnel. Any future variable rangekinetic energy projectile will require a proximity fuse or sensor.  Because of its market-attractive performance parameters, POC's OPS will have diverse civil applications such as vehicl"/>
    <n v="69997"/>
    <m/>
  </r>
  <r>
    <n v="594"/>
    <s v="Physical Optics Corporation"/>
    <s v="Material Properties Synthesis and Neural Network Based Property Prediction"/>
    <x v="1"/>
    <x v="1"/>
    <x v="3"/>
    <x v="0"/>
    <m/>
    <x v="188"/>
    <m/>
    <m/>
    <n v="2002"/>
    <n v="69993"/>
    <x v="74"/>
    <m/>
    <s v="Physical Optics Corporation (POC) proposes to develop a novel Neural Network Assisted Material Property Prediction (NNAMPP) software.  This Windows-based software engine consists of modules to calculate electrical conductivity, mechanical properties, etc.Modularity will make it simple and easy to upgrade this tool for predicting the properties of materials before they are synthesized. The proposed NNAMPP software engine will consist of a kernel that will oversee the tasks performed for each type ofproperty, a number of property analysis modules, each performing a distinct function, and a neural network select materials to synthesize that would have desired properties.  The neural network will take the material properties as input, and work backwardto material composition and synthesis.  The NNAMPP engine will benefit the national welfare by synthesizing and predicting material properties of national importance such as flame resistance, toughness, and even superconduction.  In Phase I we will developand demonstrate a preliminary feasibility prototype NNAMPP software engine. Using the proposed NNAMPP, new materials can be synthesized for submarine hulls and spacecraft skins, superconductive cables, and spacecraft or submarine windows.  Strongermaterials will bring us lighter and stronger automobiles, and apparel and pharmacological synthesis can lead to new classes of medicines."/>
    <n v="69993"/>
    <m/>
  </r>
  <r>
    <n v="595"/>
    <s v="Physical Optics Corporation"/>
    <s v="Look-Measure-Analyze Toolset for Image Processing and Geographic Information Systems"/>
    <x v="1"/>
    <x v="1"/>
    <x v="3"/>
    <x v="0"/>
    <m/>
    <x v="188"/>
    <m/>
    <m/>
    <n v="2002"/>
    <n v="99991"/>
    <x v="79"/>
    <m/>
    <s v="&quot;The Space and Naval Warfare Systems Command is seeking automated technology to revolutionize the way human operator/analysts observe, interpret, and fuse visual, analog, and digital environmental data from civil and military environmental satellites,battlespace in-situ sensors, and numerous numerical geospatial models.  This technology must integrate geographic information system (GIS), photogrammetric, and remote-sensing tools, and it must support multiple databases and metadata formats.  PhysicalOptics Corporation (POC) proposes to develop an innovative universal &quot;Look-Measure-Analyze&quot; (LMA) GIS/remote sensing software system for effective human analysis and processing of visual and semantic geospatial data.  The proposed LMA system will makeimaging, measurement, and interpretation far more efficient.  The system configuration will include POC's proprietary software and universal workstation products for operational effectiveness and simplicity.  It will support observation and analysis ofimages from all current satellite and in-situ battlespace sensor sources, even under severe conditions.  This performance increment will be achieved by enhancing the unique physiological aspects of the human operator/analyst's vision system.  POC'sproposed system is based on the latest software engineering technologies, so that the software is maximally compatible with GIS environments and supports all standard metadata formats. Successful integra"/>
    <n v="99991"/>
    <m/>
  </r>
  <r>
    <n v="596"/>
    <s v="Physical Optics Corporation"/>
    <s v="Ultrawide Bandwidth Communication System for Mobile Platforms"/>
    <x v="1"/>
    <x v="1"/>
    <x v="3"/>
    <x v="0"/>
    <m/>
    <x v="188"/>
    <m/>
    <m/>
    <n v="2002"/>
    <n v="69990"/>
    <x v="22"/>
    <m/>
    <s v="&quot;Naval Sea Systems Command (NAVSEA) is seeking a new type of all weather communication system, potentially non-RF, to carry data between mobile platforms. Physical Optics Corporation (POC) proposes to develop a novel Ultra-wide Band Laser Communication(UBLC), as a new full scale laser communication system, which will integrate laser communication, optoelectronics, gimbal mechanics, processing software, hardware, and high speed data interfaces. UBLC uniquely integrates technology that POC has alreadydeveloped in laser optoelectronics, laser communication hardware, and video/imagery communication.  POC's compact multiple LD source and collimator/concentrator have regulated divergence for continuous high bandwidth (more than 1 GHz) communication. UBLC'soptical power budget (100 mW of continuous laser power) at an invisible eye-safe wavelength of 1.55 micrometers allows for line?of?sight (LOS) 5 km communication even through fog. All UBLC critical components will be designed, tested, and analyzed in thecourse of a six month Phase I project. A preliminary feasibility demonstration will also be explored in Phase I, and a full-scale system demonstration on mobile platforms will be ready at the end of Phase II. Key advantages of the UBLC system stem from itscompact design, based on a lightweight laser transceiver with a multiple laser diode (LD) source that replaces a bulky Nd:YAG laser source. The UBLC system will open new possibilities for"/>
    <n v="69990"/>
    <m/>
  </r>
  <r>
    <n v="597"/>
    <s v="Physical Optics Corporation"/>
    <s v="Optical Switch Based on Electro-Holographic Liquid Crystal Polymer Bragg Grating"/>
    <x v="1"/>
    <x v="1"/>
    <x v="3"/>
    <x v="0"/>
    <m/>
    <x v="188"/>
    <m/>
    <m/>
    <n v="2002"/>
    <n v="69994"/>
    <x v="18"/>
    <m/>
    <s v="&quot;Today's military aircraft and aerospace systems employ optical networks for data transmission. Data is bottlenecked in switching, which is currently performed by slow, bulky, heavy optomechanical methods.  Fast electro-optical switches have been suggestedas replacements, but these tend to have large insertion losses and low extinction ratios.  The U.S. Navy is seeking a high-speed, low-loss, high extinction ratio optical switch for its optical networks.  To address this need, Physical Optics Corporation(POC) proposes to develop a novel optical switch based on liquid crystal polymer holographic Bragg grating nanotechnology.  This concept is superior to existing switches in that it can switch in under 25 microseconds, has insertion loss below 1 dB,exhibits an extinction ratio above 50 dB, is nonmechanical, and scales to large array sizes.  It can be designed to be narrowband for wavelength division multiplexing or broadband for greater system compatibility.  The proposed optical switch technology iscommercially attractive because it is based on mature volume holographic and liquid crystal/polymer nanotechnology.  In Phase I, POC will design, fabricate and test the proposed optical switch technology, and demonstrate its feasibility by analyticalcalculation, computer modeling, and experimental demonstration.  In Phase II, an advanced prototype will be fabricated and field tested. POC expects this unique switch to open a new market for ra"/>
    <n v="69994"/>
    <m/>
  </r>
  <r>
    <n v="598"/>
    <s v="Physical Optics Corporation"/>
    <s v="Optical and Radio Frequencies Integrated Common Aperture Based on Liquid Crystal"/>
    <x v="1"/>
    <x v="1"/>
    <x v="4"/>
    <x v="0"/>
    <m/>
    <x v="188"/>
    <m/>
    <m/>
    <n v="2002"/>
    <n v="99964"/>
    <x v="81"/>
    <m/>
    <s v="Physical Optics Corporation (POC) proposes to develop a novel Optical and Radio frequencies Integrated Common Aperture based on LIquid Crystals (ORICAL) system that simultaneously supports radio and optical sensor operation.  ORICAL is composed of liquidcrystal (LC) elements forming phase-modulating arrays, unifying apertures for radio-frequency (RF) and electro-optical (EO) wavelengths.  The LC waveguide phase modulator array will steer RF beams, while LC cells with a blazed grating structure microprismarray will scan optical beams.  Applying an electrical field to the elements of both arrays will alter the tilt of the LC molecules switching their refraction index, phase modulating all propagating waves.The proposed ORICAL system is based on a new architecture that does not require mechanical or moving parts.  Its advantages are:  large arrays, thin assemblies, compact form factor, low driving voltage, low power consumption, and low fabrication costs.  InPhase I POC will develop all required components, and demonstrate feasibility.  In Phase II, an engineering prototype will be developed for field testing. The proposed ORICAL technology will reduce production costs compared to existing sensors with separate apertures.  The most notable benefits will be the availability of better, more cost effective sensor systems for military and commercial aircraft, butalso for automotive applications."/>
    <n v="99964"/>
    <m/>
  </r>
  <r>
    <n v="599"/>
    <s v="Physical Optics Corporation"/>
    <s v="Beyond Line of Sight Video Delivery System"/>
    <x v="1"/>
    <x v="1"/>
    <x v="5"/>
    <x v="0"/>
    <m/>
    <x v="189"/>
    <m/>
    <m/>
    <n v="2002"/>
    <n v="119994"/>
    <x v="22"/>
    <m/>
    <s v="&quot;Real-time and near-real-time video can dramatically enhance decision making and aid in last minute target confirmation.  To accomplish this, Physical Optics Corporation (POC) proposes a new system based on Tunable Data Rate Compression and Communication(TunDRa).  This system will for the first time transmit RS-170 and EIA-343A streaming video in full color (10 bits per pixel monochrome or 24 bits per pixel color), full motion (30 frames per second), and high resolution (525 x 700 for EIA-170 and 875 x1200 for EIA-343A) over 16 to 256 kbps current or emerging tactical communication channels such as AN/PRC-117F and SINCGARS.  The proposed system will achieve both high fidelity video compression with minimal artifacts and real-time transmission of videofrom the platform to the base and control signals from the base to the platform.  This technology will include algorithm, software, and hardware development for both encoding and decoding, as well as efficient communication subsystem integration.  A keyfeature of the communication hardware will by dynamic allocation of communication bandwidth based on current channel noise characteristics.  Also, we introduce a selectable carrier frequency, tunable within the VHF band from 140 to 350 MHz and in L-bandfrom 800 MHz to 2.4 GHz. The proposed concept can  find a wide range of applications in target confirmation, BDI, and BDA.  Compact volume and low weight will allow integration of the TDRCC s"/>
    <n v="119994"/>
    <m/>
  </r>
  <r>
    <n v="600"/>
    <s v="Physical Optics Corporation"/>
    <s v="Mobile Advanced Data Compression Adaptive Technology"/>
    <x v="1"/>
    <x v="1"/>
    <x v="5"/>
    <x v="0"/>
    <m/>
    <x v="189"/>
    <m/>
    <m/>
    <n v="2002"/>
    <n v="116990"/>
    <x v="88"/>
    <m/>
    <s v="&quot;Physical Optics Corporation (POC) proposes to develop a new Mobile Advanced Data Compression Adaptive Technology (MADCAT) communication system to transmit EIA-170 and EIA-343A streaming video over current tactical radios.  MADCAT applies POC's novel softcomputing and soft communication fuzzy logic algorithm and supercomputer-class Processing and Ultra-Memory Access IC hardware to achieve 4000:1 video hypercompression.  MADCAT video hyercompression removes redundancy mostly by eliminating unnecessaryI-frames, without sacrificing video quality.  MADCAT hardware physical layer transparency makes it compatible with any type of Army rotorcraft tactical radio, including SINCGARS and AN/PRC-117F.  In Phase I, POC will demonstrate a preliminary MADCATprototype (both software and hardware) that includes video/audio compression, a physical layer, a novel sensor-specific communication interface, and bit-selective error resilient channel coding.  In Phase II, POC will develop and demonstrate the full-scaleMADCAT prototype model in a realistic environment, transmitting for example, EIA-343A video from rotorcraft to a ground station over Army rotorcraft tactical radios.  The final MADCAT prototype will be fully compliant with ROSA RTA. The MADCAT technologyaddresses a wide range of large and diverse video communication markets.  Video conferencing and cellular videophones are two key rapidly growing sectors.  It is expected that the video conferen"/>
    <n v="116990"/>
    <m/>
  </r>
  <r>
    <n v="601"/>
    <s v="Physical Optics Corporation"/>
    <s v="Multi-level Frame Technology for Digital Elevation Data Generation"/>
    <x v="1"/>
    <x v="1"/>
    <x v="11"/>
    <x v="0"/>
    <m/>
    <x v="189"/>
    <m/>
    <m/>
    <n v="2002"/>
    <n v="99976"/>
    <x v="79"/>
    <m/>
    <s v="&quot;The National Imagery and Mapping Agency is seeking new and innovative technology for generating Digital Terrain Elevation Data Level 2 (DTED-2) for territories above 60 degrees N. Important criteria include vertical accuracy of 16 m and horizontal accuracyof 20 m, and identification and selection of available cost effective imagery sources that will require a minimal number of ground control points.  In response, Physical Optics Corporation (POC) proposes to develop the novel Multilevel Frame Technology forDigital Elevation Data Generation (MF-TEC).  The key element of MF-TEC is Russian satellite imagery, which is extremely accurate because of its unique metrology, already covers the territory of interest, and is exceptionally cost effective. The proposedtechnology includes frame imagery phototriangulation from a minimal number of ground control points, and accurate DTED generation based on frame-and-fill  imagery. Frame-and-fill imagery upgrades high-resolution imagery with weak geometry to ideal geometryby frame imagery. Innovative methods for quality assurance at each stage of MF-TEC are also proposed.  To integrate MF-TEC into NIMA GIS and photogrammetric environments, POC proposes to develop a system of uniform metadata formats, and to ensurecompatibility at the software level by means of modern software engineering. Successful integration of MF-TEC with NIMA technologies for DTED generation above 60 degrees N will increase prod"/>
    <n v="99976"/>
    <m/>
  </r>
  <r>
    <n v="602"/>
    <s v="Physical Optics Corporation"/>
    <s v="Artillery Orientation via Distributed MEMS Inertial Sensing"/>
    <x v="1"/>
    <x v="1"/>
    <x v="5"/>
    <x v="0"/>
    <m/>
    <x v="189"/>
    <m/>
    <m/>
    <n v="2002"/>
    <n v="119991"/>
    <x v="53"/>
    <m/>
    <s v="&quot;Determining the precise position, bearing and inclination of field artillery is essential for accurate fire.  The rapid pace of modern warfare and the increasing efficiency of modern counterbattery methods dictates regular movement of artillery, obviatingconventional survey techniques and placing increasing emphasis on the use of internal inertial navigation systems (INS) and of GPS. Present INS systems are vulnerable to shock, and are bulky and limited in accuracy.  Physical Optics Corporation proposes todevelop a novel distributed reference inertial artillery direction (DRIAD) system consisting of a distributed redundant network of MEMS inertial sensors coupled with carrier differential GPS receivers, which sense the movement and rotation of theartillery.  This information is processed with data from existing sources to optimally estimate the position, bearing, and orientation of the artillery.  A combination of Kalman and spatial operator algebra methods are employed for optimal fusion andtracking of the artillery.  An optional detached inertial sensor will enable the system to recover rapidly from recoil transients.  In Phase I, MEMS components will be selected and integrated into a preliminary sensor node design with COTS CarrierDifferential GPS modules, and evaluated with preliminary data fusion algorithms. DRIADs in Army vehicles and UGVs will provide extremely precise information on the position and more importantly the orien"/>
    <n v="119991"/>
    <m/>
  </r>
  <r>
    <n v="603"/>
    <s v="Physical Optics Corporation"/>
    <s v="Fiber Optic Backplane Interconnect for Supercomputers"/>
    <x v="0"/>
    <x v="0"/>
    <x v="0"/>
    <x v="1"/>
    <m/>
    <x v="190"/>
    <m/>
    <m/>
    <n v="2003"/>
    <n v="750000"/>
    <x v="80"/>
    <m/>
    <s v="70100S02-II     While the computational power of scalable parallel computing systems has reached trillions of operations per second, the bandwidth and latency of interconnection system presents a bottleneck to further advances in computing performance.  Optical interconnects offer many advantages over electrical ones, including higher spatial and temporal bandwidth, higher data rates, lower crosstalk, lower power requirements, higher interconnect densities, lower clock skews, reduced transmission-line-related effects, and thus increased signal integrity at high frequencies.  This project will develop a fiber optic backplane interconnect for high-productivity supercomputing that will make possible a scalable terabit all-optical ring computer network.  Phase I developed optical hardware (multifiber optical connector, optical coupler, and wavelength division multiplexing transceiver) that was used to prove the feasibility of the interconnect.  A working model multi-wavelength interconnect exhibited a high data transfer rate with a low bit error rate.  In Phase II, an efficient optical interconnection topology and architecture will be developed, along with the optical and electro-optical devices required to implement the optical interconnection architecture.  Routing algorithms and media access protocols also will be developed.  The performance and scalability of the optical architecture and its applicability to high-speed supercomputing applications will be assessed.    Commercial Applications and Other Benefits as described by awardee:  The proposed interconnect in an all-optical network should have application to such demanding tasks as weather forecasting, munition assessment and simulation, and materials research.  Government labs, universities, and supercomputer developers represent potential customers for the technology."/>
    <m/>
    <n v="750000"/>
  </r>
  <r>
    <n v="604"/>
    <s v="Physical Optics Corporation"/>
    <s v="Petroleum Indicator by Electric Relaxation"/>
    <x v="0"/>
    <x v="0"/>
    <x v="0"/>
    <x v="0"/>
    <m/>
    <x v="190"/>
    <m/>
    <m/>
    <n v="2003"/>
    <n v="99993"/>
    <x v="83"/>
    <m/>
    <s v="72681S03-I  When drilling oil wells, it is necessary to determine both the fluid flow rate at the instant the fluid actually begins to enter the hole, and the fluid composition at the bit.  Such information allows for safer drilling operations and can save both time and money.  Consequently, oil drill operators need real-time surveillance of rugged downhole conditions and real-time transmission of information about the hole.  Unfortunately, electronic sensor components cannot survive the drilling-hole environment.  This project will develop a petroleum indicator based on the time-domain measurement of the dielectric polarization in the liquid (mud, oil or mixture of them) as it flows through a tubular capacitive probe near the drilling bit.  The proposed system will automatically calculate both the composition of the fluid contained in the testing volume and the speed of its flow.  In Phase I, a laboratory prototype of the proposed petroleum indicator will be developed to demonstrate feasibility.  Its range of application, in terms of oil/mud ratio and flow rate, will be determined.  Phase II will develop the full-scale petroleum indicator system, culminating in the demonstration of the prototype.  Commercial Applications and Other Benefits as described by awardee:  In addition to its downhole use in drilling control systems, the flow indicator should find use in virtually any fluid or quasi-fluid technology.  It should benefit gas and oil drilling, power plants, and chemical and biotechnology operations.  It also could enable the monitoring of flows of aggressive liquids or gas substances passing through chemically stable, non-conducting tubes."/>
    <n v="99993"/>
    <m/>
  </r>
  <r>
    <n v="605"/>
    <s v="Physical Optics Corporation"/>
    <s v="Universal Photo-Acoustic Sensor System"/>
    <x v="0"/>
    <x v="0"/>
    <x v="0"/>
    <x v="0"/>
    <m/>
    <x v="190"/>
    <m/>
    <m/>
    <n v="2003"/>
    <n v="99993"/>
    <x v="42"/>
    <m/>
    <s v="72793S03-I  Hard X-ray (10 to 250 keV) imaging detection, used in nuclear physics experiments, requires very high (~20 micron) spatial and timing (~1 ns) resolution in a large format (several hundred cm2), very low background noise, high dynamic range, radiation hardness, and compatibility with direct digital readout options.  This project will develop improvements to conventional glass microchannel plate (MCP) detector technology, leading to a hard X-ray detector with significantly enhanced imaging power.  Specifically, thicker MCPs will be fabricated using a unique square channel geometry and an MCP matrix glass of high lead content.  Phase I will fabricate the unique square channel MCP geometry, followed by comprehensive X-ray testing and comparison against the full range of conventional commercial MCP technology.  Commercial Applications and Other Benefits as described by awardee:  Compact hard X-ray sensitive MCP technology should extend the power of industrial radiography, allow portable field radiography devices, and also be applicable to X-ray diffraction and scattering studies, surface analysis, medicine, and counterterrorism."/>
    <n v="99993"/>
    <m/>
  </r>
  <r>
    <n v="606"/>
    <s v="Physical Optics Corporation"/>
    <s v="Fiber Optic Backplane Interconnect for Supercomputers"/>
    <x v="0"/>
    <x v="0"/>
    <x v="0"/>
    <x v="0"/>
    <m/>
    <x v="190"/>
    <m/>
    <m/>
    <n v="2003"/>
    <n v="0"/>
    <x v="80"/>
    <m/>
    <s v="70100S02-II     While the computational power of scalable parallel computing systems has reached trillions of operations per second, the bandwidth and latency of interconnection system presents a bottleneck to further advances in computing performance.  Optical interconnects offer many advantages over electrical ones, including higher spatial and temporal bandwidth, higher data rates, lower crosstalk, lower power requirements, higher interconnect densities, lower clock skews, reduced transmission-line-related effects, and thus increased signal integrity at high frequencies.  This project will develop a fiber optic backplane interconnect for high-productivity supercomputing that will make possible a scalable terabit all-optical ring computer network.  Phase I developed optical hardware (multifiber optical connector, optical coupler, and wavelength division multiplexing transceiver) that was used to prove the feasibility of the interconnect.  A working model multi-wavelength interconnect exhibited a high data transfer rate with a low bit error rate.  In Phase II, an efficient optical interconnection topology and architecture will be developed, along with the optical and electro-optical devices required to implement the optical interconnection architecture.  Routing algorithms and media access protocols also will be developed.  The performance and scalability of the optical architecture and its applicability to high-speed supercomputing applications will be assessed.    Commercial Applications and Other Benefits as described by awardee:  The proposed interconnect in an all-optical network should have application to such demanding tasks as weather forecasting, munition assessment and simulation, and materials research.  Government labs, universities, and supercomputer developers represent potential customers for the technology."/>
    <n v="0"/>
    <m/>
  </r>
  <r>
    <n v="607"/>
    <s v="Physical Optics Corporation"/>
    <s v="Three Dimensional Holographic Archival Memory"/>
    <x v="0"/>
    <x v="0"/>
    <x v="0"/>
    <x v="0"/>
    <m/>
    <x v="191"/>
    <m/>
    <m/>
    <n v="2003"/>
    <n v="99996"/>
    <x v="89"/>
    <m/>
    <s v="72583S03-I  Holographic optical memory holds great potential for high-capacity, high-speed storage and access of data, particularly in nuclear research, where a continuous stream of data at a rate of 100Â¿megabytes per second or more may need to be stored, with a total annual data volume of several hundred terabytes.  However, current data storage systems are limited in terms of both storage capacity and access time.  This project will develop a novel three-dimensional volume, fast access holographic data storage system.  The system will be based on a unique speckle-encoded reference beam that uses a 90-degree, high-speed optical retrieval system along with an innovative two-dimensional, shift-multiplexed reference beam.  The system will provide ultrahigh capacity data storage that can be searched without moving the recording medium.  Phase I will record and retrieve of holograms in 90 degree geometry with a two-dimensional, shift-multiplexed, speckle-encoded reference beam in a chosen recording medium, and with a minimal reference beam shift on the order of micrometers.  Commercial Applications and Other Benefits as described by awardee:  The new high capacity, high speed, holographic memory system should find extensive commercial applications in large- scale data storage, computation, optical communication, and image archiving in libraries and in medical, university, and research facilities."/>
    <n v="99996"/>
    <m/>
  </r>
  <r>
    <n v="608"/>
    <s v="Physical Optics Corporation"/>
    <s v="Differencing Electrostatic Optical Sensor (DEOS)"/>
    <x v="3"/>
    <x v="3"/>
    <x v="0"/>
    <x v="0"/>
    <m/>
    <x v="191"/>
    <m/>
    <m/>
    <n v="2003"/>
    <n v="69989"/>
    <x v="90"/>
    <m/>
    <s v="In response to NASA?s need for miniature sensors for detecting and measuring electrostatic potential and charge distribution generated on payloads, spacecraft, and landers, Physical Optics Corporation (POC) proposes to develop an innovative Differential Electrostatic Optical Sensor (DEOS). DEOS will measure the quasi-stationary (steady state or low frequency) charge induced in its electrodes by a local electrostatic field. Modulation, rectifying, integration, and optical attenuation will be accomplished by the optically driven structure of three cantilevered membranes. The compact, micro-electro-mechanical systems (MEMS) device will have a very low optical power consumption, will require no galvanic link to the source of an electrostatic field, and will have no vulnerability to electromagnetic influences. The unique DEOS design will permit it to be safely used in any environment, including toxic and explosive vapors, liquid and solid propellants, the ionosphere of earth, and in the atmospheres or on the surfaces of other planets. In Phase I, POC will fabricate a laboratory model and demonstrate the feasibility of the DEOS technology. In Phase II, POC will design and fabricate an engineering prototype for field-testing."/>
    <n v="69989"/>
    <m/>
  </r>
  <r>
    <n v="609"/>
    <s v="Physical Optics Corporation"/>
    <s v="Multiwavelength Optical Coherent Endoscopic Oximeter"/>
    <x v="4"/>
    <x v="4"/>
    <x v="10"/>
    <x v="0"/>
    <m/>
    <x v="191"/>
    <m/>
    <m/>
    <n v="2003"/>
    <n v="99995"/>
    <x v="42"/>
    <m/>
    <s v="DESCRIPTION (provided by applicant):   _x000a_The limitations of endoscopy for early diagnosis of ischemic colitis and other gastrointestinal diseases can be overcome by introducing new functions into the conventional endoscope. These functions allow noninvasively measuring blood flow and blood-oxygenation. To realize these options Physical Optics Corporate on (POC) proposes an innovative multiwavelength, optical coherence endoscope oximeter (MENDOXIM). It will be capable of measuring tissue oxygenation for tissue cross section to a depth of 1-3 mm with lateral width about 1 mm while providing a high-resolution morphological image of the same area. In Phase I, POC will test the prototype MENDOXIM on tissue phantoms and demonstrate its performance on a chicken embryo in laboratory conditions. Upon evaluation of the test results, POC will optimize the MENDOXIM design for developing a Phase II working prototype ready for tests on animal models."/>
    <n v="99995"/>
    <m/>
  </r>
  <r>
    <n v="610"/>
    <s v="Physical Optics Corporation"/>
    <s v="Binary Oscillating Thermoelectric Chiller"/>
    <x v="1"/>
    <x v="1"/>
    <x v="3"/>
    <x v="0"/>
    <m/>
    <x v="191"/>
    <m/>
    <m/>
    <n v="2003"/>
    <n v="69922"/>
    <x v="83"/>
    <m/>
    <s v="Thermoelectric (TE) Peltier/Seebeck coolers appear to be very attractive for use on unmanned underwater vehicles because of their absence of moving parts. The major problem with the approach is the limited coefficient of performance (COP).  As a result,the maximum density of removed heat is less than 100 W/cm2.  To address this problem, Physical Optics Corporation (POC) proposes to develop a new structure of cooling system, a novel Binary Oscillating Thermoelectric Chiller (BOTEC) for heat poweracquisition and transport.  The BOTEC is based on two major innovations: one in the heat-pipe area and the second in the narrow TE area.  POC's thermoelectric device will significantly reduce the parasitic energy losses in a semiconductor structure, thusincreasing by at least 3.5 times the COP from 0.6 to 2.1 which in turn, makes possible accepting even 1000 W/cm2-power densities.  POC's innovative module is based on a combination of a pulsing thermoelectric pump with an array of miniature heat pipes.  InPhase I, POC will demonstrate an electrically enforced thermal superconductor for power dissipating devices.  In Phase II, an engineering prototype BOTEC will be developed.  The proposed Binary Oscillating Thermoelectric Chillers, both thermoelectric  anddouble-phase based, will extend the current field of thermal management and cooling technologies for unmanned underwater vehicles and other compact platforms (missile, UAVs, state wide). They will improve integrated heat transport systems, which areessential for numerous Navy platforms and civilian vehicle applications.  BOTEC-based cooling systems also will have numerous applications in computers as well as in control, communication, and measurement devices.  They can replace the conventional vaporbased heat pumps, and they can be implemented directly on microchips.  These thermoelectric coolers will find many applications in the market of commercial refrigerators."/>
    <n v="69922"/>
    <m/>
  </r>
  <r>
    <n v="611"/>
    <s v="Physical Optics Corporation"/>
    <s v="Microchannel Proteomic Array"/>
    <x v="4"/>
    <x v="4"/>
    <x v="10"/>
    <x v="0"/>
    <m/>
    <x v="192"/>
    <m/>
    <m/>
    <n v="2003"/>
    <n v="99991"/>
    <x v="75"/>
    <m/>
    <s v="DESCRIPTION (provided by applicant): Physical Optics Corporation (POC) proposes to design, develop, fabricate, and test a Microchannel Proteomic Array (MPA) system based on proprietary silicon chip fabrication technology and integration of immunodetection amplified by T7 RNA polymerase (IDAT) and fluorescence-in-situ-hybridization (FISH) techniques. The system will provide high throughput, precise isolation, and quantitative analysis of proteins in unpurified samples of body fluids and/or cancer cells, as well as allow carrying out protein-protein and protein-ligand interaction studies. The MPA system will consist of three components: a microarray chip, a POC backlit holographic diffuser screen, and a processing/analyzing subsystem. The chip will have up to 10,000 micro-channels on a 2. 25 cm2 plate surface and the potential to simultaneously assay ten thousand proteins/ oligopepetides in an unpurified sample in hours. The highly sensitive chip combined with a massively parallel, automated analysis array can yield ultrahigh throughput. The microchip will consume only nanoliters of the sample. In Phase I, POC will investigate micro-channel proteomic array system design and architecture to demonstrate proof-of-concept."/>
    <n v="99991"/>
    <m/>
  </r>
  <r>
    <n v="612"/>
    <s v="Physical Optics Corporation"/>
    <s v="High Performance Digital Medical Data Link Technology"/>
    <x v="4"/>
    <x v="4"/>
    <x v="10"/>
    <x v="0"/>
    <m/>
    <x v="192"/>
    <m/>
    <m/>
    <n v="2003"/>
    <n v="0"/>
    <x v="9"/>
    <m/>
    <s v="DESCRIPTION (provided by applicant):   _x000a_Physical Optics Corporation (POC) proposes to develop a new Soft Computing Hypercompression Interactive Lossless and Lossy (SCHILL, &quot;skill&quot;) system for digital clinical imagery - retinal imaging for diabetes, x-ray mammography for breast cancer, CT for lung cancer, and MRI for prostate cancer. SCHILL will be a valuable tool for the National Library of Medicine and medical informatics. POC's SCHILL system will be compatible with security mechanisms and protocols that protect medical imaging data traveling over the Internet. In Phase I, POC completed the preliminary prototype development of a compression engine that demonstrated 10:1 perceptually lossless compression, increasing the bandwidth-distance product of a copper line from 10 to 100 Mbps/km, and successfully performed a series of tests as a clinical imagery evaluation in an engineering setting. In Phase II, POC will develop an optimized SCHILL system that will include interfaces and a video encoder IC card for &gt;20:1 or higher perceptually lossless compression, such remaining elements as the PC workstation and graphics card will be COTS components. In Phase II, a thorough clinical evaluation of the SCHILL system will be performed by The Johns Hopkins University Applied Physics Laboratory, and a network testbed evaluation will be conducted at Broadata Communications, Inc."/>
    <n v="0"/>
    <m/>
  </r>
  <r>
    <n v="613"/>
    <s v="Physical Optics Corporation"/>
    <s v="High Performance Digital Medical Data Link Technology"/>
    <x v="4"/>
    <x v="4"/>
    <x v="10"/>
    <x v="1"/>
    <m/>
    <x v="192"/>
    <m/>
    <m/>
    <n v="2003"/>
    <n v="917796"/>
    <x v="9"/>
    <m/>
    <s v="DESCRIPTION (provided by applicant):   _x000a_Physical Optics Corporation (POC) proposes to develop a new Soft Computing Hypercompression Interactive Lossless and Lossy (SCHILL, &quot;skill&quot;) system for digital clinical imagery - retinal imaging for diabetes, x-ray mammography for breast cancer, CT for lung cancer, and MRI for prostate cancer. SCHILL will be a valuable tool for the National Library of Medicine and medical informatics. POC's SCHILL system will be compatible with security mechanisms and protocols that protect medical imaging data traveling over the Internet. In Phase I, POC completed the preliminary prototype development of a compression engine that demonstrated 10:1 perceptually lossless compression, increasing the bandwidth-distance product of a copper line from 10 to 100 Mbps/km, and successfully performed a series of tests as a clinical imagery evaluation in an engineering setting. In Phase II, POC will develop an optimized SCHILL system that will include interfaces and a video encoder IC card for &gt;20:1 or higher perceptually lossless compression, such remaining elements as the PC workstation and graphics card will be COTS components. In Phase II, a thorough clinical evaluation of the SCHILL system will be performed by The Johns Hopkins University Applied Physics Laboratory, and a network testbed evaluation will be conducted at Broadata Communications, Inc."/>
    <m/>
    <n v="917796"/>
  </r>
  <r>
    <n v="614"/>
    <s v="Physical Optics Corporation"/>
    <s v="Size and Number Dust (SAND) Detector"/>
    <x v="1"/>
    <x v="1"/>
    <x v="5"/>
    <x v="1"/>
    <m/>
    <x v="192"/>
    <m/>
    <m/>
    <n v="2003"/>
    <n v="729991"/>
    <x v="86"/>
    <m/>
    <s v="The Army is seeking a real-time engine intake dust detector for initial application as a part of the new designs currently in process for the A1 Abrams Engine Program.  The desired dust detector system will measure particle concentrations and the size ofparticles to warn the driver when either the concentration level or size of particles detected is sufficient to potentially cause internal damage to the engine.  To meet this need, POC is developing an innovative Number Dust (SAND) Detector based onacoustic wave scattering technology as a novel inline particle sensor capable of real-time monitoring of particle size and number distribution (concentration).  The successful demonstration of the proof-of-concept in Phase I proved that the SAND Detectorconcept satisfies the Army's need.  In Phase II we will optimize the SAND Detector design and fabricate an engineering prototype.  The Phase II SAND Detector prototype will be tested under simulated test conditions for easy transition to Phase IIIcommercialization.POC believes that the SAND technology will add an important new safeguard to protect the $50 billion invested in new gas turbine engines each year.  POC's unique SAND design will offer a compact, low-cost solution that will, for the firsttime, give the operator an alarm when particulate contamination is present, then characterize the contamination in terms of quality and size of particulates."/>
    <m/>
    <n v="729991"/>
  </r>
  <r>
    <n v="615"/>
    <s v="Physical Optics Corporation"/>
    <s v="A Real 3-Dimensional Digital Terrain Map System"/>
    <x v="1"/>
    <x v="1"/>
    <x v="5"/>
    <x v="1"/>
    <m/>
    <x v="193"/>
    <m/>
    <m/>
    <n v="2003"/>
    <n v="729989"/>
    <x v="22"/>
    <m/>
    <s v="A soldier's ability to get a feel for terrain from maps before or even while walking on it can be critical to mission success.  A virtual three-dimensional view of the terrain is a dream of every warfighter.  To make it a reality, in Phase I PhysicalOptics Corporation (POC) developed a new prototype 3-Dimensional Map System (3DIMAS) and demonstrated it in three configurations:  a conventional 3-D display with goggles, a table-scale real 3-D digital map (20 in. square, resolution 1364x1080 and 800x600)without goggles, and a real 3-D LCD digital map (12 in. x 9 in., 1024x768) without goggles.  In Phase II POC will optimize this system for sunlight readability without sacrificing power budget.  The 3DIMAS will have at least 1800 nits brightness, 500 nitshigher than the standard for sunlight readable displays.  In addition, we will develop a graphic user interface, hardware interface, and remote 3﷓D display, and integrate GPS.  The 3DIMAS is the first portable real three-dimensional sun readable mapviewer in the world.  With a POC 3DIMAS, a soldier will have increased confidence of mission success.  In Phase II POC will fully develop and demonstrate a prototype 3DIMAS real 3-D digital map.Adding a third dimension to standard 2-D displays increasesviewer awareness, enhancing visualization of data, events, and messages.  Commercial benefits in the areas of TV, medical education, and computer aided design will be huge."/>
    <m/>
    <n v="729989"/>
  </r>
  <r>
    <n v="616"/>
    <s v="Physical Optics Corporation"/>
    <s v="Agile Laser Filters Visual Simulation Device"/>
    <x v="1"/>
    <x v="1"/>
    <x v="4"/>
    <x v="1"/>
    <m/>
    <x v="193"/>
    <m/>
    <m/>
    <n v="2003"/>
    <n v="749910"/>
    <x v="62"/>
    <m/>
    <s v="Physical Optics Corporation (POC) proposes to develop a new Agile Laser Filter Visual Simulation (ALFVIS) look-through viewer system for research into the effects of agile laser eye protection (AgLEP) devices on human vision.  ALFVIS will simulate anyagile laser filter for single or multiple laser wavelengths within the visible to near-infrared region, including  broadband static background and fast dynamic agile laser filter effects.  These unique capabilities are achieved through the use of POC'smultiplexed holographic filter elements (HFEs) integrated with a high speed electro-optic polarization switch.  A full range of wavelength multiplexed HFEs allows easy simulation of spectral characteristics to match the AgLEP being emulated.  The ALFVIStechnology has enormous commercial potential because of its unique integration of available commercial components, and low cost fabrication techniques.  In Phase I, POC demonstrated the feasibility of the approach through design, analysis, and experimentalsetup of a look-through viewer and demonstration of the proposed concept using HFEs fabricated for the visible region.  This Phase II effort will optimize ALFVIS design, extend the number of filter wavelengths and the spectral range of HFEs to the near IRand filter switching speed to the nanosecond range, and integrate a compact fully functional prototype system."/>
    <m/>
    <n v="749910"/>
  </r>
  <r>
    <n v="617"/>
    <s v="Physical Optics Corporation"/>
    <s v="Universal Compression and Communication System"/>
    <x v="1"/>
    <x v="1"/>
    <x v="5"/>
    <x v="1"/>
    <m/>
    <x v="193"/>
    <m/>
    <m/>
    <n v="2003"/>
    <n v="729994"/>
    <x v="22"/>
    <m/>
    <s v="The U.S. Army is seeking to leverage emerging civilian digital television technology to upgrade military imaging sensors.  To meet Army needs, Physical Optics Corporation (POC) is developing a new Universal Video Compression (UVC) system, compatible withpresent and future DTV and compression standards.  Integrated hardware and diversified software compression will also support wireless transmission of compressed video.  With UVC object enhancement, a video scene is parsed into background, compressed atlower quality, and foreground objects, compressed at higher quality without compression artifacts.  This saves bandwidth, because objects occupy relatively little of the video frame, and thus require fewer blocks for representation; compression efficiencyis proportional to the ratio of background area to the combined area of the objects. UVC integrates the existing MPEG-1, MPEG-2, MPEG﷓4, H.261, H.26L and wavelet video compression standards.  Object enhancement is done in both the temporal andspatial domains.  One means of object classification is POC's proprietary singularity mapping, based on catastrophe theory.  POC expects to improve on state-of-the-art compression ratios by over an order of magnitude in Phase II, and to fabricatecompression/communication hardware that will be 2.5 in. x 4 in. x 1 in., weigh ~100 g, and draw 3 W.This Phase II project represents a breakthrough in innovative video compression technology.  UVC will find applications in a variety of markets that requireoff-line or real-time video compression.  These markets are video on demand, digital video broadcasting, video mail, video networking, and video databases."/>
    <m/>
    <n v="729994"/>
  </r>
  <r>
    <n v="618"/>
    <s v="Physical Optics Corporation"/>
    <s v="Holographic Collimating Display Screen for Ultra High Resolution Simulator Systems"/>
    <x v="1"/>
    <x v="1"/>
    <x v="4"/>
    <x v="0"/>
    <m/>
    <x v="193"/>
    <m/>
    <m/>
    <n v="2003"/>
    <n v="99989"/>
    <x v="62"/>
    <m/>
    <s v="Physical Optics Corporation (POC) proposes to develop a new holographic collimating display screen (HCDS) technology for ultrahigh resolution simulator systems.  POC has already demonstrated the feasibility of the HCDS for the Air Force Mobile ModularDisplay for Advanced Research and Training (M2DART).  However, to develop a prototype that meets stringent M2DART system requirements, further technical issues need to be addressed.  The proposed effort will further advance the HCDS technology to a fullymature state so that HCDS screens are manufactured in the required large sizes, meeting the specifications of the new simulator systems.  In Phase I, POC will extend the HCDS technology by design, analysis, and experimental validation, and select anoptimum configuration for scaled-down demonstration screens.  Specifically, POC will demonstrate a large (20 in. x 20 in.) three (RGB) color HCDS and a 2x2 tiled screen of smaller (11 in. x 11 in.) three color HCDSs to demonstrate screen size scaling.  POCanticipates that the Phase II effort will produce 60 in. x 60 in. demonstration prototype collimating display screens that will meet M2DART simulator requirements.  HCDS will find use in a wide range of simulation displays.  Applications include flightsimulators, airport flight control simulators, telepresence and space flight simulators, immersive virtual reality environments, and video games."/>
    <n v="99989"/>
    <m/>
  </r>
  <r>
    <n v="619"/>
    <s v="Physical Optics Corporation"/>
    <s v="Beyond Line of Sight Video Delivery System"/>
    <x v="1"/>
    <x v="1"/>
    <x v="5"/>
    <x v="1"/>
    <m/>
    <x v="194"/>
    <m/>
    <m/>
    <n v="2003"/>
    <n v="729997"/>
    <x v="22"/>
    <m/>
    <s v="The U.S. Army needs to transmit video more than 60 nautical miles from rotary wing aircraft at altitudes of upto 4,000 ft.  At present, video transmission range is limited by high transmission bandwidth requirements, insufficient encryption, and theinability to operate large numbers of networked airborne sensor platforms in the same physical space.  The Phase I research showed that the Army needs for beyond-line-of-sight (BLOS) video transmission can be met by wavelet-based video compression withunique adaptive wavelet quantization combined with efficient code division multiple access (CDMA) communication hardware Tunable Data Rate (TUNDRA) compression and communication.  Its key strength is the ability to dynamically adapt transmission data rateto communication channel quality through adaptive video compression.  In Phase II Physical Optics Corporation (POC) will develop a novel BLOS video delivery system that can for the first time transmit RS-170 and EIA-343A streaming video at high dynamicrange, in 10-bit black and white or 24-bit color at 30 frames per second with minimum latency, and making the most efficient use of available communication bandwidth.  Digitally transmitted compressed video will significantly improve quality over that ofanalog.  TUNDRA low power operation, light weight, and ease of use will make it commercially attractive.The TUNDRA system will drastically improve U.S. Army surveillance, reconnaissance, and BDA capabilities.  It will bring new wireless video communicationcapability to soldiers.  The TUNDRA system is a good match to commercial markets for telemedicine, robotics, teleconferencing, and entertainment.  POC has been successfully commercializing technologies initiated under SBIR programs through joint ventures,OEMs, and spin-offs and will apply the same strategy to TUNDRA commercialization."/>
    <m/>
    <n v="729997"/>
  </r>
  <r>
    <n v="620"/>
    <s v="Physical Optics Corporation"/>
    <s v="Artillery Orientation via Distributed MEMS Inertial Sensing"/>
    <x v="1"/>
    <x v="1"/>
    <x v="5"/>
    <x v="1"/>
    <m/>
    <x v="194"/>
    <m/>
    <m/>
    <n v="2003"/>
    <n v="729993"/>
    <x v="53"/>
    <m/>
    <s v="Determining the precise position, bearing, and inclination, of field artillery is essential to accurate fire.  The increasing sophistication of counterbattery fire, with the emphasis on mobility and accurate coordinated fire in modern warfare, obviateconventional survey techniques and place an emphasis on the use of inertial navigation systems and GPS.  Present INSs are imprecise, bulky, and vulnerable to the intense shocks of recoil.  Physical Optics Corporation proposes to develop the novelDistributed Reference Inertial Artillery Direction (DRIAD) system, consisting of a redundant network of sensing nodes incorporating MEMS inertial sensors and carrier differential GPS receivers to sense the position and motion of the gun.  This informationis collected via a fault tolerant network of concentrator nodes.  Spatio-temporal sensor fusion algorithm filtering is applied to the data to obtain an optimal estimate of position and orientation and the corresponding trajectory with 0.5 mil accuracy,under severe motion dynamics and during GPS coverage gaps.  This novel algorithm combines least squares rigid body methods with Kalman filtering.  In Phase II the inertial sensors and carrier differential GPS receivers developed and evaluated in Phase Iwill be integrated into a prototype system that will be demonstrated under realistic conditions closely simulating those of field operations.DRIAD's extremely precise positioning and pointing information will find tremendous commercial opportunities inautomobile navigation, telematics, survey, inspection, public safety and emergency WLANs (such as E911).  Within the military, use of DRIAD technology will greatly enhance the capacity of forward observers to direct fire precisely without the need toactively designate targets, greatly increasing their lethality and survivability."/>
    <m/>
    <n v="729993"/>
  </r>
  <r>
    <n v="621"/>
    <s v="Physical Optics Corporation"/>
    <s v="Wide Field of View Imaging System Based on Adaptive Lens With Controllable Aperture Location"/>
    <x v="1"/>
    <x v="1"/>
    <x v="4"/>
    <x v="0"/>
    <m/>
    <x v="194"/>
    <m/>
    <m/>
    <n v="2003"/>
    <n v="99995"/>
    <x v="91"/>
    <m/>
    <s v="To meet the need of the U.S. Air Force for a new imaging technology for missile warning and identification, Physical Optics Corporation (POC) proposes to develop a new highly agile mid-wave infrared imaging system based on an Adaptive Lens withControllable Aperture Location (ALCAL).  ALCAL is a unique device involving liquid crystal with a controllable aperture size, programmable focal distance and spherical aberration, and adjustable off-axis angle.  The ALCAL device will provide surveillanceof a large area with nearly instantaneous switching to a spatially limited region of interest within the field of view and produce a sharp image inside the area of interest.  ALCAL fully mimics foveal vision, the eye's movement, and the eye's accommodationof distance variation.  It provides 100% fill factor, polarization independence and high operational speed.In Phase I, POC will develop the theory and architecture of the ALCAL system for a near or mid infrared agile detecton and discrimination need.  We will demonstrate a proof-of-concept prototype and will determine its switching speed, resolution, andinstantaneous field of view to any location in a wide field of view.  In Phase II, a full-scale prototype will be developed.  The proposed ALCAL system can be adapted for the visible and near-infrared spectral ranges and applied in industry for manufacturing monitoring and quality control, in preventive and predictive maintenance for inspection of industrial machinery, energyloss in buildings, thermographic inspections, in medicine for endoscopic examinations, and in police and security for wide FOV surveillance."/>
    <n v="99995"/>
    <m/>
  </r>
  <r>
    <n v="622"/>
    <s v="Physical Optics Corporation"/>
    <s v="Mobile Advanced Data Compression Adaptive Technology"/>
    <x v="1"/>
    <x v="1"/>
    <x v="5"/>
    <x v="1"/>
    <m/>
    <x v="194"/>
    <m/>
    <m/>
    <n v="2003"/>
    <n v="729997"/>
    <x v="88"/>
    <m/>
    <s v="The U.S. Army is seeking video compression techniques for rapid distribution of situational information among rotorcraft, ground personnel, fixed wing aircraft, and unmanned air vehicles. Physical Optics Corporation's (POC's) Mobile Advanced DataCompression Adaptive Technology (MADCAT) integrates video transmission capability into tactical radios without requiring new data link equipment, significantly reducing platform weight and integration cost. MADCAT is a unique integration of IC hardware andsoftware for optimized MPEG video hypercompression at an unprecedented 4000:1, which is critical to transmitting 525-line EIA-170 and 875-line EIA-343A video (original bandwidths of 84 and 234 Mbps, respectively) over low-bandwidth (16-64 kbps) tacticalradio channels. In addition, MADCAT offers secure transmission by means of FHSS and crypto, and strong error resilience to up to BER = 0.01 for maximum video stream continuity through noisy channels. In Phase I, a demonstration prototype MADCAT system wasdeveloped that combines 4000:1 compression, tunable bandwidth, and error resilience to up to BER = 0.01. In Phase II, full prototype MADCAT hardware/software will be developed, including new integrated circuit hardware and a communication interface totactical radios, with extensive prototype testing/validation in a relevant environment.  POC's video compression is MPEG-1 standard compliant, and ROSA compatibility has been proven.The basic commercial benefit of scalable video transmission overlow-bandwidth communication channels will be in the areas of live video and TV broadcast over wireless channels, visual communication with sensors, target monitoring, video conferencing, security, and telemetry."/>
    <m/>
    <n v="729997"/>
  </r>
  <r>
    <n v="623"/>
    <s v="Physical Optics Corporation"/>
    <s v="Multi-level Frame Technology for Digital Elevation Data Generation"/>
    <x v="1"/>
    <x v="1"/>
    <x v="11"/>
    <x v="1"/>
    <m/>
    <x v="195"/>
    <m/>
    <m/>
    <n v="2003"/>
    <n v="249986"/>
    <x v="79"/>
    <m/>
    <s v="To directly address NIMA's need for Digital Terrain Elevation Data level 2 for territories above 60 degrees north latitude, Physical Optics Corporation (POC) developed and demonstrated in Phase I a new Multilevel Frame Technology for Digital Elevation DataGeneration (MF-TEC) system. Specific Phase I accomplishments include completion of preliminary design, algorithm development, and user interface and system testing with real Fairbanks object data. Also demonstrated were the accuracy of the DTED model forlevel 2 (absolute vertical accuracy of 16 m and horizontal accuracy of 20 m). In Phase II we will further develop the MF-TEC system and integrate it into a prototype system for softcopy photogrammetry that will increase the functionality ofstate-of-the-art systems. The Phase II MF-TEC will feature open system architecture, accuracy, robustness, user friendliness, cost effectiveness, and automation.  Successful integration of MF-TEC with NIMA technologies for DTED generation above 60 degreesnorth will increase productivity and accuracy. The proposed technology can be customized to run on GIS, photogrammetry, and remote sensing workstations, and will be of value to many government agencies for terrain model generation."/>
    <m/>
    <n v="249986"/>
  </r>
  <r>
    <n v="624"/>
    <s v="Physical Optics Corporation"/>
    <s v="Incoherent Optical Radar for Simultaneous Range and Velocity Measurements"/>
    <x v="1"/>
    <x v="1"/>
    <x v="1"/>
    <x v="0"/>
    <m/>
    <x v="195"/>
    <m/>
    <m/>
    <n v="2003"/>
    <n v="68626"/>
    <x v="86"/>
    <m/>
    <s v="The U.S. Missile Defense Agency is developing an exo-atmospheric interceptor based on a ground based midcourse defense.  Once separated from its booster, about 140 miles above the earth, the exo-atmospheric kill vehicle (EKV) will use passivemiddle-wavelength infrared or long wavelength infrared sensors to acquire and track the target.  These sensors, however, cannot supply range and line-of-sight velocity information; range resolved, Doppler laser radar (LADAR), or equivalent is, thereforerequired to provide three-dimensional imaging for final targeting.  Because the EKV uses only its kinetic energy to destroy the incoming missile, its aim must be extremely precise.  Therefore, to improve target detection, discrimination, and aimpointselection, Physical Optics Corporation proposes to develop a novel advanced active seeker based on determination of Range and Velocity by Incoherent Optical Radar (RAVIOR).  POC's RAVIOR seeker will have the capability of using high-power, incoherent orquasi-coherent light sources (including but not limited to lasers) to simultaneously yield range and velocity data.  In Phase I, POC will demonstrate a proof of concept system.  In Phase II, POC will design, fabricate, and demonstrate a proof-of-conceptlaboratory prototype RAVIOR seeker.  In Phase II, POC will develop an engineering prototype RAVIOR seeker and demonstrate its performance in a simulated flight environment.    POC's RAVIOR seeker will open the door to the use of high power laser radar(LADAR)-like systems for other military branches, police, and commercial applications.  For example, it could be incorporated into ground and air vehicles for collision avoidance.  It would be especially useful at airports and runways, especially in areasof heavy traffic."/>
    <n v="68626"/>
    <m/>
  </r>
  <r>
    <n v="625"/>
    <s v="Physical Optics Corporation"/>
    <s v="Advanced Real-Time Data Fusion System"/>
    <x v="1"/>
    <x v="1"/>
    <x v="1"/>
    <x v="0"/>
    <m/>
    <x v="195"/>
    <m/>
    <m/>
    <n v="2003"/>
    <n v="69992"/>
    <x v="22"/>
    <m/>
    <s v="The Missile Defense Agency (MDA) is seeking innovative sensor fusion algorithms and software/hardware systems for target acquisition, tracking, and discrimination in a cluttered environment.  The goal is to develop a real-time fusion system that providesaccurate data from disparate ground-based midcourse sensors to targeting systems.  To meet MDA requirements, Physical Optics Corporation (POC) proposes to develop a unique and innovative Advanced Real-Time Data Fusion System (ART-DFS) to perform spatialand temporal data registration, real-time data processing and communication, and online sensor calibration.  ART-DFS will have three major components:  a data fusion algorithm, data fusion hardware, and real-time system monitoring software.  The datafusion algorithm consists of modules for spatial and temporal data fusion, which will interact to compensate and calibrate the sensor data in real time to produce accurate data.  Spatial and temporal registration of the sensors will be achieved through anaccurate self-calibrating systematic approach.  Image processing hardware will be built to achieve real-time performance.  Real-time system monitoring software will manage target information online.  In Phase I, an ART-DFS prototype will be developed todemonstrate the feasibility of the concept. Phase II will focus on building an engineering prototype to work in real time in a high clutter environment.  The proposed ART-DFS technology will enhance radar, lidar, and infrared target recognition anddetection with real-time sensing, including day or night reconnaissance, surveillance, mine detection, and targeting in complex environments.  The improvements in ATR and target detection/identification made possible by ART-DFS will have numerousapplications in drug interdiction, air traffic control, industrial inspection, and manufacturing automation.  ART-DFS will also have a wide range of applications in real-time imaging, machine vision, robotics, telemedicine, object recognition,telesurveillance, spectral medical imaging, remote sensing, and medicine."/>
    <n v="69992"/>
    <m/>
  </r>
  <r>
    <n v="626"/>
    <s v="Physical Optics Corporation"/>
    <s v="Microfluidic Array Biosensor"/>
    <x v="1"/>
    <x v="1"/>
    <x v="8"/>
    <x v="0"/>
    <m/>
    <x v="195"/>
    <m/>
    <m/>
    <n v="2003"/>
    <n v="69996"/>
    <x v="75"/>
    <m/>
    <s v="In response to CBD need, Physical Optics Corporation (POC) proposes to develop and fabricate a novel Microfluidic Array Biosensor (MICAB) as a new, sensitive, simple-to-use, hybrid instrument system for the early and rapid detection of environmentalbacterial and viral pathogens.  The concept of the system is based on the combination of microfluidics and evanescent wave phenomena.  The MICAB will consist of three elements: a 3D capillary array, a backlit diffuser screen, and a processing/analyzingsubsystem.  The device will significantly enhance the operational efficiency and readiness of shipboard, land-based, and expeditionary naval forces.  In Phase I, POC will demonstrate the feasibility of the MICAB device for rapid and extremely sensitivedetection of pathogens in liquid.  Phase II development will culminate in fabrication and validation of MICAB system incorporating an array of molecular markers (100 and more) for rapid and reliable detection of multiple food and water pathogens byuntrained personnel.  The successful completion of this project will result in a sensitive, reliable, easy-to-use and cost-efficient food and water pathogen detection device. Other potential applications include food industry; medical diagnostics ofpathogens as well as immunoassay for hormones, medications, and metabolites; wastewater treatment facilities; pharmaceutical industries; and environmental monitoring and industrial safety."/>
    <n v="69996"/>
    <m/>
  </r>
  <r>
    <n v="627"/>
    <s v="Physical Optics Corporation"/>
    <s v="Holographic Inter-Spacecraft Transceiver System"/>
    <x v="3"/>
    <x v="3"/>
    <x v="0"/>
    <x v="0"/>
    <m/>
    <x v="196"/>
    <m/>
    <m/>
    <n v="2003"/>
    <n v="69991"/>
    <x v="92"/>
    <m/>
    <s v="NASA is seeking communication networks that will seamlessly connect terrestrial and space-based nodes, featuring high data rates, high capacity, interactivity with orbital platforms, secure operations, and low latency. In response, Physical Optics Corporation (POC) proposes to develop a novel high-speed, cost-effective, lightweight Holographic Inter-Spacecraft Transceiver (HoIST) communication system, based on flat optics -- environmentally stable, high-efficiency, aberration-corrected large-aperture holographic optical elements (HOEs) -- for inter-spacecraft networks. The HoIST transceiver consists of transmitters that can operate in the 830-1550 nm range or the telecommunications bands S (1480 - 1525 nm), C (1528 - 1565 nm) and L (1570 - 1610 nm), and receivers based on thin multiplexed HOEs, which represent aberration and wavefront-corrected 20 in. transmission-reflection-type phase gratings, arranged in a polygonal configuration. This approach is well suited for any of the inter-spacecraft network configurations (star, ad hoc, or cluster). HoIST is low-cost, lightweight, and fully field-corrected, and supports dynamic communications between orbiting spacecraft with data rates in excess of gigabits per second. In Phase I, POC will develop a preliminary HoIST model to demonstrate its feasibility. In Phase II, an advanced optimized prototype for point-to-multi-point communications will be developed."/>
    <n v="69991"/>
    <m/>
  </r>
  <r>
    <n v="628"/>
    <s v="Physical Optics Corporation"/>
    <s v="Submarine Detection by Acoustic Retina Network"/>
    <x v="1"/>
    <x v="1"/>
    <x v="2"/>
    <x v="0"/>
    <m/>
    <x v="196"/>
    <m/>
    <m/>
    <n v="2003"/>
    <n v="98995"/>
    <x v="53"/>
    <m/>
    <s v="Detecting submarines is inherently difficult, and particularly so in littoral areas.  A detection system is needed that would consist of thousands of inexpensive sensors to detect a nearby submarine.  In response to this need, Physical Optics Corporationproposes to develop the new STARFISH system.  The central element of the system is an inexpensive sensor node combining a Kynar film acoustic transducer, thin film battery, MEMS pressure or magnetorestrictive sensor, and microprocessor mounted on a stripof biodegradable plastic.  The combined sensor is designed for high volume web production at low cost.  The strips are scattered by air or sea, and then establish a network by sending simple acoustic chirps to designated concentration sensors, whichconcentrate and preprocess the information in the fashion of a neural net.  When a detector senses a contact or notices an occlusion of the chirps from its neighbors it generates a detection chirp, which is processed by the concentration nodes.  When apattern of detections is recognized, the secondary nodes generate distinctive chirps that are detected and located by a small array of sonobuoys.  STARFISH systems will be the underwater equivalent of radio frequency identification (RFID) tags forinventorying and tracking submerged objects for oil and gas exploration and extraction and other industries.  Equipped with chemical sensors, a STARFISH system could cost-effectively detect and track coastal pollution over broad areas."/>
    <n v="98995"/>
    <m/>
  </r>
  <r>
    <n v="629"/>
    <s v="Physical Optics Corporation"/>
    <s v="Tunable Spectral Devices Based on Planar Holographic Diffractive Structures"/>
    <x v="1"/>
    <x v="1"/>
    <x v="2"/>
    <x v="0"/>
    <m/>
    <x v="196"/>
    <m/>
    <m/>
    <n v="2003"/>
    <n v="99000"/>
    <x v="93"/>
    <m/>
    <s v="Combining photonic components into a single integrated optical chip usually requires channel waveguides, which are difficult to fabricate and have high losses.  Therefore, DARPA is seeking device technology for two-dimensional holographic diffractivestructures in planar waveguides that efficiently connect multiple input-output port pairs.  Lithographic scribing of these devices followed by low-cost stamping or etching into optoelectronic materials promises devices that are extremely robust and immuneto point defects.  However, their implementation in complex yet flexible fully 2D photonic devices for spectral filtering, target discrimination and other applications will require dynamically tunable on-chip holographic elements.  In response, to thisDARPA need Physical Optics Corporation (POC) proposes to develop a new electro-optically tunable Active Planar Holographic Diffractive Structure (APHODS) technology combining standard lithography with holographic nanostructuring.  It combines electro-opticmaterial such as liquid crystal polymer with surface relief structures in planar waveguides to create a high speed, low voltage electrically-tunable, fully 2D planar diffractive structure.  In Phase I, POC will demonstrate the feasibility of APHODS bymeans of a simple tunable grating device.  Phase II will culminate in a fully packaged 2D planar holographic device for spectral filtering and processing applications, leading to a manufacturing ready device in Phase III.    The incorporation of coherentspectral filtering and spectral target recognition, into a single chip will have enormous benefits to a number of military and commercial applications.  With the U.S. military's increasing use of photonic technologies, the development of APHODS will becritical for homeland security.  Initial applications are envisioned in advanced optical code division multiplexing and many other types of all-optical processing.  Optical integrated circuits of commercial importance include waveguides, emitters,detectors, modulators, and spatial wavefront control devices, all in the plane of the waveguide.  Use of fully 2D planar waveguide circuits allows powerful integration of all these functions in a single planar waveguide."/>
    <n v="99000"/>
    <m/>
  </r>
  <r>
    <n v="630"/>
    <s v="Physical Optics Corporation"/>
    <s v="Zipper-type Integrated Performance Enabled Retainer (ZIPER)"/>
    <x v="1"/>
    <x v="1"/>
    <x v="5"/>
    <x v="0"/>
    <m/>
    <x v="196"/>
    <m/>
    <m/>
    <n v="2003"/>
    <n v="69998"/>
    <x v="94"/>
    <m/>
    <s v="The U.S. Army requires rugged, low-cost electrical and optical connectors for soldiers and other personnel that link them to a variety of electronic, antennae, computer interfaces, and other sub-systems.  These connectors must be wearable on standardclothing and equipment.  They should be specifically designed for the human body and have resistance to environmental and physical stresses ranging from rain and snow to combat.  They must be both conformable to the human body, and comfortable for the newgeneration of warfighters with body-worn electronics.To meet the Army's need, Physical Optics Corporation proposes to develop a new zipper-type Integrated Performance Enabled Retainer (ZIPER).  ZIPER is both innovative and familiar.  Designed like the familiar zipper, ZIPER integrates both optical andelectronic connectors into a small, inexpensive system that connects and disconnects smoothly and can be easily operated by touch in complete darkness.  ZIPER's hardened connections are sealed against fluids and contaminants as well as electromagneticpenetration in both open and closed positions.  In Phase I POC will develop and assemble a ZIPER model to demonstrate the feasibility of the proposed approach.  In Phase II, ZIPER design will be optimized and a deployable engineering prototype will beproduced. Besides fulfilling the needs of the US Army, ZIPER will solve critical problems related to growing miniaturization of computer and electronic peripheral connectors, ranging from surge protectors to multiplugs.  ZIPER can integrate video, firewire and wireless connectors in an easily transportable package.  Because it is based on one of the world's most familiar objects - the simple zipper - ZIPER's utility for mobile or fixed systems and low cost promise a very bright commercial marketingoutlook."/>
    <n v="69998"/>
    <m/>
  </r>
  <r>
    <n v="631"/>
    <s v="Physical Optics Corporation"/>
    <s v="Autonomous Dynamic Path Optimization Navigator"/>
    <x v="1"/>
    <x v="1"/>
    <x v="3"/>
    <x v="0"/>
    <m/>
    <x v="197"/>
    <m/>
    <m/>
    <n v="2003"/>
    <n v="69995"/>
    <x v="84"/>
    <m/>
    <s v="Unmanned underwater vehicles (UUVs) need to navigate around unanticipated obstacles in shallow waters.  To meet that need, Physical Optics Corporation (POC) proposes to develop a novel Autonomous Dynamic Path Optimization Navigator (ADPON) system, forreal-time, robust, self-adjusting, intelligent autonomous obstacle avoidance/navigation of UUVs.  The ADPON is based on POC's proprietary fast genetic algorithm, which processes signals from on-board obstacle avoidance sonar (OAS) sensors to continuouslyoptimize the navigation path while avoiding both moving and stationary obstacles in shallow waters.  This system will perform autonomous obstacle avoidance, accommodating navigation parameter changes such as payload, speed of advance, and even salinity.In Phase I, a preliminary ADPON model will be developed, optimized, and integrated so that the feasibility of the concept can be demonstrated.  Phase II will develop a fieldable ADPON prototype, and will address robustness and practical deployment for U.S.Navy UUVs. We will also initiate commercialization efforts for a smooth transition to Phase III. The ADPON is an autonomous path optimizer, with numerous applications in maritime and aerial control, navigation, robotics, and automation, includingintelligent mission planning, communication network scheduling, and network management.  ADPON has additional commercial potential in manufacturing automation, scientific exploration, damage assessment, and aircraft security."/>
    <n v="69995"/>
    <m/>
  </r>
  <r>
    <n v="632"/>
    <s v="Physical Optics Corporation"/>
    <s v="Synthetic Terrain Generation Employing Wavelet Based Multi-Resolution Polygon Meshes"/>
    <x v="1"/>
    <x v="1"/>
    <x v="3"/>
    <x v="0"/>
    <m/>
    <x v="197"/>
    <m/>
    <m/>
    <n v="2003"/>
    <n v="69998"/>
    <x v="53"/>
    <m/>
    <s v="The U.S. Navy needs systems that generate highly realistic, fully and partially synthetic terrain data for training, simulation, and the evaluation of various terrain sensors.  Synthetic terrain data is required to simulate areas for which high-resolutiondata cannot be extracted for political or practical reasons.  This system must be able to export the information in a variety of standard formats, including SEDRIS and SDTS.  In response to this need, Physical Optics Corporation (POC) proposes to develop anew Fractal Extrapolation Wavelet Synthetic Terrain Application Recursive (FEW-STAR) system.  FEW-STAR will employ wavelet-based, polygon-mesh, surface representations coupled with a database containing the statistics of similar terrain types to add detailvia wavelet interpolation that incorporates appropriately tailored random functions providing the detail coefficients.  FEW-STAR will repeat this process recursively for each resolution level.  Rivers and other large-scale natural and man-made structureswill be added to the map by a global monitoring module that controls overall connectivity and orientation of features.  This module will be augmented by an expert system that employs fuzzy logic to place discrete foliage and man-made artifacts.  In PhaseI, these tools will be integrated into a prototype that facilitates the interactive specification of the desired terrain.   The generation of realistic high-resolution terrain data is increasingly essential for the fields of simulation, computer generatedimagery, and electronic games.  The capacity of the proposed FEW-STARS to generate arbitrarily detailed terrain in a semi-autonomous manner or add synthetic detail to existing data will be of immense utility to interactive game development and computergenerated graphics for film and high-definition television.  Additional commercial applications include videography, remote sensing, mapping, and GIS."/>
    <n v="69998"/>
    <m/>
  </r>
  <r>
    <n v="633"/>
    <s v="Physical Optics Corporation"/>
    <s v="Magnetic Prism Array Scanning Antenna"/>
    <x v="1"/>
    <x v="1"/>
    <x v="3"/>
    <x v="0"/>
    <m/>
    <x v="197"/>
    <m/>
    <m/>
    <n v="2003"/>
    <n v="69990"/>
    <x v="42"/>
    <m/>
    <s v="Physical Optics Corporation (POC) proposes to develop a new X-band scanning Magnetic Prism Array Scanning (MAPASA) antenna that utilizes magnetically induced variation of the refractive index in the composite material containing previously orientedhematite nanoparticles. Because of the strong response of this material to the external magnetic field, the proposed antenna can be compact and lightweight while providing a large scanning angle.  This Hematite Composite Material (HECOM) offers anextremely high phase shifting dynamic range within microseconds.  In Phase I, POC will optimize parameters of the composite material and the technology of its fabrication. The antenna design will be prepared for the full-scale prototype development inPhase II of this project.  In addition to the initially targeted X-band frequency range, the proposed material and antenna concept can be used at larger frequencies in the Ku, K, and Ka bands and in the millimeter-wave bands.  In Phase II, POC will preparea prototype antenna and test its performance. The proposed technology offers significant cost and weight reductions while providing flexibility in the beam forming and beam scanning. It also allows for fitting the antenna shape to the various radoms andenvelopes.  The resulting scanning antenna can be used in a variety of military platforms and will have numerous applications in civilian radars."/>
    <n v="69990"/>
    <m/>
  </r>
  <r>
    <n v="634"/>
    <s v="Physical Optics Corporation"/>
    <s v="Wavelet Integrated Networked Compression Event-Driven AAR Retrieval"/>
    <x v="1"/>
    <x v="1"/>
    <x v="3"/>
    <x v="0"/>
    <m/>
    <x v="197"/>
    <m/>
    <m/>
    <n v="2003"/>
    <n v="69985"/>
    <x v="88"/>
    <m/>
    <s v="Navy after-action reviews (AARs) provide detailed feedback to units on their individual and collective performance in training exercises.  As more data, and datasets of increasing size, complexity, and diversity are exchanged among units, the Navy needs acommon wide-band data capture, compression, storage, management, and retrieval system to manage AARs.  To address this Navy need, Physical Optics Corporation (POC) proposes to develop a novel Wavelet Integrated Networked Compression Event-Driven AARRetrieval (WINCEDAR) system, based on POC's distributed single-board network-centric Common Data Recorder (CDR) hardware and Event-Driven Multimedia Object Networking Digital (EDMOND) software.  CDRs acquire and compress multiformat (audio, imagery, video,message, and sensor) data in real time.  EDMOND performs Web-based central data retrieval and storage.  To facilitate direct and rapid data retrieval by EDMOND, the CDR extracts critical events (simulation start/end, target destroyed) from data duringcompression and stores them in an index table.  WINCEDAR will, for the first time, completely capture the wideband multiformat data exchanged during training scenarios, compressed with high fidelity, stored in minimal space, event-synchronized, andinteractively accessed and retrieved for immediate AAR presentation.  In Phase I a WINCEDAR model will be assembled to demonstrate feasibility and scalability according to scenario or ship configuration."/>
    <n v="69985"/>
    <m/>
  </r>
  <r>
    <n v="635"/>
    <s v="Physical Optics Corporation"/>
    <s v="Compact and Intelligent Robotic System"/>
    <x v="1"/>
    <x v="1"/>
    <x v="3"/>
    <x v="0"/>
    <m/>
    <x v="198"/>
    <m/>
    <m/>
    <n v="2003"/>
    <n v="69998"/>
    <x v="95"/>
    <m/>
    <s v="Physical Optics Corporation (POC) proposes to develop an innovative, affordable compact and intelligent robotic system with an open system architecture for automated shipboard handling and stowage of organic offboard vehicles on DD(X) and other U.S. Navyships.  The proposed Compact and Intelligent Robotic System (CIROS) will minimize damage to ships and injury to crew by bringing the intelligence-programming the robot with planning and operation sequence algorithms, dexterity-dual-arm robotic operation,and performance-optimizing operation sequences to current and future robotics technologies.  CIROS offers a major innovation in robotics, fast and efficient inverse kinematics for a high-degree-of-freedom manipulator and collision detection and avoidancefor manipulator operation.  POC's innovative real-time inverse kinematics, with broad applicability across the field of robotics, will bring the safest and the most flexible robotic operation to a shipboard environment, and our proprietary collisiondetection and avoidance algorithm for operation of manipulators will bring the safest and the fastest manipulator operations to at-sea operation.  The CIROS will be a universal autonomous robot that can handle many types and shapes of objects, and will bereconfigurable for other applications such as weapon handling, manned aircraft handling, and material transfer in addition to organic offboard vehicle handling.  POC's proposed CIROS will strongly benefit many commercial operations, including factoryautomation, hazardous area assessment such as in nuclear power plants and under sea, and robotic surgery.  It will also advance shipping and stowing functions performed at shipping companies such as UPS and FedEx, as well as factory automation foroperations not normally performed by robots such as safety inspections and flexible assembly line operations."/>
    <n v="69998"/>
    <m/>
  </r>
  <r>
    <n v="636"/>
    <s v="Physical Optics Corporation"/>
    <s v="Predictive Morphing Compression Methods for Real-Time Video Processing"/>
    <x v="1"/>
    <x v="1"/>
    <x v="3"/>
    <x v="0"/>
    <m/>
    <x v="198"/>
    <m/>
    <m/>
    <n v="2003"/>
    <n v="69988"/>
    <x v="22"/>
    <m/>
    <s v="To transmit vital video over slow communication channels, Physical Optics Corporation (POC) proposes to develop a novel Predictive Morphing Compression (PMC) technology that can provide compression ratios in the range of 50,000:1 to 100,000:1 with fullmotion and very good video quality (native resolution of 720x480 pixels, 16 bit YUV color depth, 30 frames per second).  The essence of PMC is interpolating most frames from"/>
    <n v="69988"/>
    <m/>
  </r>
  <r>
    <n v="637"/>
    <s v="Physical Optics Corporation"/>
    <s v="Multiaxis Strain Sensor and Fiber Optic Network"/>
    <x v="1"/>
    <x v="1"/>
    <x v="3"/>
    <x v="0"/>
    <m/>
    <x v="198"/>
    <m/>
    <m/>
    <n v="2003"/>
    <n v="69981"/>
    <x v="80"/>
    <m/>
    <s v="Physical Optics Corporation proposes to develop a novel fiber optic unified sensor system (NOFUSS) for multiaxis strain measurements in multiple locations within the body/canister of vertical launch missiles.  This multisensor system connects as many as 48strain sensors, each acquiring data on strain in three dimensions.  These sensors are interrogated through optical fibers, with the signals time, wavelength, and space division multiplexed to acquire data at sampling rates exceeding 5 kHz for each sensor.The fabrication of the NOFUSS system is based on MEMS and fast data acquisition system technology, and will ensure that the life span of the sensors is no shorter than the design life cycle of the missile itself.  These sensors and light delivery fiberssatisfy all military requirements for ruggedness and environmental stability.  In Phase I a working model of the NOFUSS system will be demonstrated with several MEMS fiber optic 3D strain sensors and a fast data acquisition system; in Phase II a completeprototype system will be developed to show how NOFUSS will monitor U.S. Navy missiles."/>
    <n v="69981"/>
    <m/>
  </r>
  <r>
    <n v="638"/>
    <s v="Physical Optics Corporation"/>
    <s v="Arterial-Venous Eye Pulse Oximeter (AVEPOX)"/>
    <x v="1"/>
    <x v="1"/>
    <x v="5"/>
    <x v="0"/>
    <m/>
    <x v="198"/>
    <m/>
    <m/>
    <n v="2003"/>
    <n v="119996"/>
    <x v="42"/>
    <m/>
    <s v="Hemorrhage is the primary cause of death on the battlefield.  Army has a pressing need for a non-invasive device that can measure vital organ arterial and venous blood oxygen saturation to assess whether, and when, oxygen delivery and absorption isadequate.  To meet this need Physical Optics Corporation (POC) proposes to develop a new Arterial-Venous Eye Pulse Oximeter (AVEPOX).  AVEPOX will operate with a spatially modulated, multiwavelength, laser light.  Packaged as a hand-held ophthalmoscope, itwill allow separate, non-invasive, on?battlefield measurement of oxygen saturation of both arterial and venous blood and save in its memory or immediately transmit this information to a medical center.  In Phase I, POC will develop a laboratory model andthen test it using an optical model of human eye and on chicken embryo.  In Phase II, a full-scale hand?held prototype will be fabricated and tested on small animal models. The proposed AVEPOX will become a state-of-the-art non-invasive optical oximetrydevice allowing simultaneous and independent measurement of arterial and venous blood oxygen saturation.  This instrument will profoundly improve the diagnostics and treatment of numerous hypoxia-related diseases such as hemorrhage injures, diabetes,ulcers, and cardiovascular disorders."/>
    <n v="119996"/>
    <m/>
  </r>
  <r>
    <n v="639"/>
    <s v="Physical Optics Corporation"/>
    <s v="Arterial-Venous Eye Pulse Oximeter (AVEPOX)"/>
    <x v="1"/>
    <x v="1"/>
    <x v="5"/>
    <x v="1"/>
    <m/>
    <x v="199"/>
    <m/>
    <m/>
    <n v="2003"/>
    <n v="729993"/>
    <x v="42"/>
    <m/>
    <s v="Hemorrhage is the primary cause of death on the battlefield.  The U.S. Army has a pressing need for a noninvasive device to measure blood oxygenation in vital organs, and especially in the brain.  Changes in arterial and venous blood oxygenation can signalinternal bleeding that needs to be treated immediately.  To meet this need, Physical Optics Corporation (POC) has carried out initial development of an innovative Arterial-Venous Eye Pulse Oximeter (AVEPOX).  In Phase I, a bench prototype was developed andits performance demonstrated experimentally.  In Phase II, POC will develop an engineering prototype of this device, and validate it in a pig model.  The innovation of the proposed AVEPOX system lies in its new optical design and unique signal processingalgorithm.  The modular design enables compact packaging as a handheld device that can read both arterial and venous retinal blood oxygenation in approximately ten seconds.  In addition to AVEPOX system development in Phase II, POC with the help of theUniversity of Southern California School of Medicine will determine the accuracy and validity of AVEPOX system through preclinical testing on pigs.AVEPOX will make a critical difference in intensive care units, monitoring the status of trauma patients,patients after high-risk surgery, patients in shock, etc.  Paramedics, firefighters, and other emergency personnel will also use it.  This device will save lives by displaying critically important vital sign information in real time."/>
    <m/>
    <n v="729993"/>
  </r>
  <r>
    <n v="640"/>
    <s v="Physical Optics Corporation"/>
    <s v="Collaborative Multiperspective Environment True Three Dimensional Display"/>
    <x v="1"/>
    <x v="1"/>
    <x v="5"/>
    <x v="1"/>
    <m/>
    <x v="199"/>
    <m/>
    <m/>
    <n v="2003"/>
    <n v="729993"/>
    <x v="18"/>
    <m/>
    <s v="Physical Optics Corporation (POC) proposes to develop a new collaborative multi-perspective environment true 3D display visualization technology that will enable battlefield commanders and planners to view and analyze all activity on the battlegroundsimultaneously and rapidly.  The proposed true 3D display will be automultiscopic:  a series of perspective images of a 3D scene or object are optically projected in a high-speed sequence by high-speed high-resolution video projectors and a spinningholographic optical element screen.  This display will present multiple perspective views around it, forming integrated virtual volumetric 3D images, overcoming the shortcomings of conventional stereoscopic 3D displays.  In Phase I, POC designed alaboratory prototype and demonstrated the feasibility of the proposed method by integrating a high-speed projector with a holographic optical element fabricated for the demonstration.  In Phase II POC will further develop the proposed true 3D displaytechnology and construct a fully functional prototype system, which will project distortion free, high resolution, bright, full color, virtual volumetric 3D images at a standard video rate for real-time interaction with the images by users, each from hisor her own perspective. Commercial applications of the collaborative multi-perspective environment 3-D display will be in training and simulation, air traffic control, CAD/CAM, surveillance photogrammetry, molecular modeling, medical imaging, and videogames."/>
    <m/>
    <n v="729993"/>
  </r>
  <r>
    <n v="641"/>
    <s v="Physical Optics Corporation"/>
    <s v="Advanced Distributed Real-Time Database Management System"/>
    <x v="1"/>
    <x v="1"/>
    <x v="1"/>
    <x v="0"/>
    <m/>
    <x v="199"/>
    <m/>
    <m/>
    <n v="2003"/>
    <n v="69532"/>
    <x v="78"/>
    <m/>
    <s v="The ability to integrate and manage vast amounts of data from distributed, heterogeneous sources is critical to decision makers using Battle Management Command and Control systems (BMC2).  For this purpose, Physical Optics Corporation (POC) proposes todevelop a novel Advanced distributed Real-time Databases Management System (ARDMS).  ARDMS introduces dynamic data encoding and dynamic data decoding technology for real-time data transfer.  Instead of using conventional TCP data delivery, which isinefficient for a tightly coupled low-latency network, ARDMS innovatively builds on an efficient and reliable data transfer technology with robust handling of missing or imprecise data, and will greatly improve the speed and reliability of communicationbetween sensors and ground stations.  ARDMS uses the universal XML data format as its basic data format, and efficiently handles the fusion of data from heterogeneous sources. Phase I will demonstrate the laboratory ARDMS prototype capable of managingreal-time distributed databases and the feasibility of its integration into an existing BMC2 system.  Phase II will further advance this technology, and demonstrate ARDMS applicability to selected military and commercial applications.  Management ofdistributed real-time databases based on the proposed ARDMS system has significant commercial potential.  This potential for telecommunication alone represents a huge market.  Key commercial applications for ARDMS include electronic commerce and almost anyWeb-based data rich application."/>
    <n v="69532"/>
    <m/>
  </r>
  <r>
    <n v="642"/>
    <s v="Physical Optics Corporation"/>
    <s v="Collaborative Multiperspective Environment True Three Dimensional Display"/>
    <x v="1"/>
    <x v="1"/>
    <x v="5"/>
    <x v="0"/>
    <m/>
    <x v="199"/>
    <m/>
    <m/>
    <n v="2003"/>
    <n v="119995"/>
    <x v="18"/>
    <m/>
    <s v="Physical Optics Corporation (POC) proposes to develop a new collaborative multi-perspective environment true 3-D display visualization technology that will enable  battle field commanders and controllers to view and analyze all activity on the battleground simultaneously and rapidly.  The proposed true 3-D display will be automultiscopic: a series of narrow view perspective images of a 3-D scene or object are optically projected in a high-speed sequence, through the use of a high speed high resolutionvideo projectors onto an in-plane spinning holographic optical element on a thin film screen.  This display will be in the form of a large tabletop workbench, and will present multiple perspective views around it, forming integrated virtual volumetric 3-Dimages, overcoming the shortcomings of conventional stereoscopic 3-D displays.  In Phase I, POC will design a laboratory prototype and demonstrate the feasibility of the proposed method by integrating a high speed projector with holographic optical elementfabricated for the demonstration.  When fully developed, the proposed collaborative multi-perspective environment true 3-D display will be able to show distortion free, high resolution, very bright, full color, gray scale virtual volumetric 3-D images at astandard video rate encompassing very high volume of information.  Commercial applications of the collaborative multi-perspective environment 3-D display will be in training and simulation, air traffic control, CAD/CAM, surveillance photogrammetry,molecular modeling, medical imaging and video games."/>
    <n v="119995"/>
    <m/>
  </r>
  <r>
    <n v="643"/>
    <s v="Physical Optics Corporation"/>
    <s v="Maritime Advanced Ship-Defense Thermally-Managed Intensely Focused Laser"/>
    <x v="1"/>
    <x v="1"/>
    <x v="3"/>
    <x v="0"/>
    <m/>
    <x v="200"/>
    <m/>
    <m/>
    <n v="2003"/>
    <n v="69993"/>
    <x v="96"/>
    <m/>
    <s v="For ship self-defense, the Navy requires a rugged, effective, maintainable, efficient solid state laser that can be scaled to generate 100 kW in a high-quality beam.  To address this need, Physical Optics Corporation (POC) proposes to develop a novelMaritime Advanced Ship-defense Thermally-managed Intensely Focused laser (MASTIFF), a two-stage phased array of laser elements with dynamic cavity correction in both covert and overt modes.  MASTIFF will employ diode-pumped Yb:YAG laser modules in POC'sproprietary laser-pumped laser cavity, which will reduce heat removal requirements and greatly improve both system scalability and performance over current laser systems.  Specifically, the laser beam power will be increased by up to four orders ofmagnitude over that produced by Nd:YAG lasers and cost per effective shot will be reduced from the current $10,000 to under $10.  Injection locking will ensure that light from all modules is combined into a single, powerful output beam, so that eachmodule, and consequently the entire system, maintains high beam quality.  In Phase I we will develop a complete design of the MASTIFF system and build a proof-of-concept device to demonstrate the feasibility of the MASTIFF concept.  In Phase II afunctional MASTIFF prototype will be developed. POC's proposed MASTIFF is a truly modular, efficient, scalable laser system.  It is more efficient and easier to install than current devices.  Such a laser system will be exceptionally useful in both thegovernment and commercial sectors.  Since it is so easily scalable, it can be operated in lower power mode as a large area illuminator (government) or even for graffiti removal (civil).  At medium power it can be used for distant target designation(military) or for typical welding tasks (industrial).  The possibility of choice of covert or overt modes enhances its usefulness as an illuminator or target designator.  At high power the MASTIFF can be used as a directed energy weapon (military) or forcutting and deep welding (industrial).  The commercial applications for this technology are excellent.  There is a large market for superior, scalable welding and cutting tools."/>
    <n v="69993"/>
    <m/>
  </r>
  <r>
    <n v="644"/>
    <s v="Physical Optics Corporation"/>
    <s v="Compact Waveguide Hologram Projection HMD Visor Optics"/>
    <x v="1"/>
    <x v="1"/>
    <x v="3"/>
    <x v="0"/>
    <m/>
    <x v="200"/>
    <m/>
    <m/>
    <n v="2003"/>
    <n v="69999"/>
    <x v="18"/>
    <m/>
    <s v="Physical Optics Corporation (POC) proposes to develop a new compact, lightweight wide-field-of-view visor optics for head (and helmet) mounted displays (HMDs) based on POC's demonstrated aberration-compensated holographic optical element (MAC-HOE)technology.  Taking advantage of the flexibility of holography, the HMD optics can be made compact using see-through waveguide image projection conformal to the curved visor substrate, filling a wide field of view (FOV) without bulky optical components.This waveguide projection optics approach would be particularly useful for applications that require see-through capability such as for the Joint Strike Fighter (JSF).  Using narrowband red-green-blue MAC-HOEs can significantly reduce the chromatic andgeometric aberration introduced by conventional HOEs and refractive optics.  This proposal takes on the new challenge of extending the MAC-HOE concept of a full RGB color curved-substrate system combined with unique waveguide image projection forsee-through capability.  In Phase I, POC will demonstrate the feasibility of the proposed HMD visor optics by computer design and analysis, and by fabricating and demonstrating the key components.  The proposed compact, lightweight HMD visor optics willsignificantly advance head mounted display technology.  Applications include virtual environment training, avionics, medicine, education, CAD/CAM, video conferencing, entertainment, and video games."/>
    <n v="69999"/>
    <m/>
  </r>
  <r>
    <n v="645"/>
    <s v="Physical Optics Corporation"/>
    <s v="Highly Secure Adaptive Arithmetic Coding Data Compression System"/>
    <x v="1"/>
    <x v="1"/>
    <x v="1"/>
    <x v="0"/>
    <m/>
    <x v="200"/>
    <m/>
    <m/>
    <n v="2003"/>
    <n v="69993"/>
    <x v="97"/>
    <m/>
    <s v="Physical Optics Corporation (POC) proposes to develop a novel highly Secure Adaptive Arithmetic Coding (SAAC) data compression system for theater missile defense.  The proposed SAAC algorithm will for the first time combine near optimal data compressionwith high data security.  The SAAC adaptive Markov model will exploit the structural redundancy in the data sequence to maximize compression, and the large number of states in the adaptive Markov model will make it extremely difficult for attackers totrace the current state of the encoder by reverse engineering.  The adaptive Markov model acts as a very large key, which depends on the entire data sequence that has been encoded so far.  To further enhance data security, the compressed bit stream will bemasked by another pseudo-random bit stream.  POC will implement the SAAC algorithm on the company's third generation Processing and Ultra-Memory Access eight-billion-operation-per-second 2 in. x 3 in. hardware to support real-time high data ratecommunications.  In Phase I, POC will demonstrate the proof-of-principle of the SAAC technology by compressing data streams resembling TMD data in relevant respects in a secure environment, and will demonstrate the feasibility of integrating the resultingmodule into an existing MDA system.  Bandwidth is always a precious resource in data communication systems with more and more information to transmit, and security is critical to data networks.  The proposed technology will find numerous applications incurrent and future data communication systems to enhance data security and the efficiency of bandwidth usage.  The SAAC technology will be perfectly suited to e-commerce systems in which large volumes of sensitive data are transmitted.  Boston ConsultingGroup (BCG) estimates that U.S. B2B e-commerce will grow from $1.2 trillion in 2000 to $4.8 trillion in transaction value by 2004."/>
    <n v="69993"/>
    <m/>
  </r>
  <r>
    <n v="646"/>
    <s v="Physical Optics Corporation"/>
    <s v="Hand-Held Hemispherical-Dome Emissivity and Reflectance Sensor"/>
    <x v="1"/>
    <x v="1"/>
    <x v="3"/>
    <x v="0"/>
    <m/>
    <x v="200"/>
    <m/>
    <m/>
    <n v="2003"/>
    <n v="0"/>
    <x v="85"/>
    <m/>
    <s v="Physical Optics Corporation (POC) proposes to develop a new hand-held Hemispherical-dome Emissivity And Reflectance (HEAR) sensor to measure both integrated and bi-directional angular reflectance of coated materials on curved and flat surfaces, using aunique combination of several commercially available and POC-developed components:  a fiber-delivered portable IR source, a miniature hemispherical dome with multi-channel fiber detection outlets, a new compact Rowland spectrometer with multiple layers ofwaveguides to generate spectrally resolvable reflectance, an uncooled detector array to detect the IR spectrum for each angle, and new software to transform the signals to 3-D hemispherical plots and compute surface emissivity and reflectivity.  In PhaseI, POC demonstrated the feasibility of the approach, leading to a simple proof-of-concept prototype and analysis of its performance.  Phase I achievements prove that HEAR technology is viable, with strong potential for meeting the need for military andcommercial coated surface characterization.  In Phase II, POC will optimize the HEAR sensor design in light of technical issues and lessons learned in Phase I, optimize distribution of the fiber detection outlets in conjunction with minimal angularscanning, develop fuzzy logic data processing, complete HEAR system hardware development and integrate the system to meet Navy application needs.   The portable HEAR sensor for measuring the infrared properties will find many commercial applications,including industrial furnace maintenance and manufacturing, where it is important to monitor durability at high temperature; thermal control for the aerospace industry, supersonic and hypersonic aircraft and spacecraft development, where efficient surfaceradiation is necessary for cooling at large Mach numbers and at high altitudes; vehicle, ship, and target signature analysis for laser radar; surface quality control for finished products such as toys, foods, and other goods; coating/paint durabilityprediction for the paint industry; development of low or high emissivity paints/coatings; image recognition for robots; signature simulation of artificial targets; and evaluation of  biological tissues for diagnosis under selected spectral radiation."/>
    <n v="0"/>
    <m/>
  </r>
  <r>
    <n v="647"/>
    <s v="Physical Optics Corporation"/>
    <s v="Hand-Held Hemispherical-Dome Emissivity and Reflectance Sensor"/>
    <x v="1"/>
    <x v="1"/>
    <x v="3"/>
    <x v="1"/>
    <m/>
    <x v="201"/>
    <m/>
    <m/>
    <n v="2003"/>
    <n v="597182"/>
    <x v="85"/>
    <m/>
    <s v="Physical Optics Corporation (POC) proposes to develop a new hand-held Hemispherical-dome Emissivity And Reflectance (HEAR) sensor to measure both integrated and bi-directional angular reflectance of coated materials on curved and flat surfaces, using aunique combination of several commercially available and POC-developed components:  a fiber-delivered portable IR source, a miniature hemispherical dome with multi-channel fiber detection outlets, a new compact Rowland spectrometer with multiple layers ofwaveguides to generate spectrally resolvable reflectance, an uncooled detector array to detect the IR spectrum for each angle, and new software to transform the signals to 3-D hemispherical plots and compute surface emissivity and reflectivity.  In PhaseI, POC demonstrated the feasibility of the approach, leading to a simple proof-of-concept prototype and analysis of its performance.  Phase I achievements prove that HEAR technology is viable, with strong potential for meeting the need for military andcommercial coated surface characterization.  In Phase II, POC will optimize the HEAR sensor design in light of technical issues and lessons learned in Phase I, optimize distribution of the fiber detection outlets in conjunction with minimal angularscanning, develop fuzzy logic data processing, complete HEAR system hardware development and integrate the system to meet Navy application needs.   The portable HEAR sensor for measuring the infrared properties will find many commercial applications,including industrial furnace maintenance and manufacturing, where it is important to monitor durability at high temperature; thermal control for the aerospace industry, supersonic and hypersonic aircraft and spacecraft development, where efficient surfaceradiation is necessary for cooling at large Mach numbers and at high altitudes; vehicle, ship, and target signature analysis for laser radar; surface quality control for finished products such as toys, foods, and other goods; coating/paint durabilityprediction for the paint industry; development of low or high emissivity paints/coatings; image recognition for robots; signature simulation of artificial targets; and evaluation of  biological tissues for diagnosis under selected spectral radiation."/>
    <m/>
    <n v="597182"/>
  </r>
  <r>
    <n v="648"/>
    <s v="Physical Optics Corporation"/>
    <s v="Precision Ultrasensitive Micromotion Interferometer"/>
    <x v="3"/>
    <x v="3"/>
    <x v="0"/>
    <x v="0"/>
    <m/>
    <x v="201"/>
    <m/>
    <m/>
    <n v="2003"/>
    <n v="69993"/>
    <x v="96"/>
    <m/>
    <s v="NASA needs hardware technologies to maintain hyper-precision spacecraft constellations at a level that will make separated spacecraft optical interferometry practical. To address this need, Physical Optics Corporation (POC) proposes to develop and test a novel Precision Ultrasensitive Micromotion Interferometer (PUMI) system based on the company's unique phase conjugate micromotion detection technology, which will measure motion at an accuracy three orders of magnitude greater than current techniques such as Doppler lidar. The illumination will cycle at 4 Hz for each micron per second of motion with respect to the other spacecraft. These cycles are detected to determine spacecraft micromotion. Phase conjugation eliminates optical path difference problems, and phase distortions that are due to any intervening media. In Phase I POC will determine the requirements and expected performance of phase conjugate micromotion detection (PCMD), identify design tradeoffs, and produce a proof-of-principle system to demonstrate the feasibility of the proposed PUMI approach for NASA applications. In Phase II the design will be optimized for the intended use, information processing will be added, and an optimized PCMD system applicable to PUMI will be demonstrated."/>
    <n v="69993"/>
    <m/>
  </r>
  <r>
    <n v="649"/>
    <s v="Physical Optics Corporation"/>
    <s v="Wireless Personal Information Carrier System"/>
    <x v="1"/>
    <x v="1"/>
    <x v="5"/>
    <x v="0"/>
    <m/>
    <x v="201"/>
    <m/>
    <m/>
    <n v="2003"/>
    <n v="99994"/>
    <x v="22"/>
    <m/>
    <s v="The Office of the Secretary of Defense is seeking to develop a new type of personal identification card (PIC) for the patientcentric data network and database, containing a complete longitudinal patient record up to 20 years long. Coupled with theBattlefield Medical Information System Tactical (BMIST), individual medical data often needs to be accessed and updated by medical personnel even when real-time connectivity to a database is unavailable. To meet thisthese requirements Physical OpticsCorporation (POC) proposes to develop a new Wireless Personal Information Carrier (WPIC) than will exceed these requirements by introducing innovative hybrid power supplies, including both passive (inductive power transfer), and active (efficient battery)systems with minimal data transfer times.  The proposed WPIC will have an ultrahigh effective data communication rate, achieved by modifying Bluetooth technology to exceed 10 Mbps.  It is based on POC's unique lossless and perceptually losslessdata/voice/image compression, which reduces data transfer time by a factor of five compared to existing systems and will support expansion of the WPIC to include high-quality audio, high-resolution images, and video sequences.  With efficient powermanagement of hybrid inductive and battery-based power supplies, WPIC can operate for over five years operation without battery change."/>
    <n v="99994"/>
    <m/>
  </r>
  <r>
    <n v="650"/>
    <s v="Physical Optics Corporation"/>
    <s v="SBIR Phase II: Lobster-Eye X-Ray Imaging Sensor"/>
    <x v="2"/>
    <x v="2"/>
    <x v="0"/>
    <x v="1"/>
    <m/>
    <x v="202"/>
    <m/>
    <m/>
    <n v="2004"/>
    <n v="499994"/>
    <x v="42"/>
    <m/>
    <s v="This Small Business Innovation Research Phase II project will develop an innovative Lobster Eye X-ray Imaging Sensor (LEXIS) for the observation of x-ray precipitation during long-term high-altitude balloon flights. The pinhole x-ray cameras currently used in such flights have very limited spatial resolution, and need significantly improved sensitivity. The proposed sensor will have a large-field-of-view x-ray lens fabricated of long metal microchannels. With this lens, the LEXIS will have significantly higher angular resolution and higher sensitivity than pinhole cameras. Phase II efforts will culminate in fabrication and testing of a full-scale LEXIS prototype capable of focusing on both soft and hard x-rays. LEXIS will bring unprecedented resolution to the investigation of boreal sources of x-rays. The proposed research will yield a new kind of x-ray optics that overcomes the limitations and shortcomings of current instruments. _x000a_     The lobster eye optics will dramatically improve the resolution of security screening x-ray equipment. It will enhance the penetration capability of screening equipment, more reliably detecting hazardous or illegal materials within thick metal containers. The technology to be developed for fabricating lobster eye optics will be applied to the fabrication of antiscatter grids for medical x-ray detector arrays."/>
    <m/>
    <n v="499994"/>
  </r>
  <r>
    <n v="651"/>
    <s v="Physical Optics Corporation"/>
    <s v="Differencing Electrostatic Optical Sensor (DEOS)"/>
    <x v="3"/>
    <x v="3"/>
    <x v="0"/>
    <x v="1"/>
    <m/>
    <x v="203"/>
    <m/>
    <m/>
    <n v="2004"/>
    <n v="599999"/>
    <x v="83"/>
    <m/>
    <s v="In response to NASA?s need for miniature sensors to detect and measure electrostatic potential and charge distribution on payloads, spacecraft, and landers, Physical Optics Corporation (POC) in Phase I developed and demonstrated an innovative Differential Electrostatic Optical Sensor (DEOS) to overcome the current sensor problems of electrostatic shock and EMI vulnerability. POC proved the feasibility of the DEOS concept, and demonstrated sensitivity to an induced charge of 15 mV/nC, which not only meets but exceeds the NASA requirement. This sensitivity to charge enables DEOS, to remotely measure voltage with a sensitivity of 40 V per mV of output signal at a distance of 4 in., exceeding the sensitivity of commercially available sensors by a factor of 2.5. In Phase II, we will optimize the DEOS design and complete the development of DEOS, greatly advancing the accuracy and reliability of electrostatic charge and field measurements for many NASA applications. In the process, we will develop two key components: the photo-acoustic modulator (PAM), which will transform induced charge to alternating electric current; and the electro-optical converter (EOC) which will transform that electric current into an alternating optical signal. Phase II will culminate in testing, demonstration and delivery of a prototype."/>
    <m/>
    <n v="599999"/>
  </r>
  <r>
    <n v="652"/>
    <s v="Physical Optics Corporation"/>
    <s v="Tomographic Microscope for Assessing Microcirculation"/>
    <x v="4"/>
    <x v="4"/>
    <x v="10"/>
    <x v="0"/>
    <m/>
    <x v="204"/>
    <m/>
    <n v="2004"/>
    <n v="2004"/>
    <n v="76758"/>
    <x v="42"/>
    <m/>
    <s v="DESCRIPTION (provided by applicant): Many widespread diseases are caused by or manifested in abnormalities in blood microcirculation. There is a pressing need for a noninvasive device to collect maximum information about the structure of the microcirc"/>
    <n v="76758"/>
    <m/>
  </r>
  <r>
    <n v="653"/>
    <s v="Physical Optics Corporation"/>
    <s v="Three Dimensional Holographic Archival Memory"/>
    <x v="0"/>
    <x v="0"/>
    <x v="0"/>
    <x v="1"/>
    <m/>
    <x v="205"/>
    <m/>
    <n v="2003"/>
    <n v="2004"/>
    <n v="749987"/>
    <x v="89"/>
    <m/>
    <s v="72583-Holographic optical memory holds great potential for high-capacity, high-speed storage and access of data, particularly in nuclear research, where a continuous stream of data at a rate of 100Â¿megabytes per second or more may need to be stored, with a total annual data volume of several hundred terabytes.  However, current data storage systems are limited in terms of both storage capacity and access time.  This project will develop a novel three-dimensional volume, fast access holographic data storage system.  The proposed system is based on unique speckle-encoded reference beam multiplexing in 90-degree recording geometry, which overcomes the limitations of the current holographic optical memory technology.  Phase I performed a system design and analysis, selected key components, constructed a laboratory breadboard, and conducted a proof-of-principle experimental demonstration.  The recording and retrieval of holograms in 90 degree geometry, with a two-dimensional shift-multiplexed speckle-encoded reference beam in a photorefractive crystal recording medium, was successfully demonstrated.  In Phase II, a fully-operational, prototype three-dimensional holographic archival memory system will be designed and developed.  The system will consist of a holographic recording/retrieval optoelectronic assembly with a removable holographic medium module and an electronic interface for users.  The system will be capable of storing 100 terabits of data at a data rate of 10 gigabits per second.  Commercial Applications and Other Benefits as described by awardee:  The new high capacity, high speed, holographic memory system should lead to ultrahigh-capacity data storage with the capability of random access at high speed as well as content-addressable search without moving the recording medium.  Commercial applications include large- scale data storage, computation, optical communication, and image archiving in libraries and in medical, university, and research facilities."/>
    <m/>
    <n v="749987"/>
  </r>
  <r>
    <n v="654"/>
    <s v="Physical Optics Corporation"/>
    <s v="Petroleum Indicator by Electric Relaxation"/>
    <x v="0"/>
    <x v="0"/>
    <x v="0"/>
    <x v="1"/>
    <m/>
    <x v="206"/>
    <m/>
    <n v="2003"/>
    <n v="2004"/>
    <n v="749988"/>
    <x v="83"/>
    <m/>
    <s v="72681-The U.S. Department of Energy is seeking advanced Â¿smart drillingÂ¿ technologies to improve the nation's competitiveness in petroleum drilling.  In response to this need, this project will develop a petroleum indicator that uses an electric relaxation sensor to monitor the drilling process in real time, allowing the operator to avoid blowouts and increasing safety, drilling efficiency, and environmental protection.  The oil drilling monitoring device, based on dielectric spectroscopy, will be capable of detecting drilling fluid composition and flow with 1 percent accuracy of the oil component in the drilling mud volume.  All the active elements will be robust, capable of withstanding the harsh environment encountered in the drilling process.  Phase I developed a proof-of-concept sensor and demonstrated the detection of five percent oil in drilling fluid volume.  Sensitivity measurements were limited by the available equipment; however, analysis indicated that sensitivities of 1 percent or better could easily be achieved.  In Phase II, a working prototype will be constructed that will be capable of detecting oil concentrations between 1 percent and 100 percent.  Tests will be conducted to demonstrate that the system can withstand the harsh drilling downhole environment, and that it can detect and discriminate oil, mud, gases, and various levels of salinity and other relevant minerals.  Commercial Applications and Other Benefits as described by awardee:  The proposed technology and its spin-off products should enhance Â¿smart drillingÂ¿ capabilities in petroleum drilling process control and monitoring.  Other potential applications include chemical/biological process monitoring, waste management, biological engineering, explosive gas warning systems, environmental monitoring, homeland security, military (monitoring of underground facilities), and space (aeronautic) and ground (automotive) vehicle fluid sensors."/>
    <m/>
    <n v="749988"/>
  </r>
  <r>
    <n v="655"/>
    <s v="Physical Optics Corporation"/>
    <s v="Real-Time Holographic Water-Drop-Size Measurement System"/>
    <x v="0"/>
    <x v="0"/>
    <x v="0"/>
    <x v="0"/>
    <m/>
    <x v="207"/>
    <m/>
    <n v="2004"/>
    <n v="2004"/>
    <n v="100000"/>
    <x v="89"/>
    <m/>
    <s v="75699-To fully understand the global warming problem, the properties of the stratus clouds that cover much of the earth must be understood.  In particular, new instrument technology is needed to make statistically significant measurements of the size distribution of water drops in these clouds.  The regimes of interest include diameters from 3 to 200 microns, with total concentrations on the order of 10 to 100 drops per cubic centimeter.  Existing in situ optical instruments, used on research aircraft and on the ground for measuring the drop size distribution of water clouds, are inherently limited in the volume Â¿ and thus drop size Â¿ they can measure.  In the best technology, digital holography, resolution is limited by the large pixels of the imaging CCD cameras.  This project will develop a new water drop size measurement system with high resolution (less than a micron), high sensitivity (ten million square centimeters per joule), and the use of photothermoplastic recording materials both for the hologram and for image recording.  It will allow the holograms to be recorded in real time and will increase system field-of-view, and consequently the number of droplets that can be analyzed.  In Phase I, an experimental optical setup will be developed to record water droplet holograms on photothermoplastic material, and the image retrieved from the hologram will be recorded on another high-resolution photothermoplastic material.  Droplet image size will be measured directly or estimated from the interference pattern in a defocused image. Commercial Applications and Other Benefits as described by the awardee:  The high-resolution, high-speed, holographic water droplet measuring system should find extensive commercial applications in atmospheric measurement technology; oil-fired direct-absorbing chillers and microturbines; and in biological, medical, university, and research facilities.  It also should improve the efficiency of fuel and commercial irrigation systems."/>
    <n v="100000"/>
    <m/>
  </r>
  <r>
    <n v="656"/>
    <s v="Physical Optics Corporation"/>
    <s v="Hybrid Multianode Photomultiplier Tube"/>
    <x v="0"/>
    <x v="0"/>
    <x v="0"/>
    <x v="0"/>
    <m/>
    <x v="208"/>
    <m/>
    <n v="2004"/>
    <n v="2004"/>
    <n v="99989"/>
    <x v="42"/>
    <m/>
    <s v="75298-The performance of hadronic calorimeters in modern high-energy particle accelerators depends on the light detectors that transform the emitted fluorescence to electric signals. Hundreds of such detectors process signals from thousands of fibers that deliver light to them from multiple locations within a calorimeter.  These light detectors must operate in an extremely harsh environment that includes high magnetic field.  Improvements to these detectors are needed in reliability, readout speed, sensitivity, and cost effectiveness.  This project will develop a new generation of hybrid photodetectors, based on using a silicon microchannel plate as the first cascade in electron multiplication.  The silicon multichannel plate will significantly reduce anode acceleration voltage and crosstalk among channels.  Phase I will include comprehensive computer modeling of the device for design optimization, fabrication of a working prototype of the hybrid detector with at least four anode sections, and an experimental demonstration of prototype performance. Commercial Applications and Other Benefits as described by the awardee:  In addition to Nuclear Physics research, the low-noise fast multichannel light detectors should find applications in imaging ladars and in nuclear medicine."/>
    <n v="99989"/>
    <m/>
  </r>
  <r>
    <n v="657"/>
    <s v="Physical Optics Corporation"/>
    <s v="Handheld Lobster Eye X-Ray Inspection Device"/>
    <x v="7"/>
    <x v="7"/>
    <x v="0"/>
    <x v="0"/>
    <d v="2004-03-30T00:00:00"/>
    <x v="209"/>
    <m/>
    <n v="2004"/>
    <n v="2004"/>
    <n v="99997"/>
    <x v="98"/>
    <m/>
    <s v="The war against terrorism requires the capability to inspect cargo through the walls of ship and boat compartments. For this purpose, the U.S. Coast Guard is seeking a handheld instrument that can accurately analyze and visualize material hidden from view behind walls and bulkheads. This inspection device must not endanger Coast Guard personnel or hidden illegal migrants, must be simple to operate, and must minimize disruption of commercial and private property. In response to this need, Physical Optics Corporation (POC) proposes to develop a new handheld monolithic Lobster Eye X-ray Inspection Device (LEXID) for real-time, through-wall high-resolution Compton backscatter X-ray inspection over an entire 2D field-of-view. LEXIDÂ¿s true focusing X-ray optics simultaneously focus and acquire ballistic Compton backscattering photons from an entire large scene, irradiated by a wide cone beam from a miniature X-ray source. In Phase I, POC will design and develop a preliminary LEXID to demonstrate the feasibility of the concept. In Phase II, a preproduction LEXID will be fabricated and tested. The immediate application of LEXID is detection by USCG personnel of illegal cargo, migrants, and other contraband aboard ships and boats."/>
    <n v="99997"/>
    <m/>
  </r>
  <r>
    <n v="658"/>
    <s v="Physical Optics Corporation"/>
    <s v="Wide Field of View Imaging System Based on Adaptive Lens With Controllable Aperture Location"/>
    <x v="1"/>
    <x v="1"/>
    <x v="4"/>
    <x v="1"/>
    <d v="2004-07-01T00:00:00"/>
    <x v="206"/>
    <d v="2006-07-01T00:00:00"/>
    <n v="2003"/>
    <n v="2004"/>
    <n v="750000"/>
    <x v="47"/>
    <m/>
    <s v="Physical Optics Corporation (POC) proposes to develop a new Agile Electro-Optical Missile Seeking system (AGEMIS) based on two wide field-of-view (FOV) imager with enhanced aperture.  The first imagers will be equipped with Adaptive Lenses with Controllable Aperture Location (ALCAL).  The first ALCAL will be mounted in the aperture stop of the wide FOV lens for agile wavefront correction to sharpen the image in the local 20 degrees field where the target has been detected.  The second ALCAL, mounted between lens and image plane together with the aperture stop corrector, will provide zooming of the target image. The two agile imagers, equipped with receivers that differ in spectral response, will provide dual color vision for target detection as well as stereo vision.  The proposed AGEMIS system with enhanced resolution, zooming capability, dual-color vision, and stereo vision will provide reliable target detection and tracking.  The AGEMIS mimics naturally evolved foveal vision.   Assuming ALCAL's switching speed of 1 kHz, we can simultaneously track 20 missile targets.  In Phase I, POC demonstrated several generations of agile optics prototypes with wavefront correction and zooming capability.  In Phase II we will develop, test, and calibrate AGEMIS system to address USAF requirements."/>
    <m/>
    <n v="750000"/>
  </r>
  <r>
    <n v="659"/>
    <s v="Physical Optics Corporation"/>
    <s v="Holographic Collimating Display Screen for Ultra High Resolution Simulator Systems"/>
    <x v="1"/>
    <x v="1"/>
    <x v="4"/>
    <x v="1"/>
    <d v="2004-08-19T00:00:00"/>
    <x v="210"/>
    <d v="2006-08-19T00:00:00"/>
    <n v="2003"/>
    <n v="2004"/>
    <n v="749979"/>
    <x v="62"/>
    <m/>
    <s v="Physical Optics Corporation (POC) proposes to develop new holographic collimating display screen (HCDS) technology for ultrahigh-resolution simulator systems.  In Phase I, POC extended the HCDS technology through design, analysis, and experimental validation, and selected an optimum configuration for scaled-down demonstration screens.  At the end of Phase I, POC successfully demonstrated a large (20 in. x 20 in.) three color (RGB) HCDS with a 2 x 2 tiled screen of smaller (11 in. x 11 in.) units contact copied onto a single film.  This Phase II effort will optimize the HCDS scale-up design and high-efficiency volume holography, which includes designing, fabricating, and integrating a high-efficiency holographic mirror as a second reflective element to increase the overall light efficiency of the HCDS.  The major areas of Phase II HCDS development are:  scaled-up reflective master holograms, and improvements in tiling effects, overall light efficiency, and image quality.  POC anticipates that the Phase II effort will produce a large, 60 in. x 60 in., demonstration prototype collimating screen that will meet M2DART simulator requirements."/>
    <m/>
    <n v="749979"/>
  </r>
  <r>
    <n v="660"/>
    <s v="Physical Optics Corporation"/>
    <s v="Photoreceiver Based on SiGe Nanostructure on Silicon"/>
    <x v="1"/>
    <x v="1"/>
    <x v="4"/>
    <x v="1"/>
    <d v="2004-05-06T00:00:00"/>
    <x v="211"/>
    <d v="2006-02-06T00:00:00"/>
    <n v="2004"/>
    <n v="2004"/>
    <n v="749987"/>
    <x v="96"/>
    <m/>
    <s v="To address the Air Force need for a high-speed free-space photoreceiver operating in the near-infrared communications band, Physical Optics Corporation (POC) proposes to develop a new monolithic Silicon/Germanium/CMOS (SIGNMOS) photoreceiver that far exceeds the capabilities of current devices.  The SIGNMOS is based on germanium &quot;quantum dust&quot; embedded in a silicon matrix, directly integrated into a CMOS amplification circuit.  The device will perform amplified photoreception with a bandwidth of &gt;40 GHz analog and &gt;40 Gbps digital.  Unlike current silicon-based high-speed photodetectors, the SIGNMOS will operate with signals between 1.2 and 1.6 micrometers, including the telecommunications bands near 1.31 and 1.55 micrometers.  Compared to current InGaAs photodetectors that operate in the communications bands, the SIGNMOS will be less expensive because of its easy integratability with standard silicon-based circuitry.  Another advantage over current free-space photodetectors is that the reception area of the SIGNMOS is independent of its bandwidth, so the detector can be large and hence more sensitive.  In Phase I POC demonstrated the feasibility of SIGNMOS by physics-based modeling and demonstration of a low-bandwidth prototype.  In Phase II POC plans to fabricate a fully operational 40 Gbps photoreceiver and demonstrate it with communication input from a 1.55-micrometer laser modulated at 40 Gbps."/>
    <m/>
    <n v="749987"/>
  </r>
  <r>
    <n v="661"/>
    <s v="Physical Optics Corporation"/>
    <s v="Adaptive Turbofan Noise Active Control"/>
    <x v="1"/>
    <x v="1"/>
    <x v="3"/>
    <x v="0"/>
    <d v="2003-06-17T00:00:00"/>
    <x v="212"/>
    <d v="2003-12-17T00:00:00"/>
    <n v="2003"/>
    <n v="2004"/>
    <n v="99987"/>
    <x v="84"/>
    <m/>
    <s v="To address the U.S. Navy need to reduce turbofan/turboprop noise by more than 20 dB, Physical Optics Corporation (POC) proposes to develop an innovative hybrid active/passive Adaptive Turbofan Noise Active Control (ATNAC) system, consisting of a reactive noise suppression device plus a nonlinear active control module based on cascaded neural networks.  By instant nonlinear adaptation to coupled, time-varying fan noise, ATNAC can establish an acoustic radiation model of the turbofan engine noise caused by turbulent flow compression/discharge even in realistic, unpredictable aeroacoustic environments. The nonlinear active control module, based on noise profiles from the acoustic radiation model, will rapidly eliminate engine noise by flexibly controlling multiple hybrid skin-like arrays of active and passive actuators. The ATNAC hybrid skin-like reactive actuator devices will be compact and power efficient. In Phase I, POC will optimize the system configuration and methodology, and will design algorithms and hardware specifications for ATNAC. POC will then demonstrated the feasibility of performing instantaneous, omnidirectional, adaptive time-varying modeling for active noise cancellation by means of hybrid reactive noise suppression actuators.  ATNAC technology will have widespread applications in both the government and commercial sectors.  It will be a valuable tool for controlling acoustic noise and vibration in a wide variety of platforms and structures.  Potential users of this technology include the military, the aerospace industry, structural engineering firms for earthquake protection of buildings and other structures, and precision machinery firms."/>
    <n v="99987"/>
    <m/>
  </r>
  <r>
    <n v="662"/>
    <s v="Physical Optics Corporation"/>
    <s v="Adaptive Noncoherent Dazzler Floodlight"/>
    <x v="1"/>
    <x v="1"/>
    <x v="3"/>
    <x v="0"/>
    <d v="2004-01-29T00:00:00"/>
    <x v="213"/>
    <d v="2004-07-29T00:00:00"/>
    <n v="2003"/>
    <n v="2004"/>
    <n v="99972"/>
    <x v="47"/>
    <m/>
    <s v="A noncoherent source of light is needed as a nonlethal weapon to disable opposing forces with minimal casualties.  To address this need, Physical Optics Corporation (POC) proposes to develop a new Adaptive Dazzler Floodlight (ADF), based on a noncoherent compact source and a dazzler.  ADF will deter opposing forces at controllable levels varying from repel to incapacitate.  Its noncoherent eye-safe illumination will cause no permanent injury to personnel.  In the ADF approach, the output power is controlled by switching on a variable number of light emitting diodes (LEDs), the outputs of which are collimated by nonimaging solid collimators.  The ADF also includes a xenon arc lamp as a conventional floodlight whose output is collimated by an innovative POC omnidirectional collimator and directed by a conical mirror.  The xenon lamp outputs the floodlight beam through the ring-shaped outer area of the ADF aperture, whose central area is occupied by the LED dazzler assembly.  In Phase I, POC will demonstrate the feasibility of the ADF technology.  In Phase II, an engineering prototype will be developed and tested."/>
    <n v="99972"/>
    <m/>
  </r>
  <r>
    <n v="663"/>
    <s v="Physical Optics Corporation"/>
    <s v="Selectable Error-Free Analog and Digital Operations Grid Connector"/>
    <x v="1"/>
    <x v="1"/>
    <x v="3"/>
    <x v="0"/>
    <d v="2004-10-27T00:00:00"/>
    <x v="214"/>
    <d v="2005-04-29T00:00:00"/>
    <n v="2004"/>
    <n v="2004"/>
    <n v="69988"/>
    <x v="94"/>
    <m/>
    <s v="Most deck-mounted hardware is permanently attached to the ship's structure, so ships cannot be easily reconfigured to fill gaps in a conventional naval force structure.  This means that ships cannot be leveraged when naval forces are scarce in a certain location, or for simultaneous conflicts in widely separated theaters.  A multifunctional, rugged, easy-to-use plug-and-play connector will directly address this problem.    To meet this U.S. Navy need, Physical Optics Corporation (POC) proposes to develop a new Selectable Error-free Analog and Digital Operations Grid (SEADOG) connector.  The SEADOG connector features: (1) a novel 360 degree blind connection, ensuring that hardware can be attached quickly and easily to a ship's structure in any weather or sea state; (2) rapid self-correcting connections for both power and data, ensuring seamless multimedia communication, uninterrupted video throughput, reliable sensor data, and real-time targeting information even within crowded shipboard digital domains; and (3) a self-actuating environmental seal protecting sensitive mechanical and electrical components from the harsh marine environment.    In Phase I POC will develop, fabricate, and test a SEADOG connector model to demonstrate feasibility of the concept.  In Phase II an optimized and rugged engineering prototype will be built that will be tested under laboratory test conditions."/>
    <n v="69988"/>
    <m/>
  </r>
  <r>
    <n v="664"/>
    <s v="Physical Optics Corporation"/>
    <s v="Holographic Optical Element-Based Laser Diode Source"/>
    <x v="3"/>
    <x v="3"/>
    <x v="0"/>
    <x v="0"/>
    <d v="2004-01-16T00:00:00"/>
    <x v="215"/>
    <d v="2004-07-19T00:00:00"/>
    <n v="2003"/>
    <n v="2004"/>
    <n v="69992"/>
    <x v="96"/>
    <m/>
    <s v="NASA is seeking improved methods of rapid prototyping, which are best achieved by using directed metal deposition (DMD).  Current DMD systems consume a great deal of power, are inefficient, require significant flow of cooling water, and are fixed in one location.  To address the need for a rapid prototyping DMD laser, Physical Optics Corporation (POC) proposes to develop a new holographic optical element-based laser diode source (HOELDS) to replace conventional DMD lasers.  The proposed laser source is an innovative combination of extended laser diode arrays with a non-imaging beam combiner to produce over 500 W output in a 100 micron diameter spot.  HOELDS will greatly increase efficiency, resulting in a less expensive prototyping system that can be moved from laboratory to laboratory as needed, requiring only wall plug power, and cooled without water.  In Phase I, POC will design, assemble, and test a HOELDS model to demonstrate the feasibility of the proposed technology.  In Phase II, HOELDS technology will be optimized to produce a prototype DMD laser for evaluation in an engineering environment.  This project will be followed by a smooth transition to a commercial prototype that will be compact, power-efficient, and portable."/>
    <n v="69992"/>
    <m/>
  </r>
  <r>
    <n v="665"/>
    <s v="Physical Optics Corporation"/>
    <s v="Optical Proximity Sensor"/>
    <x v="1"/>
    <x v="1"/>
    <x v="3"/>
    <x v="1"/>
    <d v="2004-01-13T00:00:00"/>
    <x v="216"/>
    <d v="2006-01-13T00:00:00"/>
    <n v="2002"/>
    <n v="2004"/>
    <n v="599994"/>
    <x v="87"/>
    <m/>
    <s v="Several types of personal-weapon non-lethal munitions are currently under development for the U.S. Marine Corps System Command (MARCORSYSCOM).  Each of these munitions must be able to quickly, precisely, and reliably gauge the distance to the target. This function, which is necessary in order to ensure the munitions' non-lethality, will be performed successfully by Physical Optics Corporation's (POC's) proposed Optical Proximity Sensor (OPS) installed on the munitions. In Phase I, POC has developed and demonstrated three generations of OPS, meeting MARCORSYSCOM requirements both in packaging and performance.  In Phase II POC will develop open-architecture modular technology for fabricating and packaging a family of OPS prototypes compatible with non-lethal munitions now in development and to be designed by MARCORSYSCOM in the future.  The engineering development of the Phase II prototypes will be based primarily on COTS components adapted for use in munitions.  The success of this project will ensure the fast deployment of new non-lethal weapons in the U.S. military."/>
    <m/>
    <n v="599994"/>
  </r>
  <r>
    <n v="666"/>
    <s v="Physical Optics Corporation"/>
    <s v="Generic Miniature Acoustic Processor for Distributed Beamforming"/>
    <x v="1"/>
    <x v="1"/>
    <x v="5"/>
    <x v="0"/>
    <d v="2004-01-15T00:00:00"/>
    <x v="217"/>
    <d v="2004-07-15T00:00:00"/>
    <n v="2003"/>
    <n v="2004"/>
    <n v="119998"/>
    <x v="53"/>
    <m/>
    <s v="The U.S. Army is seeking an innovative low-cost generic sensor information transmitter with the capability to compress input acoustic signals at a ratio of 100:1 to transmit essential acoustic signatures to a remote master computer, and to execute high-performance beamforming.  In response to this Army need, Physical Optics Corporation (POC) proposes to design and develop an innovative, programmable, generic miniature acoustic processor, called the Adaptive Information Remote Tactical Acoustic Processor (AIRTAP).  The AIRTAP is a miniature electronics package with an innovative architecture based on unique integration of commercial off-the-shelf hardware, including generic miniature digital signal processing, SRAM and an FPGA controller, performing two-step compression:  acoustic wavelet maxima analysis, reducing data by 25:1, and compression optimal vector entropy processing for an additional 4:1.  In this way AIRTAP can achieve the 100:1 compression ratio Army is seeking without any loss of essential acoustic signatures.  The generic AIRTAP can be customized to particular applications of the Army's choosing. The AIRTAP will cost around $105 per unit in mass production.  In Phase I, a preliminary AIRTAP prototype will be developed to demonstrate its capabilities:  acoustic signal processing and compression for high-performance beamforming with minimum microphone arrays."/>
    <n v="119998"/>
    <m/>
  </r>
  <r>
    <n v="667"/>
    <s v="Physical Optics Corporation"/>
    <s v="Generic Miniature Acoustic Processor for Distributed Beamforming"/>
    <x v="1"/>
    <x v="1"/>
    <x v="5"/>
    <x v="1"/>
    <d v="2004-09-23T00:00:00"/>
    <x v="218"/>
    <d v="2006-09-23T00:00:00"/>
    <n v="2003"/>
    <n v="2004"/>
    <n v="729998"/>
    <x v="53"/>
    <m/>
    <s v="The U.S. Army is seeking distributed and networked acoustic processing techniques for wide-area surveillance, detection, identification, and tracking of ground vehicles, snipers, and other personnel.  To meet this Army need, Physical Optics Corporation (POC) proposes to design and develop a new generic miniature acoustic processor, the Adaptive Information Remote Tactical Acoustic Processor (AIRTAP), to directly transmit the essential acoustic signal from remotely deployed sensors to a central computer, which performs beamforming for target identification and tracking.  The AIRTAP is a miniature electronics package with an innovative architecture based on unique integration of commercial off-the-shelf hardware, including generic miniature digital signal processing, SRAM, and an FPGA controller, performing two-step compression:  acoustic wavelet maxima analysis, reducing data by 25:1, and compression optimal vector entropy processing for an additional 4:1.  Therefore, AIRTAP can achieve the 100:1 compression the Army is seeking without any loss of essential acoustic signatures.  In Phase I, a demonstration prototype AIRTAP system was developed, including microphone/GPS sensor, acoustic signal processing and compression, and wireless communication.  In Phase II, full prototype AIRTAP hardware/software will be developed, including new integrated circuit hardware with microphone, GPS, acoustic processing, and wireless communication, with extensive prototype testing/validation using GFE target tracking and classification algorithms."/>
    <m/>
    <n v="729998"/>
  </r>
  <r>
    <n v="668"/>
    <s v="Physical Optics Corporation"/>
    <s v="Modular Enhanced Systemic Hardware Network"/>
    <x v="1"/>
    <x v="1"/>
    <x v="5"/>
    <x v="0"/>
    <d v="2003-12-12T00:00:00"/>
    <x v="219"/>
    <d v="2004-06-11T00:00:00"/>
    <n v="2003"/>
    <n v="2004"/>
    <n v="119978"/>
    <x v="94"/>
    <m/>
    <s v="The U.S. Army is seeking a wearable, ergonomically-designed wearable electronic network to be integrated into military protective clothing.  To meet this Army need, Physical Optics Corporation (POC) proposes to develop a new Modular Enhanced Systemic Hardware Network (MESHNet) to be integrated into an existing MOLLE (Modular Lightweight Load-Carrying Equipment) vest.  The MESHNet will comprise wearable connectors, embedded cables, a wearable internal antenna, and a tactile sense subsystem.  MESHNet will be fully compatible with existing military hardware, and will reduce procurement and logistics costs.  MESHNet will integrate body-conformable optical/electrical connectors with the POC developed WITS (wired integrated textile seams) and embedded fiber routing system, wires and optical fibers in the fabric seams along the natural contours of the body.  The wearable snap-fastener will interconnect POC's universal sensor interface module (USIM) with the MESHNet system at any access point within the system without any manual configuration so the dismounted soldier can affix any type of sensor that has been USIM-enabled to any part of the MESHNet system."/>
    <n v="119978"/>
    <m/>
  </r>
  <r>
    <n v="669"/>
    <s v="Physical Optics Corporation"/>
    <s v="Thermoelectric Ionic Detector"/>
    <x v="1"/>
    <x v="1"/>
    <x v="4"/>
    <x v="0"/>
    <d v="2004-03-10T00:00:00"/>
    <x v="220"/>
    <d v="2004-12-10T00:00:00"/>
    <n v="2004"/>
    <n v="2004"/>
    <n v="99992"/>
    <x v="83"/>
    <m/>
    <s v="Current thermal detectors (TDs) based on solid-state technology are costly and brittle, and require extraordinary materials and processes to manufacture.  To overcome these problems and to address the Air Force need for a low-cost, bio-inspired thermal detector, Physical Optics Corporation (POC) proposes to develop a new Thermoelectric Ionic Detector (TEID).  This proposed device is based on the heat-sensitive ion conductivity of polymer-electrolyte composites.  The TEID flexible polymer structure can be fabricated without vacuum, ionic implantation, or photolithography, in contrast to current solid-state devices.  The combination of POC's proprietary thermal embossing to produce the microprofiled polymer film encapsulated electrolyte will make TEID manufacturing inexpensive.  The absorbing layer can be deposited by silk screening, followed by galvanic fabrication of electrodes.  The TEID will be a low-cost and lightweight flexible thermal detector with potentially high sensitivity.  In Phase I POC will demonstrate the feasibility of the TEID approach by fabricating and testing a preliminary prototype.  In Phase II POC will develop a preproduction prototype to demonstrate TEID performance with high sensitivity, environmental stability, and excellent power budget."/>
    <n v="99992"/>
    <m/>
  </r>
  <r>
    <n v="670"/>
    <s v="Physical Optics Corporation"/>
    <s v="Four-Dimensional Hyperspectral Imaging Sensor"/>
    <x v="1"/>
    <x v="1"/>
    <x v="4"/>
    <x v="0"/>
    <d v="2004-06-26T00:00:00"/>
    <x v="221"/>
    <d v="2005-06-30T00:00:00"/>
    <n v="2004"/>
    <n v="2004"/>
    <n v="99999"/>
    <x v="98"/>
    <m/>
    <s v="To address the U.S. Air Force need for a novel airborne adaptive hyperspectral imaging sensor for the reconnaissance of rapidly changing events, Physical Optics Corporation (POC) proposes to develop a new, monolithic, compact, four-dimensional Hyperspectral Imaging Sensor (4D-HSIS) with fast identification capabilities for intelligence, surveillance, and reconnaissance (ISR) missions.  The proposed 4D-HSIS is based on two of POC's unique technologies: volume phase holographic transmission gratings and micromachined silicon microchannel array structures.  The 4D-HSIS will operate aboard robotic unmanned airborne vehicles (UAVs), and will measure the temporal evolution of the spectra of rocket and aircraft plumes and explosions through high-frame-rate hyperspectral imagery acquisition in 32 bands through a large-format CCD or focal plane array IR camera.  In Phase I, POC will design and develop a 4D-HSIS model to demonstrate the feasibility of the concept.  In Phase II, a preproduction 4D-HSIS model will be fabricated and tested.  The immediate application of the 4D-HSIS system is UAV-based ISR of transient signals and rapidly occurring events."/>
    <n v="99999"/>
    <m/>
  </r>
  <r>
    <n v="671"/>
    <s v="Physical Optics Corporation"/>
    <s v="Spatio-Temporal Object Reconstructed Modeling System from Ground-Based Imagery of Space Objects"/>
    <x v="1"/>
    <x v="1"/>
    <x v="4"/>
    <x v="0"/>
    <d v="2004-05-05T00:00:00"/>
    <x v="222"/>
    <d v="2005-05-05T00:00:00"/>
    <n v="2004"/>
    <n v="2004"/>
    <n v="99998"/>
    <x v="53"/>
    <m/>
    <s v="The Air Force is seeking innovative algorithms that automate and expedite the process of extracting four dimensional (4D) space-time imagery of space objects from ground-based space imagery collectors.  In response to this need, Physical Optics Corporation (POC) proposes to develop a new Spatio-Temporal Object Reconstructed Modeling System (STORMS) based on a parallel genetic algorithm optimization engine (PGAOE), multiscale structure characterization (MSC), and spatial object dynamics (SOD) modeling.  The concise framework of MSC for coarse-to-fine processing and the efficient and adaptive parallel genetic optimization algorithm engine for fast structural matching together enable STORMS to perform 4D modeling (3D spatial plus temporal) on space objects automatically, directly, and from an observed image sequences in less than 20 minutes.  SOD modeling will coherently and accurately generate both the global motion dynamics and local dynamics of articulated space objects.  The proposed STORM system not only meets the ARFL/DE needs, but has significant commercial applications in surveillance, homeland security, and autonomous robot navigation.  In Phase I, POC will develop a prototype system for feasibility demonstration of 4D modeling from real image sequences of a space object.  In Phase II, POC will optimize the STORMS to handle real data under less than ideal conditions."/>
    <n v="99998"/>
    <m/>
  </r>
  <r>
    <n v="672"/>
    <s v="Physical Optics Corporation"/>
    <s v="Cold Plasma Decontaminator"/>
    <x v="1"/>
    <x v="1"/>
    <x v="4"/>
    <x v="0"/>
    <d v="2004-05-26T00:00:00"/>
    <x v="223"/>
    <d v="2005-02-26T00:00:00"/>
    <n v="2004"/>
    <n v="2004"/>
    <n v="99986"/>
    <x v="75"/>
    <m/>
    <s v="To meet the Air Force need for decontamination, Physical Optics Corporation (POC) proposes to design and develop a novel Cold Plasma Decontaminator (CPD) for use in aircraft cargo interiors without affecting the aircraft or its contents, and that can be applied in 15 minutes or less and not require reapplication. The novel CPD discharges a nonthermal, ambient-pressure plasma in an effluent stream of highly reactive chemical species carried by dehumidified air.  The key innovation is preionization of the ambient air, decreasing dielectric barriers to triggering the glow plasma discharge.  Preliminary theoretical analysis shows that high concentration of the reactive species in the outflowing air plus the high permeability of the aircraft cargo materials to air will make it possible to achieve the Air Force required efficiency of decontamination, equal to off-gassing of the chem-bio agents at rates less than 0.0018 mg-min-m3 (GD), 0.018 mg-min-m3 (HD), and 0.00061 mg-min-m3 (VX).   In Phase I, POC will design and fabricate a CPD benchtop prototype for a laboratory proof-of-concept demonstration of destroying chemical and biological agent simulants. In Phase II, POC will develop and test a system prototype capable of decontaminating a full aircraft cargo interior in a short time without need for reapplication."/>
    <n v="99986"/>
    <m/>
  </r>
  <r>
    <n v="673"/>
    <s v="Physical Optics Corporation"/>
    <s v="Optical Amplifier Based on Liquid Crystal Holographic Fabry-Perot Etalon"/>
    <x v="1"/>
    <x v="1"/>
    <x v="4"/>
    <x v="0"/>
    <d v="2004-05-13T00:00:00"/>
    <x v="224"/>
    <d v="2005-03-13T00:00:00"/>
    <n v="2004"/>
    <n v="2004"/>
    <n v="100000"/>
    <x v="18"/>
    <m/>
    <s v="To address the need for an optical amplifier for advanced night vision systems, Physical Optics Corporation (POC) proposes to develop a new device based on Amplifiction of Light by Liquid Crystal Etalon (ALLICE).  This device will be based on a holographic Fabry-Perot etalon with an optically sensitive dye-doped liquid crystal cavity, which will react to NIR radiation but will be largely unaffected by visible light.  The two Fabry-Perot Bragg reflectors will be produced holographically using a coherently coupled recording technique, which ensures that any variation in the LC modulating medium is compensated for in the holographic mirrors, allowing high etalon finesse and contrast without expensive, bulky, and heavy optical plates.  This will result in a device with high spatial resolution and spectral selectivity, overcoming the drawbacks of the image intensifier tubes, and allowing see-through for most of the cockpit light.  In Phase I, POC will demonstrate the feasibility of ALLICE through modeling and system design, culminating in a proof-of-concept demonstration.  System characteristics such as size, weight, power requirements, sensitivity, gain, dynamic range, and image quality will be analyzed.  In Phase II, POC will develop a prototype optical amplifier that will be demonstrated in the laboratory and in the field."/>
    <n v="100000"/>
    <m/>
  </r>
  <r>
    <n v="674"/>
    <s v="Physical Optics Corporation"/>
    <s v="Modular Enhanced Systemic Hardware Network"/>
    <x v="1"/>
    <x v="1"/>
    <x v="5"/>
    <x v="1"/>
    <d v="2005-01-01T00:00:00"/>
    <x v="225"/>
    <d v="2007-01-01T00:00:00"/>
    <n v="2002"/>
    <n v="2004"/>
    <n v="729998"/>
    <x v="94"/>
    <m/>
    <s v="Physical Optics Corporation (POC) proposes to develop a new wearable &quot;smart&quot; electrical connector--and associated connector system--in the form of a Modular Enhanced Systemic Hardware Network (MESHNet), which for the first time integrates electronics into military vests and protective clothing in a body-conformable and comfortable fashion.  POC's Multioperational Snap-Fastener Fabric Integrated (MOSFI) wearable/smart connector terminates the U.S. Army Natick narrow fabric cable.  It has three unique features:  wearability, that is compatible with existing and future military/civilian vests/uniforms; button-like snap-fastener that one can snap and unsnap &quot;blindly&quot; with only one hand; resilience to harsh temperature/humidity, chemicals, water, and laundering.  In Phase I, POC designed and fabricated two progressive laboratory prototypes one in which the sealing mechanism was based on an O-ring and the other on conductive elastomer.  In Phase II POC will demonstrate capability to mass-produce MESHNet/MOSFI connectors by advanced molding."/>
    <m/>
    <n v="729998"/>
  </r>
  <r>
    <n v="675"/>
    <s v="Physical Optics Corporation"/>
    <s v="Nanoporous Photocatalytic Filter"/>
    <x v="1"/>
    <x v="1"/>
    <x v="2"/>
    <x v="0"/>
    <d v="2004-11-18T00:00:00"/>
    <x v="226"/>
    <d v="2005-07-15T00:00:00"/>
    <n v="2004"/>
    <n v="2004"/>
    <n v="98991"/>
    <x v="75"/>
    <m/>
    <s v="To address DARPA interest in a revolutionary air filtration technology that both captures and neutralizes chemical and biological agents with high efficiency and low resistance to airflow, Physical Optics Corporation (POC) proposes to develop a novel Nanoporous Photocatalytic Filter (NPF). NPF is based on a new filtering medium, which will serve as a matrix for the induction of a cold glow plasma discharge and photocatalytic reaction. This technology has a higher capture efficiency, longer lifetime, and lower pressure drop than state-of-the-art approaches, and the NPF filter is self-cleaning and easily regenerable. The NPF system will help protect military personnel, first responders, and the public from chemical and biological agents. In Phase I POC will design and fabricate an NPF prototype and demonstrate the proof-of-concept.  Phase II will culminate in a compact filter suitable for testing with live agents at Government-selected facilities."/>
    <n v="98991"/>
    <m/>
  </r>
  <r>
    <n v="676"/>
    <s v="Physical Optics Corporation"/>
    <s v="Advanced Data Synthesis by the Projection-Slice Theorem"/>
    <x v="1"/>
    <x v="1"/>
    <x v="1"/>
    <x v="0"/>
    <d v="2004-05-06T00:00:00"/>
    <x v="211"/>
    <d v="2004-11-08T00:00:00"/>
    <n v="2004"/>
    <n v="2004"/>
    <n v="99933"/>
    <x v="99"/>
    <m/>
    <s v="To meet the MDA requirements, Physical Optics Corporation (POC) proposes to develop a new Advanced Data Synthesis by the Projection-Slice Theorem (ADS-PST) software/hardware technology capable of spatial and temporal data registration, real-time data processing and communication, and on-line sensor calibration for real-time target acquisition, tracking, and discrimination.  ADS-PST will consist of three major components: a data de-synthesis algorithm, data analysis and evaluation support hardware, and a real-time data re-synthesis system with monitoring software.  The ADS-PST receives sensor data from various levels and wavelengths of the FPA, and then analyzes and preprocesses/de-synthesizes, processes, and combines them for re-synthesis and transmission.  Fused data can also be used for other purposes such as tracking and discriminating a threat object.  In Phase I, POC will develop advanced data synthesis algorithms and simulate them to show feasibility of the concepts described.  The new algorithms will be verified by applying them to simulated data.  In Phase II, the advanced data synthesis system will be implemented on special purpose hardware and integrated with existing systems to show proof of concept in implementation."/>
    <n v="99933"/>
    <m/>
  </r>
  <r>
    <n v="677"/>
    <s v="Physical Optics Corporation"/>
    <s v="System for Breaking Oil-in-Water Emulsion"/>
    <x v="1"/>
    <x v="1"/>
    <x v="3"/>
    <x v="0"/>
    <d v="2003-11-20T00:00:00"/>
    <x v="227"/>
    <d v="2004-05-18T00:00:00"/>
    <n v="2003"/>
    <n v="2004"/>
    <n v="69994"/>
    <x v="83"/>
    <m/>
    <s v="The U.S. Navy has a critical need for technology to break oil-in-water emulsions in ship bilge water.  This technology must have low requirements for logistic support, maintenance, and power.  Conventional technologies for breaking emulsions use either a coagulant/flocculent or pH-changing chemical (acid/caustic), both technologies that require a supply and inventory of chemicals.  To meet the Navy need, Physical Optics Corporation (POC) proposes to develop a new System for breaking Oil-in-Water Emulsion (SOW).  The proposed SOW system will polarize oil droplets in a high-frequency electric field so the induced dipoles move in the non-uniform electrical field (dielectrophoresis).  SOW will create a spatial distribution of the electrical potential in the heterogeneous media that is bilge water.  In Phase I, POC will develop a theoretical model of the SOW, identify the governing parameters for the coalescence of oil droplets, formulate the qualitative relationship between the energy required and the mass of oil to be removed from the water, and develop and bench-test a preliminary SOW system.  In Phase II, POC will develop and demonstrate a fieldable SOW prototype and test it in accordance with established testing protocols."/>
    <n v="69994"/>
    <m/>
  </r>
  <r>
    <n v="678"/>
    <s v="Physical Optics Corporation"/>
    <s v="Intelligent and Universal Network Capable Application Processor"/>
    <x v="1"/>
    <x v="1"/>
    <x v="3"/>
    <x v="0"/>
    <d v="2003-12-08T00:00:00"/>
    <x v="228"/>
    <d v="2005-06-08T00:00:00"/>
    <n v="2003"/>
    <n v="2004"/>
    <n v="69991"/>
    <x v="95"/>
    <m/>
    <s v="Physical Optics Corporation (POC) proposes to develop a new Intelligent Seamless Network Capable Application Processor (ISNCAP) as a next generation Network Capable Application Processor (NCAP) with universal capability in terms of rich networking interfaces, flexible and affordable hardware, and easily programmable software.  NCAP will perform sensor fusion, data acquisition, and other required operations for smart, fast processing of raw sensor data.  POC's proposed system will be capable of communicating with the majority of existing communication interfaces (IEEE 802.x, IEEE 1451.x, serial interfaces, Low-Voltage Differential Signaling, IR, Bluetooth, etc.), and the generalized embedded hardware and software architecture will make maximum use of customizable programming of ISNCAP.  ISNCAP hardware will be implemented using loosely coupled processor architecture with RISC processors to optimize its real-time capability, data redundancy, and networking performance.  ISNCAP software will be implemented on top of a real-time operating system (RTOS) with separate modules for data analysis, data truncation, data error correction, data fusion, and networking for optimal performance in data handling and networking.  In Phase I, the proposed system will be ruggedized to meet the Navy requirements for use in a shipboard environment, satisfying military specifications for shock, vibration, humidity, EMI, and other environmental conditions.   POC's Intelligent and Seamless Network Capable Application Processor will satisfy all the requirements of next generation smart sensor and actuator applications, with a flexible network architecture, affordability and compactness, universal programming capability, and optimal expandability.  ISNCAP will be affordable, compact, flexible, and modular - a universal solution to the sensor network application areas.  ISNCAP will support large scale sensor networks regardless of environmental variations, with numerous means of communication.  ISNCAP will be embraced in nuclear and other industrial plants, where hazardous conditions limit human access.  ISNCAP's universal programming capability will benefit security and home automation."/>
    <n v="69991"/>
    <m/>
  </r>
  <r>
    <n v="679"/>
    <s v="Physical Optics Corporation"/>
    <s v="Subwavelength Maskless All-Light Lithographic System"/>
    <x v="1"/>
    <x v="1"/>
    <x v="2"/>
    <x v="0"/>
    <d v="2003-12-23T00:00:00"/>
    <x v="229"/>
    <d v="2004-08-20T00:00:00"/>
    <n v="2003"/>
    <n v="2004"/>
    <n v="98997"/>
    <x v="18"/>
    <m/>
    <s v="DARPA is seeking tools to fabricate advanced semiconductor devices with 100 nm features without the need for masks, avoiding the high front-end fixed costs associated with photomask fabrication.  Current processes for producing features smaller than the wavelength of the light require complex mask structures anad phase shift masks, and have low yield.  To overcome these limitations and meet the DARPA requirements, Physical Optics Corporation (POC) proposes to develop a new and cost-effective Subwavelength Maskless All-Light Lithographic (SMALL) system based on near-field nanobeam array direct-writing, capable of writing beyond the diffraction limit at 100 nm or less, at a rate of several wafers per hour.  In Phase I POC will fabricate a SMALL system to demonstrate feasibility of maskless lithography for subwavelength resolution without bulky vacuum charged-particle systems.  In Phase II POC will develop a prototype that shows the feasibility of writing features 100 nm and smaller at a rate of several wafers per hour."/>
    <n v="98997"/>
    <m/>
  </r>
  <r>
    <n v="680"/>
    <s v="Physical Optics Corporation"/>
    <s v="Multiframe Image Enhancement and Processing for Target Discrimination"/>
    <x v="1"/>
    <x v="1"/>
    <x v="1"/>
    <x v="0"/>
    <d v="2004-06-03T00:00:00"/>
    <x v="230"/>
    <d v="2004-12-02T00:00:00"/>
    <n v="2004"/>
    <n v="2004"/>
    <n v="99841"/>
    <x v="53"/>
    <m/>
    <s v="The Missile Defense Agency is seeking innovative electro-optical/infrared multiframe processing algorithms to recognize and intercept the lethal object within a ballistic missile threat train.  These algorithms are critical components of Project Hercules to counter off-nominal and evolving missile threats.  To address this Missile Defense Agency need, Physical Optics Corporation (POC) proposes to develop new Resolution-Enhanced Dynamic Statistical Target Advanced Recognition (REDSTAR) technology.  REDSTAR is a unique integration of generic digital signal processing hardware with intelligent image processing software, which includes Multiframe Image Resolution Enhancement Framework (MIREF), Multiscale Image Contrast Enhancement (MICE) and Hierarchical Target Modeling (HTM).  It will enhance resolution, detail, and contrast in low-resolution images captured by missile guidance sensors, and extract critical target information in real time to guide the kill vehicle.  It can extract hidden spatio-temporal information from the image sequence to generate super-resolution images for target discrimination.  REDSTAR can be applied to visible, IR, LIDAR, and MSX images acquired in boost, midcourse, or terminal phase.  In Phase I, POC will demonstrate the feasibility and robustness of REDSTAR by testing against targets, target events, and backgrounds.  In Phase II, POC will develop REDSTAR hardware and test REDSTAR with real sensor data in a realistic environment."/>
    <n v="99841"/>
    <m/>
  </r>
  <r>
    <n v="681"/>
    <s v="Physical Optics Corporation"/>
    <s v="Optical Range and Orientation System for Microsatellite Constellation"/>
    <x v="1"/>
    <x v="1"/>
    <x v="1"/>
    <x v="0"/>
    <d v="2004-06-04T00:00:00"/>
    <x v="231"/>
    <d v="2005-03-04T00:00:00"/>
    <n v="2004"/>
    <n v="2004"/>
    <n v="99990"/>
    <x v="47"/>
    <m/>
    <s v="To address MDA needs for innovative concepts in precision navigation and associated guidance and control systems for microsatellites and microsatellite constellations, Physical Optics Corporation (POC) proposes to develop a new Optical Range and Orientation System (OROS), applying the principles of absolute distance interferometry to precisely measure distances to three separate retroreflectors, installed on each microsatellite in the constellation.  The results of these measurements will determine the relative locations and orientations of the microsatellites.  The OROS system will have a performance range up to a few kilometers and an accuracy within the submillimeter range.  OROS will significantly enhance the capability of microsatellite constellations to operate in flight formation and to perform tasks such as simultaneous multiperspective observation of Earth with unprecedented accuracy.  In Phase I POC will demonstrate the feasibility of the OROS concept by developing a working system model and installing it on a moving platform.  In Phase II, POC plans to develop a full-scale OROS prototype with electronic interfaces, and to test and evaluate this system in preparation for launch."/>
    <n v="99990"/>
    <m/>
  </r>
  <r>
    <n v="682"/>
    <s v="Physical Optics Corporation"/>
    <s v="Micro-Optomechanical Orientation Sensor"/>
    <x v="1"/>
    <x v="1"/>
    <x v="5"/>
    <x v="0"/>
    <d v="2004-01-15T00:00:00"/>
    <x v="217"/>
    <d v="2004-07-15T00:00:00"/>
    <n v="2003"/>
    <n v="2004"/>
    <n v="119967"/>
    <x v="18"/>
    <m/>
    <s v="The U.S. Army is seeking innovative autonomous onboard orientation sensors for munitions and other orientation measurement applications as alternatives to rate gyros and GPS.  Conventional rotating wheel accelerometers lack long-term reliability, and are limited in accuracy and resolution.  Precision fiber optic and ring laser gyroscopes are too expensive and too large for use in most munitions.  MEMS accelerometers fabricated by surface micromachining are too thin to be sufficiently accurate.  To address this need, Physical Optics Corporation (POC) proposes to develop a new cost-effective Micro-OptoMechanical Orientation Sensor (MOMOS) based on a grating and an integrated optical chip, capable of measuring angles less than 0.05 mrad.  MOMOS is a novel design and integration of commercially available microelements, diode lasers, microlenses, and photodetectors in a waveguide or free-space configuration, with a Bragg grating element mounted on a bulk micromachined torsion base.  This new design overcomes the limitations of bulk (3D) MEMS, increasing angular sensitivity and accuracy by orders of magnitude.  In Phase I, POC will design, fabricate, and test the proposed angular orientation sensor technology, and demonstrate its feasibility by analytical calculation, computer modeling, and experiment.  In Phase II an advanced MOMOS prototype will be fabricated and field tested."/>
    <n v="119967"/>
    <m/>
  </r>
  <r>
    <n v="683"/>
    <s v="Physical Optics Corporation"/>
    <s v="Micro-Optomechanical Orientation Sensor"/>
    <x v="1"/>
    <x v="1"/>
    <x v="5"/>
    <x v="1"/>
    <d v="2004-09-20T00:00:00"/>
    <x v="232"/>
    <d v="2006-09-20T00:00:00"/>
    <n v="2003"/>
    <n v="2004"/>
    <n v="729989"/>
    <x v="18"/>
    <m/>
    <s v="To address the U.S. Army's need for an innovative autonomous onboard orientation sensor for smart munitions as an alternative to rate gyros and GPS, Physical Optics Corporation (POC) proposes to develop a new optical microgyro based on the Micro-OptoMechanical Orientation Sensor (MOMOS) concept, uniquely integrating a holographic Bragg grating with an optomechanical chip, capable of measuring angles less than 0.05 mrad and withstanding g forces above 100,000 g.  The novel MOMOS design integrates commercially available micro-optical elements, a diode laser chip, and photodetectors in a rigid waveguide configuration, with a holographic Bragg grating element mounted on a bulk micromachined torsion base.  This new micro-optomechanical system (MOMS) design overcomes the limitations of current accelerometers based either on surface micromachined MEMS or on bulk (3D) MEMS, and increases angular sensitivity and accuracy by orders of magnitude.  In Phase I, POC successfully demonstrated feasibility by analytical calculation, computer modeling, and experimental fabrication and testing of the key components.  In this Phase II project an advanced three-axis MOMOS prototype will be designed, fabricated, and field tested.  The prototype will be designed with solid waveguide optics and high strength MOMS elements to withstand high acceleration and harsh environments."/>
    <m/>
    <n v="729989"/>
  </r>
  <r>
    <n v="684"/>
    <s v="Physical Optics Corporation"/>
    <s v="Interferometric Subsurface Evaluation System"/>
    <x v="1"/>
    <x v="1"/>
    <x v="4"/>
    <x v="0"/>
    <d v="2004-05-14T00:00:00"/>
    <x v="233"/>
    <d v="2005-02-14T00:00:00"/>
    <n v="2004"/>
    <n v="2004"/>
    <n v="99999"/>
    <x v="96"/>
    <m/>
    <s v="Accurate detection of subsurface corrosion and other defects in aircraft can prevent serious damage to multimillion-dollar machinery and save lives.  The Air Force therefore has a need for an easily operated, portable non-destructive evaluation (NDE) system that can detect, identify, and localize subsurface defects.  To address this need, Physical Optics Corporation (POC) proposes to develop a novel Interferometric Subsurface Evaluation System (ISES), which will significantly improve on current NDE methods.  The proposed ISES implements a phase conjugate Michelson interferometer to measure surface nanodeflection, combined with a novel optical phase-stepping technique and thermal pulsing.  The ISES will be rugged, able to operate in the field, and highly reliable, unlike current ultrasonic NDE equipment.  It will accurately detect and localize subsurface defects, unlike current interferometric and holographic NDE testing systems.  The ISES will rapidly and accurately detect corrosion areas less than 0.030 inch in size in multilayer materials up to 0.5 inch thick.  In Phase I POC will demonstrate the feasibility of ISES by developing and testing a laboratory prototype, and showing that it can detect and localize known defects in multilayer materials.  In Phase II POC plans to develop a functional prototype for demonstration at an Air Force test site."/>
    <n v="99999"/>
    <m/>
  </r>
  <r>
    <n v="685"/>
    <s v="Physical Optics Corporation"/>
    <s v="Photoreceiver Based on SiGe Nanostructure on Silicon"/>
    <x v="1"/>
    <x v="1"/>
    <x v="4"/>
    <x v="0"/>
    <d v="2004-01-23T00:00:00"/>
    <x v="234"/>
    <d v="2005-01-23T00:00:00"/>
    <n v="2004"/>
    <n v="2004"/>
    <n v="99998"/>
    <x v="80"/>
    <m/>
    <s v="To address the U.S. Air Force need for novel photoreceivers, Physical Optics Corporation (POC) proposes to develop a new monolithic photoreceiver based on SiGe Nanotechnology with Si﷓MOS process (SIGNMOS) for optical communication.  POC is integrating a SiGe quantum dot array photodetector with a CMOS transimpedance amplifier, bringing together the strengths of advanced semiconductor technology with those of novel nanodevices.  The SIGNMOS Ge/Si multilayer quantum dot array photodetector covers a broad optical region of the near infrared (NIR) telecommunication wavelength range (1300 to 1550 nm); an on-chip solid state preamplifier matches the photodetector output with the network electronics to operate at 1300 and 1550 nm wavelengths with data transfer at 40 Gbps.  In Phase I we will design and develop a SiGe photoreceiver model assembled from discrete components, and determine a path to an integrated design that co-locates the photodetection and signal amplifying circuits close together on the same chip.  In Phase II we will develop and test monolithic integrated Ge/Si-CMOS photoreceiver prototype units.  Engineering samples will be based on results of Phase II testing."/>
    <n v="99998"/>
    <m/>
  </r>
  <r>
    <n v="686"/>
    <s v="Physical Optics Corporation"/>
    <s v="Wireless Personal Information Carrier System"/>
    <x v="1"/>
    <x v="1"/>
    <x v="5"/>
    <x v="1"/>
    <d v="2004-09-14T00:00:00"/>
    <x v="235"/>
    <d v="2006-09-14T00:00:00"/>
    <n v="2003"/>
    <n v="2004"/>
    <n v="959987"/>
    <x v="22"/>
    <m/>
    <s v="In Phase I we have developed a Wireless Personal Information Carrier (WPIC) with full wireless download/upload capability incorporating an efficient battery-generated power supply.  The WPIC hardware was demonstrated to the Army at the Ninth Annual American Telemedicine Association Conference in Tampa, Florida.  In Phase II we will undertake major redesign and optimization efforts to improve the WPIC in five areas:  (1) increase effective wireless communication data rates to at least 16 Mbps by operating over multiple communication channels with efficient bandwidth reduction; (2) increase memory storage capacity from the present 1 GB to at least 4 GB in the final prototype; (3) improve data/imagery/audio/video compression for maximum compression rates without data degradation; (4) incorporate data encryption techniques for secure medical data storage; and (5) develop efficient WPIC packaging with a rugged enclosure and innovative ZOFLEX conductive material for protection of contacts from environmental conditions.    At the end of Phase II we will run tests, including rigorous MIL-SPEC series, on the WPIC system."/>
    <m/>
    <n v="959987"/>
  </r>
  <r>
    <n v="687"/>
    <s v="Physical Optics Corporation"/>
    <s v="Versatile, Expandable, Strategic, and Tactical Equipment Carrier"/>
    <x v="1"/>
    <x v="1"/>
    <x v="9"/>
    <x v="0"/>
    <d v="2004-02-09T00:00:00"/>
    <x v="236"/>
    <d v="2004-08-09T00:00:00"/>
    <n v="2003"/>
    <n v="2004"/>
    <n v="99998"/>
    <x v="94"/>
    <m/>
    <s v="To meet SOCOM needs, Physical Optics Corporation (POC) proposes to develop a new Versatile, Expandable, Strategic and Tactical Equipment Carrier (VESTEC) technology to be integrated into the MOLLE (Modular Lightweight Load Carrying Equipment).  The VESTEC will make the MOLLE more dynamic and lightweight, and enhance its capability.  The VESTEC will be based on modular wearable connectors, adaptable smart pouches, Wired Integrated Texile Seam (WITS) internal communication links, sensor interface, and the Tactile Early-warning Sixth Sense (TESS) subsystem. The VESTEC system will integrate a power source, body sensors, and WITS cables for communications through imbedded fibers that will follow natural fabric contours and seams of the vest.  The cabling and associated electronics within the WITS will form a &quot;vest area network&quot; (VAN) for the VESTEC.  In Phase I, POC will develop, fabricate, and test a VESTEC model to demonstrate the feasibility of the concept.  In Phase II an optimized and rugged engineering prototype will be built that will be tested under laboratory test conditions."/>
    <n v="99998"/>
    <m/>
  </r>
  <r>
    <n v="688"/>
    <s v="Physical Optics Corporation"/>
    <s v="Advanced Robot Vision and Communication System"/>
    <x v="1"/>
    <x v="1"/>
    <x v="5"/>
    <x v="1"/>
    <d v="2004-09-20T00:00:00"/>
    <x v="232"/>
    <d v="2006-09-20T00:00:00"/>
    <n v="2003"/>
    <n v="2004"/>
    <n v="729999"/>
    <x v="22"/>
    <m/>
    <s v="To address the Army's need for command and control of small teleoperated robots, Physical Optics Corporation (POC) proposes to develop a new Active Robotic Vision and Control System (ARVACS).  ARVACS is based on highly effective and robust vision architecture with active lighting, real-time image enhancement, low-latency digital wireless communication, and ultra-high performance compression/analysis.  The ARVACS offers the only solution to a user-controlled/automatic active lighting vision system and highly versatile system for wireless video delivery.  In Phase I, POC demonstrated the feasibility of ARVACS technology by developing and designing the key components, and successfully fabricated a Phase I prototype to demonstrate mobile robot navigation and under-car inspection.  In Phase II POC will develop and fabricate an ARVACS prototype that is a minimal-intervention teleoperated mobile robot with active lighting, image enhancement hardware, video compression (High-Definition capable), wireless communication hardware, and an optimized self-cleaning visual sensor system.  The goal of Phase II is to deliver high-quality real-time video unaffected by lighting conditions over a reliable wireless communication link so that the operator can investigate an area of interest under any circumstances.  The proposed Phase II project will significantly advance robotic vision technology, preparing for large-scale production at low cost for commercial applications."/>
    <m/>
    <n v="729999"/>
  </r>
  <r>
    <n v="689"/>
    <s v="Physical Optics Corporation"/>
    <s v="Microfluidic Refractometric Proteomic Array System"/>
    <x v="1"/>
    <x v="1"/>
    <x v="5"/>
    <x v="0"/>
    <d v="2003-12-12T00:00:00"/>
    <x v="219"/>
    <d v="2004-06-11T00:00:00"/>
    <n v="2003"/>
    <n v="2004"/>
    <n v="69994"/>
    <x v="75"/>
    <m/>
    <s v="To address the Army's need for a high-throughput proteomics-based assay system for sensitive quantitative detection of cancer biomarker metalloproteinases and measurement of alterations in their activity, Physical Optics Corporation (POC) proposes to develop a new Microfluidic Refractometric Proteomic Array (MIRPA) system.  The system will perform label-free quantitative detection of the activity of the members of the family of metalloproteinases in unpurified extracts of tissue or body fluid.  The MIRPA system will contribute to early and accurate diagnosis of cancer and increase caregivers' ability to adapt to a tumor's changing phenotype as a particular therapy progresses.  This technology will also be very useful for generating infectious disease profiles and profiles characterizing exposure to biological and chemical warfare agents.  In Phase I, POC will design and fabricate a MIRPA model and demonstrate the proof-of-concept.  Phase II will culminate in a prototype that will successfully distinguish between normal and cancerous/diseased tissue using well-characterized controls as well as clinical and pathological findings."/>
    <n v="69994"/>
    <m/>
  </r>
  <r>
    <n v="690"/>
    <s v="Physical Optics Corporation"/>
    <s v="Advanced Robot Vision and Communication System"/>
    <x v="1"/>
    <x v="1"/>
    <x v="5"/>
    <x v="0"/>
    <d v="2003-12-04T00:00:00"/>
    <x v="237"/>
    <d v="2004-06-03T00:00:00"/>
    <n v="2003"/>
    <n v="2004"/>
    <n v="119970"/>
    <x v="22"/>
    <m/>
    <s v="Physical Optics Corporation (POC) proposes to develop a new Active Robot Vision and Communication System (ARVACS) that incorporates active lighting with fully automatic image enhancement, multichannel digital wireless communication, and real-time video compression.  This system will be low-power-optimized for battery operation.  ARVACS will be based on POC's advanced technologies and existing commercial-off-the-shelf (COTS) hardware and software.  POC's technologies will include real-time video compression by an embedded system that can produce 1 kbps to 20 Mbps compressed video (MPEG1-4, DivX, and Wavelet) with less than 15 ms latency, and enhanced wireless communication hardware that is compatible with industry standards such as IEEE 802.11, Bluetooth, and HiperLAN2.  The Phase I ARVACS model will utilize a leading image enhancement processor such as the NuCORE SiP-1270 and will provide fully automatic image enhancement functions such as noise reduction, white balance, edge enhancement, error correction, and gamma correction.  The major innovation of ARVACS will be fully automatic active lighting with an adapting active lighting controller.  In Phase I, an ARVACS feasibility demonstration prototype will be fabricated, which will be further optimized in Phase II for power efficiency on a battery-operated UGV target system."/>
    <n v="119970"/>
    <m/>
  </r>
  <r>
    <n v="691"/>
    <s v="Physical Optics Corporation"/>
    <s v="Absolute Distance Hemispherical Rangefinder"/>
    <x v="1"/>
    <x v="1"/>
    <x v="5"/>
    <x v="0"/>
    <d v="2003-12-12T00:00:00"/>
    <x v="219"/>
    <d v="2004-06-12T00:00:00"/>
    <n v="2003"/>
    <n v="2004"/>
    <n v="69985"/>
    <x v="47"/>
    <m/>
    <s v="Physical Optics Corporation (POC) proposes to develop a new absolute distance hemispherical rangefinder (ADHER) for 3D rendering of large rooms and cavities for combat operations of Objective Force Warriors.  The proposed ADHER is a nonscanning, compact device for stealthy robotic platforms.  The ADHER design is based on an innovative optical fish-eye lens with telecentric arrangement, a smart pixel array, and unique software implementing the Chinese Remainder Theorem for distance retrieval and the DaVinci visualization infrastructure.  The ADHER optical system to be developed in Phase I is extremely compact -- 30 mm in length and 10 mm in diameter.  ADHER will enable instant 3D hemispheric rendering of objects of interest with several millimeters distance resolution and one degree scene resolution.  It will be mass producible, reliable, low in cost, and specifically suited to future urban combat and antiterrorist operations.  In Phase I, POC will develop a complete computer simulation for system modeling and a preliminary ADHER model prototype to demonstrate the feasibility of our approach.  In Phase II an engineering prototype ADHER will be developed and integrated with a stealthy robotic platform and advanced 3D rendering software."/>
    <n v="69985"/>
    <m/>
  </r>
  <r>
    <n v="692"/>
    <s v="Physical Optics Corporation"/>
    <s v="Optical Measurement of Penetration Resistance, and Automatic Determination of Rating Cone Index"/>
    <x v="1"/>
    <x v="1"/>
    <x v="5"/>
    <x v="0"/>
    <d v="2003-12-08T00:00:00"/>
    <x v="228"/>
    <d v="2004-06-07T00:00:00"/>
    <n v="2003"/>
    <n v="2004"/>
    <n v="119985"/>
    <x v="87"/>
    <m/>
    <s v="The Department of Defense currently administers 25 million acres of land.  To expedite and reliably estimate mission impacts on this huge territory, the U.S. Army Corps of Engineers is soliciting an innovative portable device for estimating site condition in terms of Erosion Potential/Training Capacity/Trafficability (EPTCT).  All current methods are based on manual collection of cone penetrometer data, which is neither automatic nor rapid.  To eliminate this bottleneck, Physical Optics Corporation (POC) proposes to develop a novel device for optical measurement of penetration resistance (OMOPR) for automatic determination of the rating cone index in off-road soil.  This device, to be installed on any driven wheeled vehicle, will measure wheel tire track depth and correlate the results with cone penetrometer data.  The proposed OMOPR functions automatically to continuously generate rated cone index values for site EPTCT estimation.  A minimal amount of cone penetrometer data will be required for system calibration, and the depth of a tire track will be measured optically by a system of laser triangulation sensors.  In Phase I, POC will provide a feasibility demonstration of the OMOPR technology.  In Phase II, a full-scale OMOPR system will be developed and tested under field conditions."/>
    <n v="119985"/>
    <m/>
  </r>
  <r>
    <n v="693"/>
    <s v="Physical Optics Corporation"/>
    <s v="Optical Measurement of Penetration Resistance, and Automatic Determination of Rating Cone Index"/>
    <x v="1"/>
    <x v="1"/>
    <x v="5"/>
    <x v="1"/>
    <d v="2004-10-08T00:00:00"/>
    <x v="238"/>
    <d v="2006-10-08T00:00:00"/>
    <n v="2003"/>
    <n v="2004"/>
    <n v="729984"/>
    <x v="87"/>
    <m/>
    <s v="The Department of Defense currently administers 25 million acres of land.  To expedite and reliably estimate mission impacts on this huge territory, the U.S. Army Corps of Engineers is soliciting an innovative portable device for estimating site conditions in terms of Erosion Potential/Training Capacity/Trafficability (EPTCT).  All current methods are based on manual collection of cone penetrometer data, which is neither automatic nor rapid and does not provide integrated terrain trafficability data.  To eliminate this obstacle, Physical Optics Corporation (POC) has developed a novel device for Optical Measurement Of soil Penetration Resistance (OMOPR) for automatic determination of rating cone index in off-road soil.  In Phase I POC has developed and demonstrated a prototype OMOPR mounted on a wheeled platform.  The prototype was tested under field conditions at three sites with different types of soil.  Testing was supported by cone index measurements with a cone penetrometer, and demonstrated significant correlation between optical and conventional measurements in bare soils.  In Phase II POC will extend OMOPR functionality by measuring additional parameters such as soil roughness and vegetation density and stress.  The Phase II prototype will be optimized for mounting on off-road vehicles, and will be tested on designated military ranges.  The success of this project will ensure its fast deployment in U.S. Army training areas under the ITAM program."/>
    <m/>
    <n v="729984"/>
  </r>
  <r>
    <n v="694"/>
    <s v="Physical Optics Corporation"/>
    <s v="Silicon Light-Controlled Passive Elements for High Speed, High Power Electronics"/>
    <x v="1"/>
    <x v="1"/>
    <x v="5"/>
    <x v="1"/>
    <d v="2004-10-25T00:00:00"/>
    <x v="239"/>
    <d v="2006-10-25T00:00:00"/>
    <n v="2003"/>
    <n v="2004"/>
    <n v="729984"/>
    <x v="42"/>
    <m/>
    <s v="The U.S. Army needs advanced communication and attack systems technology for the Joint Tactical Radio Systems (JTRS) and the Future Combat Systems (FCS).  JTRS and FCS include high-power devices such as RF power amplifiers (PA), matching networks and antennas with electronically tunable switches.  Existing RF switching technologies are limited by low tuning range, poor power handling, signal loss, and coupling between control and signal lines.  To remove these limitations, Physical Optics Corporation proposed and in Phase I successfully developed the Silicon Light-Controlled (SiLC) RF switching device, which will handle power over 300 W, and will have a tuning range of more than 7:1, a switching time of 15 microseconds, and separated control and RF lines.  SiLC technology is compatible with existing semiconductor technology, and avoids the problems inherent in current RF switches.  In Phase II we will optimize and fabricate the SiLC RF switch as a fully operational preproduction prototype for RF power amplifiers for the U.S. Army JTRS and FCS Programs.  The open architecture of the SiLC, and power handling up to 300 W or more, will make it easy to modify for any RF PAs, matching networks, and antennas for the 1.5 MHz to 3 GHz range."/>
    <m/>
    <n v="729984"/>
  </r>
  <r>
    <n v="695"/>
    <s v="Physical Optics Corporation"/>
    <s v="Advanced Visible-to-Infrared Dynamic Projector for Testing Imaging Sensors"/>
    <x v="1"/>
    <x v="1"/>
    <x v="5"/>
    <x v="0"/>
    <d v="2004-03-03T00:00:00"/>
    <x v="240"/>
    <d v="2004-09-03T00:00:00"/>
    <n v="2003"/>
    <n v="2004"/>
    <n v="119980"/>
    <x v="18"/>
    <m/>
    <s v="The Army is seeking development of an electro-optical/infrared projector for simultaneous testing of multiband suites of sensors - - visible, MWIR, FLIR, and LWIR.  To meet this Army need, POC proposes to develop a new Advanced Visible-to-Infrared Dynamic (AVID) projector based on deformable surface elements placed over a MEMS chip. This device will project high-spatial-resolution dynamic scenes spanning the spectral range from visible to long wave infrared.  The proposed AVID projector will have spatial resolution of 1240 x 1820, spectral bandwidth of 0.4-14 microns and amplitude resolution of 14 bits with variable dynamic range control.  It will be flicker free, and sufficiently portable to operate on a mobile platform.  The Phase I feasibility of the approach will be proven by simulation, followed by fabrication and testing of a working model.  The Phase II prototype will have full functionality.  This prototype will be the basis for several products and applications."/>
    <n v="119980"/>
    <m/>
  </r>
  <r>
    <n v="696"/>
    <s v="Physical Optics Corporation"/>
    <s v="Advanced Visible-to-Infrared Dynamic Projector for Testing Imaging Sensors"/>
    <x v="1"/>
    <x v="1"/>
    <x v="5"/>
    <x v="1"/>
    <d v="2005-01-23T00:00:00"/>
    <x v="241"/>
    <d v="2007-01-23T00:00:00"/>
    <n v="2003"/>
    <n v="2004"/>
    <n v="729985"/>
    <x v="18"/>
    <m/>
    <s v="To address the U.S. Army's need for an electro-optical visible/infrared projector for simultaneous testing of sensor suites, Physical Optics Corporation (POC) proposes to develop a new Advanced Visible-to-Infrared Dynamic (AVID) scene projector (SP) system based on micro-optoelectromechanical systems (MOEMS) and a high-density bump connector array driven by an active matrix controller.  This system will project high-spatial-resolution dynamic scenes spanning the spectral region from 0.4-14 microns and provide the U.S. Army with unprecedented capability for hardware-in-the-loop testing of imaging sensors. In Phase I, POC designed and analyzed the AVID SP to show that it meets all of the U.S. Army requirements, including spatial resolution of 1920x960 pixels, 14-16 bit intensity resolution, maximum contrast of 1,000:1, minimum background temperature of -10 degrees C, wide spectral coverage (0.4-14 microns), and 50 micron pixel spacing.  A preliminary working model was assembled and demonstrated as a conclusive proof-of-concept of the AVID SP. In Phase II POC will further develop the AVID SP technology and construct a full-scale functional prototype system capable of projecting high-spatial-resolution, high-contrast realistic images spanning the entire required spectral range."/>
    <m/>
    <n v="729985"/>
  </r>
  <r>
    <n v="697"/>
    <s v="Physical Optics Corporation"/>
    <s v="Lightweight Multifunctional Slipring"/>
    <x v="1"/>
    <x v="1"/>
    <x v="5"/>
    <x v="0"/>
    <d v="2003-12-16T00:00:00"/>
    <x v="242"/>
    <d v="2004-06-15T00:00:00"/>
    <n v="2003"/>
    <n v="2004"/>
    <n v="69990"/>
    <x v="42"/>
    <m/>
    <s v="To reduce the weight and size of Future Combat System ground vehicles, Physical Optical Corporation (POC) proposes to develop a new Lightweight Multifunctional Slipring (LMFS) based on metal fiber-rotary band contact (RBC), active fiber optic rotary joint with time and wavelength division multiplexing (TDM and WDM) capabilities.  This compact rotary joint will allow 360 degree free rotation for multiple electrical (DC and AC) circuits, will transmit wideband optical signals in both directions and will pass hydraulics/pneumatics such as air, water, and lubricants.  LMFS will be highly reliable, maintenance free because of its metal fiber rotary-band contacts, contactless magnetic slipring for AC electrical signals, and WDM/TDM signal conversion for single mode fibers with extended beam optical transmission.  In Phase I POC will demonstrate a working model of the proposed slipring with all required functions.  In Phase II, POC will fabricate and test a full-scale engineering prototype slipring assembled in accordance with the TACOM specifications."/>
    <n v="69990"/>
    <m/>
  </r>
  <r>
    <n v="698"/>
    <s v="Physical Optics Corporation"/>
    <s v="Synthetic Holographic Guided Light Angular-Scanning Flat Head Mounted Display"/>
    <x v="1"/>
    <x v="1"/>
    <x v="2"/>
    <x v="0"/>
    <d v="2004-08-23T00:00:00"/>
    <x v="243"/>
    <d v="2005-04-23T00:00:00"/>
    <n v="2004"/>
    <n v="2004"/>
    <n v="98990"/>
    <x v="18"/>
    <m/>
    <s v="To address the need for a flat head-mounted display, Physical Optics Corporation (POC) proposes to develop a new Synthetic Holographic Guided Light Angular-Scanning (HOLOGLAS) flat helmet-mounted display (HMD) that effectively projects out-of-the-screen images like those seen in holograms.  The proposed HOLOGLAS HMD is based on the principle of the holographic &quot;virtual window,&quot; and is implementable in a compact single piece eye-glass-like configuration.  The device uniquely integrates available solid state lasers or light emitting diodes and high speed liquid crystal spatial light modulators with POC's novel planar waveguide electro-optical elements.  This frees the HOLOGLAS system from the need to handle the enormous amount of redundant data associated with a pure electroholographic system.  In Phase I POC will demonstrate the feasibility of the proposed concept through modeling and simulation, and system design, culminating in a proof-of-concept demonstration.  System characteristics such as information bandwidth and encoding method, and device performance requirements in terms of resolution, distortion, color, and visual artifacts will be analyzed.  In Phase II, POC will develop a prototype HOLOGLAS flat HMD system displaying text and discrete iconic information and visible/non-visible sensor imagery, all in real time."/>
    <n v="98990"/>
    <m/>
  </r>
  <r>
    <n v="699"/>
    <s v="Physical Optics Corporation"/>
    <s v="Remote Infrared Nanostructured Adsorber-Based Chemical Agent Monitor"/>
    <x v="1"/>
    <x v="1"/>
    <x v="8"/>
    <x v="0"/>
    <d v="2004-04-23T00:00:00"/>
    <x v="244"/>
    <d v="2004-10-23T00:00:00"/>
    <n v="2004"/>
    <n v="2004"/>
    <n v="69981"/>
    <x v="93"/>
    <m/>
    <s v="To address the Chemical And Biological Defense Program request for an inexpensive, reusable, stand-alone, remote-signaling point detector for sensing chemical warfare agents (CWAs), Physical Optics Corporation (POC) proposes to develop a new Remote Infrared Nanostructured Adsorber-Based Chemical Agent Monitor (RINACAM).  In RINACAM broadband infrared radiation from a solid-state emitter is coupled into an infrared optical waveguide with a specially patterned nanostructured surface, designed to efficiently and reversibly adsorb CWAs.  These adsorbed species directly affect the waveguide optical output recorded by POC's scalable superhigh-resolution miniature spectral sensor.  Through smart data processing of this high﷓resolution spectral data, RINACAM robustly identifies CWA chemical signatures.  At the end of each measurement cycle, the integrated heater element heats the nanostructured adsorption infrared waveguide to exhaust the adsorbed CWAs back into the air.  This clears RINACAM for a new measurement, making the device continuously reusable.  RINACAM is a rugged, compact, low-power-consuming package, with all solid-state components and no moving parts.  In Phase I, POC will demonstrate the feasibility of RINACAM by assembling and testing a laboratory breadboard representing all component technologies.  In Phase II POC will develop an advanced RINACAM prototype.  The proposed RINACAM will also meet USAF requirements for a remote signaling CWA point detector."/>
    <n v="69981"/>
    <m/>
  </r>
  <r>
    <n v="700"/>
    <s v="Physical Optics Corporation"/>
    <s v="Lobster Eye X-Ray Imaging Underwater Scatterometer"/>
    <x v="1"/>
    <x v="1"/>
    <x v="3"/>
    <x v="0"/>
    <d v="2004-02-26T00:00:00"/>
    <x v="245"/>
    <d v="2004-11-26T00:00:00"/>
    <n v="2003"/>
    <n v="2004"/>
    <n v="99988"/>
    <x v="98"/>
    <m/>
    <s v="The Office of Naval Research (ONR) needs an underwater x-ray imager/scatterometer system for high-quality imaging of mines and other objects buried in sediment, and to analyze the porosity and structure of the sediment itself.  The system is to be based on backscattering x-ray technology and be mounted on small underwater vehicles, including remotely operated vehicles  and autonomous underwater vehicles.  Sonar detectors can sense underwater mines even in dark, opaque water, but cannot detect buried mines.  To meet the Navy need, Physical Optics Corporation (POC) proposes to develop a new Lobster Eye X-Ray Imaging Underwater Scatterometer (LEXIUS) that enables focusing hard x-rays and discriminating mines from similar objects.  Another advantage of LEXIUS is that it can collect vital information on buried mines in real time.  The proposed LEXIUS images mines and other buried objects by means of Compton backscattering.  It will operate in the x-ray energy range 40 to 60 keV, at a rate of at least thirty frames per second.  LEXIUS provides enhancements in both resolution and signal-to-noise ratio due to the use of true focusing capabilities of POC's proprietary Lobster Eye x-ray optics."/>
    <n v="99988"/>
    <m/>
  </r>
  <r>
    <n v="701"/>
    <s v="Physical Optics Corporation"/>
    <s v="Polymer-Based Glass-Like Coating Material System for Multi-Layered Protective Film"/>
    <x v="1"/>
    <x v="1"/>
    <x v="9"/>
    <x v="0"/>
    <d v="2004-03-17T00:00:00"/>
    <x v="246"/>
    <d v="2004-09-17T00:00:00"/>
    <n v="2004"/>
    <n v="2004"/>
    <n v="99992"/>
    <x v="62"/>
    <m/>
    <s v="State-of-the-art aircraft/helicopter transparency materials lack the mechanical strength to withstand the environmental effects of blowing sand and dust particles, and thus degrade pilots' ability to see through.  Scratched and damaged transparencies must be replaced, and this is both expensive and time consuming.  The lifespan of the transparencies can be significantly increased by applying multilayered protective film, each layer of which can be peeled off when damaged, leaving a new clear protective film.  To address this need Physical Optics Corporation (POC) proposes to develop a novel optically clear multilayer protective window film based on a unique glass﷓like polymer coating material, to be produced by a unique modification of the sol﷓gel process, combining mechanical durability with chemical resistance.  The proposed material system can be coated on either flat or curved window substrates, with the multilayer coating films bonded together by an adhesive system such as vinyl acetate.  In Phase I, POC will develop a polymer-based glass-like UV curable sol﷓gel protective coating, and laminate it into a multilayered protective film to demonstrate its unique properties.  Phase II will scale up and optimize the window film material coating process to produce multilayered protective film to be field tested and demonstrate cost-effective manufacturability."/>
    <n v="99992"/>
    <m/>
  </r>
  <r>
    <n v="702"/>
    <s v="Physical Optics Corporation"/>
    <s v="See and Avoid Fly Eye Sensor System for Autonomous Air Vehicles"/>
    <x v="1"/>
    <x v="1"/>
    <x v="3"/>
    <x v="0"/>
    <d v="2004-10-07T00:00:00"/>
    <x v="247"/>
    <d v="2005-07-03T00:00:00"/>
    <n v="2004"/>
    <n v="2004"/>
    <n v="69990"/>
    <x v="18"/>
    <m/>
    <s v="Physical Optics Corporation (POC) proposes to develop a novel See and Avoid Fly Eye (SAFE) 3D-image-based proximity and flow sensor system that will enable an autonomous air vehicle (AAV) to automatically avoid colliding with obstacles, enabling it to carry out missions autonomously in urban and confined environments.  The SAFE sensor system combines a miniature staring multi-aperture compound eye (fly eye) with a low-cost CMOS smart vision sensor chip that consists of a compact miniature photodetector array and a neural network processor for high angular resolution and large field-of-view.  Digital signal processing and a simple neural network support real-time flight path optimization for collision avoidance.  This unique combination results in a high-speed and high-performance system that ideally matches the stringent cost, size, weight, and power requirements of small-scale autonomous air vehicles.  The Phase I work will include the development and implementation of the SAFE system approach, and a demonstration of its collision avoidance performance to prove the feasibility of the concept.  Phase II efforts will include system optimization, culminating in a full prototype built, field tested, and analyzed to confirm the suitability of SAFE for military and commercial applications."/>
    <n v="69990"/>
    <m/>
  </r>
  <r>
    <n v="703"/>
    <s v="Physical Optics Corporation"/>
    <s v="Multiple Target Laser Designator"/>
    <x v="1"/>
    <x v="1"/>
    <x v="3"/>
    <x v="0"/>
    <d v="2004-05-17T00:00:00"/>
    <x v="248"/>
    <d v="2004-11-17T00:00:00"/>
    <n v="2004"/>
    <n v="2004"/>
    <n v="69998"/>
    <x v="92"/>
    <m/>
    <s v="To address the Navy's need for a wide-area beam steering system for simultaneous laser designation of more than four targets, Physical Optics Corporation (POC) proposes to develop a new multiaperture, multiwavelength, Multiple-Target Laser Designator (MTLD).  The proposed system is a novel full-scale laser designator system that integrates uniquely designed, aberration-corrected, high-gain multiband holographic telescopic optics (antenna) with an automatic target discrimination and tracking system, signal processing software and hardware, and high-speed data interfaces.  The key advantages of this system over current systems include real-time multiwavelength, multiaperture transmit-receive target designation operation without the need for separate units; gain improvement of orders of magnitude, in a small-envelope, lightweight, low-cost system; highly efficient real-time background noise reduction through narrowband filtering of the unique hybrid transmission/reflection holographic antenna element, and camouflage penetration technologies.  MTLD has no moving parts, which makes it rugged and particularly well suited to U.S. Navy applications.  In Phase I, POC will demonstrate the feasibility of the MTLD by developing a laser designator system for five targets.  Phase II will result in practical multi-aperture multiple-target (more than five dynamic targets), field-deployable, coded laser designation system, with performance superior to that of the best current technology."/>
    <n v="69998"/>
    <m/>
  </r>
  <r>
    <n v="704"/>
    <s v="Physical Optics Corporation"/>
    <s v="Intelligent Acoustic Source Detection/Recognition for Noisy Environments"/>
    <x v="1"/>
    <x v="1"/>
    <x v="3"/>
    <x v="0"/>
    <d v="2004-04-22T00:00:00"/>
    <x v="249"/>
    <d v="2004-10-22T00:00:00"/>
    <n v="2004"/>
    <n v="2004"/>
    <n v="69985"/>
    <x v="84"/>
    <m/>
    <s v="To address the U.S. Navy needs for an intelligent, acoustic recognition system for extremely noisy environments at military installations, on ships, and in vehicles, Physical Optics Corporation (POC) proposes to develop a new intelligent acoustic threat detection/recognition system for extremely-low SNR environments; this system will be based on a neural network source separation structure capable of both robust multiple noise separation and reliability quantification.  It will detect threats, separate targets, and quantify confidence by means of a multiple-neural net architecture. In addition to target separation, it will determine high-resolution acoustic source bearing, and information on the location, speed of movement, relevance (direction), and number of sources of each distinct target sound. The proposed technology will be flexibly deployable for data fusion with a hybrid array of hydrophones, vibration sensors and other acoustic transducers. In Phase I POC will demonstrate the feasibility of recognizing discrete sounds at 20 dB more than 95% of the time. In Phase II, POC will optimize a prototype system with a sensor array, and test it in context similar to a military installation or naval base."/>
    <n v="69985"/>
    <m/>
  </r>
  <r>
    <n v="705"/>
    <s v="Physical Optics Corporation"/>
    <s v="Remote Lighting Flood Light with Double Fresnel Light Shaping Luminaire"/>
    <x v="1"/>
    <x v="1"/>
    <x v="3"/>
    <x v="0"/>
    <d v="2004-05-10T00:00:00"/>
    <x v="250"/>
    <d v="2006-04-17T00:00:00"/>
    <n v="2004"/>
    <n v="2004"/>
    <n v="99977"/>
    <x v="47"/>
    <m/>
    <s v="Because of their restricted placement and imperfect design, existing overhead floodlights create uneven illumination across the flight decks of Air Capable Ships (ACS).  To address the U.S. Navy need for improved deck light distribution, Physical Optics Corporation (POC) proposes to develop a new Remote Source Lighting Overhead Flood Light (RESLOF) system, in which the luminaire is switchable between visible light and night vision lighting.  In the luminaire, the light is coupled from a xenon lamp to a fiber bundle.  The fiber bundle delivers light to a luminaire, which has a nonimaging collimator and special Fresnel structures, which tailor the output, evenly illuminating the flight deck.  The RESLOF luminaire, because it is transparent at radar wavelengths, has no radar signature, and it does not require periodic maintenance.  In Phase I, POC will develop and test a preliminary RESLOF system to demonstrate the feasibility of the RESLOF approach and produce a design for Phase II implementation that will meet Navy light distribution specifications.  In Phase II, an engineering prototype will be developed and tested in a realistic ACS deck illumination scenario."/>
    <n v="99977"/>
    <m/>
  </r>
  <r>
    <n v="706"/>
    <s v="Physical Optics Corporation"/>
    <s v="Advanced Infrared Oil Viscometer"/>
    <x v="1"/>
    <x v="1"/>
    <x v="3"/>
    <x v="0"/>
    <d v="2004-06-25T00:00:00"/>
    <x v="251"/>
    <d v="2004-12-25T00:00:00"/>
    <n v="2004"/>
    <n v="2004"/>
    <n v="69996"/>
    <x v="93"/>
    <m/>
    <s v="To address U.S. Navy needs for advanced oil viscosity monitoring instrumentation based on infrared spectroscopy and/or other optical means, Physical Optics Corporation (POC) proposes to develop a new Infrared Viscometer (INVISCO) system.  This proposed system integrates a multiband infrared spectral module with a neural network processor to infer engine oil viscosity.  INVISCO can directly and accurately measure diesel engine lubricant viscosity from infrared measurements.  It also points to the causes of viscosity changes.  Fast processing allows rapid sampling of viscosity, making it suitable for in-line fluid monitoring.  In Phase I, POC will assemble a breadboard INVISCO system and conduct preliminary experiments to prove the advantages of the INVISCO technology by comparison with commercially available viscosity measurement instrumentation.  In Phase II, POC will assemble an advanced INVISCO prototype based on the specifications of two infrared measurement instruments provided by the Navy.  The advanced prototype will be designed to be integrated into existing optical instruments such as the Portable Fluid Analyzer (PFA) to meet the needs of the U.S. Navy.  INVISCO technology will transition into the commercial sector for integration into current and future DoD fluid analysis systems."/>
    <n v="69996"/>
    <m/>
  </r>
  <r>
    <n v="707"/>
    <s v="Physical Optics Corporation"/>
    <s v="Night Vision Simulation with Programmable Real-Time Shaders"/>
    <x v="1"/>
    <x v="1"/>
    <x v="3"/>
    <x v="0"/>
    <d v="2004-08-25T00:00:00"/>
    <x v="252"/>
    <d v="2005-02-25T00:00:00"/>
    <n v="2004"/>
    <n v="2004"/>
    <n v="69991"/>
    <x v="53"/>
    <m/>
    <s v="To address the Navy's need for Night Vision Goggle (NVG) instruction and training system, Physical Optics Corporation (POC) proposes to develop a new Nightvision Operation Computer Training Under Realistic Naval Environments (NOCTURNE) system.  This proposed technology is based on the use of programmable shaders within modern graphical processing units to generate simulated night vision imagery for training and mission rehearsal.  The system will offer a compact, flexible, and inexpensive means of simulating the unique aspects of night vision operation, particularly illusions: maritime and metrological effects in conjunction with an interface for the real-time operation of head-mounted displays (HMD) equipped with motion tracking sensors.  In Phase I, POC will demonstrate the feasibility of the NOCTURNE system by demonstrating rendering of selected test terrain via the use of commercially available GPU cards.  In Phase II, POC plans to develop an easily integrated modeling and rendering system capable of independently training personnel, as well as providing imagery for general purpose simulation systems."/>
    <n v="69991"/>
    <m/>
  </r>
  <r>
    <n v="708"/>
    <s v="Physical Optics Corporation"/>
    <s v="Fly Eye Sensor for Countering Rocket and Mortar/Missile Attacks"/>
    <x v="1"/>
    <x v="1"/>
    <x v="3"/>
    <x v="0"/>
    <d v="2004-08-30T00:00:00"/>
    <x v="253"/>
    <d v="2005-02-28T00:00:00"/>
    <n v="2004"/>
    <n v="2004"/>
    <n v="99998"/>
    <x v="18"/>
    <m/>
    <s v="To address U.S. Marine Corps need to counter mortar, rocket, and missile attacks against U.S. forces, Physical Optics Corporation (POC) proposes to develop a new high-speed electro-optical sensor system based on the visual system of the fly.  The proposed Sensor for Countering Rocket and Mortar/Missile (SCRAM) attacks uniquely combines a miniature staring multi-aperature compound eye (fly eye), with a low-cost smart vision sensor chip that consists of a compact miniature photodiode array and a neural-network processor.  Initially SCRAM will perform high-speed moving-object detection and warning of the incoming projectiles over a wide (~180 degree) hemispherical field-of-view (FOV) without any moving part.  SCRAM will also continuously track the location and direction of the projectile, showing the projectile's impact and launch points.  The unique architecture results in a high-speed and high-performance system that ideally matches the stringent speed, robustness, size, weight, and power requirements of hostile environments.  In Phase I, POC will design the SCRAM system to demonstrate the feasibility of the proposed approach in a laboratory setting by means of a breadboard setup.  In Phase II we will optimize the design and develop an engineering prototype to be demonstrated and performance evaluated in simulated encounters."/>
    <n v="99998"/>
    <m/>
  </r>
  <r>
    <n v="709"/>
    <s v="Physical Optics Corporation"/>
    <s v="Cognitive Radio Utilization and Integration of Spectrum Emission"/>
    <x v="1"/>
    <x v="1"/>
    <x v="3"/>
    <x v="0"/>
    <d v="2004-10-21T00:00:00"/>
    <x v="254"/>
    <d v="2005-04-22T00:00:00"/>
    <n v="2004"/>
    <n v="2004"/>
    <n v="69999"/>
    <x v="53"/>
    <m/>
    <s v="To address the U.S. Navy need for a wireless network spectrum management system for the common unlicensed frequency bands and that can shift to other frequency bands, Physical Optics Corporation (POC) proposes to develop a new Cognitive Radio Utilization and Integration of Spectrum Emission (CRUISE) system based on software defined radio transceivers and novel cognitive radio techniques. In particular POC will extend the present media access control elements of the 802.11 protocols to address issues arising from hidden and exposed nodes, particularly within directional systems.  POC will develop a system for flexible frequency and modulation control. This will reduce bandwidth saturation, automatically reroute network traffic around physical obstacles, ensure data packet fidelity, adjust transmission power to eliminate interference with neighboring transceivers, and extend the range of 802.11 wireless networks by using each network node as a repeater to relay messages to remote nodes. In Phase I POC will demonstrate the feasibility of CRUISE network technology by building a technology demonstration unit to validate all key fundamental principles.  In Phase II POC will develop several advanced CRUISE prototypes, which will prove all aspects of its advanced, adaptable, and revolutionary network architecture."/>
    <n v="69999"/>
    <m/>
  </r>
  <r>
    <n v="710"/>
    <s v="Physical Optics Corporation"/>
    <s v="Fiber Optic Detachable Adjustable Power Meter"/>
    <x v="1"/>
    <x v="1"/>
    <x v="3"/>
    <x v="0"/>
    <d v="2004-05-14T00:00:00"/>
    <x v="233"/>
    <d v="2004-11-10T00:00:00"/>
    <n v="2004"/>
    <n v="2004"/>
    <n v="99992"/>
    <x v="80"/>
    <m/>
    <s v="To address the U.S. Navy need for a detachable fiber optic power meter, Physical Optics Corporation (POC) proposes to develop a new Fiber Optic detachable Adjustable power Meter (FOAM), with a detachable optical probe electrically connected to a compact indicator panel.  The probe includes a focusing optical element insertable into the adapter/contacting optical connector, and an integrated photodetector.  This probe includes a mechanism to adjust to all sizes of Navy optical termini.  The indicator panel electronics convert the signal from the photodetector into digital signals for display on an LCD that can be strapped on the wrist or arm.  The FOAM will be compact and low-cost, with low optical insertion losses, high accuracy, and mechanical and environmental stability.  FOAM is far superior to current meters in functionality, as its probe can work inside interconnection boxes.  In Phase I, POC will fabricate a FOAM to demonstrate concept feasibility, test it, and establish performance specifications based on the testing.  Anticipated specifications include 0.8 - 1.55 micron wavelength range, operation without jumper fiber cable, power range -80 to 10 dBm, and compatibility with ST, SC, LC, and M29504 termini.  In Phase II, POC will develop an engineering prototype that can adjust automatically."/>
    <n v="99992"/>
    <m/>
  </r>
  <r>
    <n v="711"/>
    <s v="Physical Optics Corporation"/>
    <s v="Roadside Explosive Device X-Ray Detecting System"/>
    <x v="1"/>
    <x v="1"/>
    <x v="3"/>
    <x v="0"/>
    <d v="2004-08-30T00:00:00"/>
    <x v="253"/>
    <d v="2004-11-30T00:00:00"/>
    <n v="2004"/>
    <n v="2004"/>
    <n v="99995"/>
    <x v="98"/>
    <m/>
    <s v="The Marine Corps needs an instrument that can detect roadside improvised explosive devices (IEDs), which continue to threaten U.S. forces as they conduct overseas operations.  The system should be mounted on a small, remotely operated vehicle (ROV) or a man-operate vehicle, or should be man-portable; so that it can detect concealed IEDs, even through metal.  Existing backscatter imaging sensors for detecting explosive devices take a truck to transport, are expensive, and above all are hazardous.  To meet this need, Physical Optics Corporation (POC) proposes to develop a new Roadside Explosive Device X-ray (REX) Detecting System that focuses hard X-rays to discriminate IEDs from similar objects.  REX can examine suspect roadside objects from all points of view, recovering full 360 degrees imagery of potential IEDs in real time.  The proposed REX system images IEDs and other hidden objects by means of Compton backscattering.  It will operate in the X-ray energy range from 40 to 80 keV.  The REX system has high resolution and high signal-to-noise ratio because of its true focusing capabilities.  In Phase I POC will develop a preliminary proof-of-concept prototype of the REX system.  In Phase II, a preproduction REX system will be fabricated and tested."/>
    <n v="99995"/>
    <m/>
  </r>
  <r>
    <n v="712"/>
    <s v="Physical Optics Corporation"/>
    <s v="Silicon Light-Controlled Passive Elements for High Speed, High Power Electronics"/>
    <x v="1"/>
    <x v="1"/>
    <x v="5"/>
    <x v="0"/>
    <d v="2003-12-12T00:00:00"/>
    <x v="219"/>
    <d v="2004-06-11T00:00:00"/>
    <n v="2003"/>
    <n v="2004"/>
    <n v="119991"/>
    <x v="42"/>
    <m/>
    <s v="The U.S. Army needs new tunable electronic components for high-frequency high-power devices such as RF power amplifiers and other devices and subsystems in the Future Combat System. These components must have extended tuning range and fast response to control signals.  To meet this Army need, Physical Optics Corporation proposes to develop a new Silicon Light Controlled (SiLC) switching technology, in which several passive elements can be combined either in parallel or in series with low induced losses for high-frequency signals. The induced losses will be reduced by fully separating the high-power circuits from the control signal circuit. Light-induced conductive bridges between passive elements will be created in specially formed charge-confining area on silicon wafer by highly efficient vertical cavity surface emitting lasers (VCSELs). The proposed technology will bring great flexibility to circuit design for both existing and future passive electronic components.  In Phase I, POC will demonstrate a fully operational SiLC switch model; Phase II will be devoted to technology optimization and to fabrication of tunable elements for immediate integration into Future Combat System devices."/>
    <n v="119991"/>
    <m/>
  </r>
  <r>
    <n v="713"/>
    <s v="Physical Optics Corporation"/>
    <s v="Intracranial Hematoma Detector"/>
    <x v="1"/>
    <x v="1"/>
    <x v="3"/>
    <x v="0"/>
    <d v="2004-06-15T00:00:00"/>
    <x v="255"/>
    <d v="2004-12-31T00:00:00"/>
    <n v="2004"/>
    <n v="2004"/>
    <n v="99996"/>
    <x v="42"/>
    <m/>
    <s v="Small field hospitals in operational environments lack MRI and CAT scan equipment, making it difficult to diagnose closed-head injuries.  To address the military need for a portable device to detect traumatic brain injuries, Physical Optics Corporation (POC) proposes to develop a new Intracranial Hematoma Detector (IHD) based on continuous wave NIR spectroscopy.  The IHD is a battery-powered, compact hand-held device.  Within seconds, it measures light &quot;transmission&quot; in multiple directions around the observation point on the patient's head with high sensitivity and dynamic range.  Applying the IHD at several points and comparing the light transmission from multiple directions will enable the operator to locate any area of increased light absorption by blood compared to the rest of the head.  In Phase I, POC will demonstrate the feasibility of the IHD design concept and demonstrate its performance on a hematoma model.  In Phase II, POC plans to develop a full scale IHD prototype and conduct animal testing."/>
    <n v="99996"/>
    <m/>
  </r>
  <r>
    <n v="714"/>
    <s v="Physical Optics Corporation"/>
    <s v="Laser Lancing Device"/>
    <x v="4"/>
    <x v="4"/>
    <x v="10"/>
    <x v="1"/>
    <m/>
    <x v="256"/>
    <m/>
    <n v="2005"/>
    <n v="2005"/>
    <n v="979938"/>
    <x v="75"/>
    <m/>
    <s v="DESCRIPTION (provided by applicant):    The National Institute on Aging is seeking minimally perturbing techniques for collecting blood from mice, rats, and other laboratory animals several times a day in sufficient quantities to measure hormone levels and other circulating factors in young and old animals over the course of long-term experiments. Current blood collection techniques cause pain and stress, and require anesthesia, or are unsuitable for long-terms repeated experiments. No instrument is available for undisturbed and painless blood collection from unanesthetized and unrestrained laboratory rodents 3-4 times a day over long-term experiments. To address this need, Physical Optics Corporation proposes to design, develop, and fabricate a new portable Laser Lancing Device (LLD) for painless and rapid (1-1.5 min.) collection of serial blood samples from the tails of unanesthetized rodents. The main goal of this Phase II project is to develop a complete engineering LLD prototype ready for testing and validation in research laboratories and veterinary clinics. The new LLD blood collecting system will be a technological breakthrough in laboratory animal science, and especially in animal studies that require minimally perturbing blood sampling. Because of the unique properties of the LLD and its improved treatment of laboratory animals, it will also have wide application in animal clinics, animal shelters, and veterinary medicine. This Phase II effort to develop an LLD will include the following: optimizing the laser diode irradiation regime based on an improved optical projection system that will allow shorter pulses and pulse trains, to diminish collateral thermal damage; designing and fabricating inflatable heating cuffs that will be easy to operate and minimally perturbing to the animals; and integrating and packaging the complete engineering LLD prototype for testing and validation in research laboratories and veterinary clinics.  When fully developed, the LLD will be a rapid, painless, stress-free, easy-to-use device for collecting serial blood samples from the tails of unanesthetized mice and rats."/>
    <m/>
    <n v="979938"/>
  </r>
  <r>
    <n v="715"/>
    <s v="Physical Optics Corporation"/>
    <s v="Micro-HemoDynamic Oximeter"/>
    <x v="4"/>
    <x v="4"/>
    <x v="10"/>
    <x v="0"/>
    <m/>
    <x v="257"/>
    <m/>
    <n v="2005"/>
    <n v="2005"/>
    <n v="99994"/>
    <x v="75"/>
    <m/>
    <s v="DESCRIPTION (provided by applicant):  There is a pressing need for a noninvasive device that can measure arterial and venous blood oxygen saturation to assess tissue oxygenation. No existing device can noninvasively measure the difference in oxygen saturation and flow rate of venous and arterial blood for early detection of diabetic microangiopathy; evaluating tissue oxygen supply would also allow detection and monitoring of vascular diseases. To overcome the major drawbacks of current techniques for evaluating cutaneous microcirculation, and to accurately evaluate actual skin oxygenation in patients with diabetes mellitus, Physical Optics Corporation (POC) proposes to develop a novel Micro-HemoDynamic Oximeter (MHDO) to measure oxygen saturation in both venous and arterial blood and blood flow, based on a combination of reflectance oximetry and laser Doppler flowmetry (LDF). The instrument will modulate light illumination to measure hemoglobin oxygen saturations at multiple depths of penetration into the skin. In Phase I, POC will test the prototype MHDO on a skin phantom and demonstrate its performance on an animal model. After evaluating the test results, POC will optimize the MHDO design in preparation for developing a Phase II working prototype for clinical trials on patients who might have diabetic microangiopathy."/>
    <n v="99994"/>
    <m/>
  </r>
  <r>
    <n v="716"/>
    <s v="Physical Optics Corporation"/>
    <s v="Tracking Adaptive-Optics Scanning Laser Ophthalmoscope"/>
    <x v="4"/>
    <x v="4"/>
    <x v="10"/>
    <x v="0"/>
    <m/>
    <x v="258"/>
    <m/>
    <n v="2005"/>
    <n v="2005"/>
    <n v="123445"/>
    <x v="80"/>
    <m/>
    <s v="DESCRIPTION (provided by applicant): Physical Optics Corporation (POC) proposes to design, develop, and test a new Tracking Adaptive-Optics Scanning Laser Ophthalmoscope (TASLO) for studying age-related macular degeneration, mapping macular pigment and photopigment distribution, and quantifying retinal and subretinal structures. Most state-of-the-art ophthalmoscopes use laser-scanning mechanism to investigate retinal and subretinal layers; unfortunately, eye aberrations and eye movements during measurements significantly diminish the reliability of their results. The new TASLO design combines eye tracking and adaptive compensations - this combination is the major innovation in POC&quot;s proposed TASLO device. The TASLO adaptive optics compensate for eye aberrations, and its new image eye-tracking correlation makes ophthalmoscope scanning less sensitive to eye movement during measurements. In addition, this combination makes the TASLO scope more rugged, and thus a more reliable scanning device. This new device can double or triple the resolution of scanning ophthalmoscopes, bringing transverse resolution to 2 microns and axial resolution to 30 microns.   The TASLO device can contribute to early diagnosis of macular degeneration and other degenerative vascular diseases of the retina and choroids, which is crucial to prevention of blindness and for eye health care in general. In Phase I POC proposes to demonstrate the feasibility of the system by computer simulation and modeling, and by proof-of-concept experiment. In Phase II, POC will fabricate a compact, easy-to-use, and commercially viable prototype that will be tested in a clinical environment."/>
    <n v="123445"/>
    <m/>
  </r>
  <r>
    <n v="717"/>
    <s v="Physical Optics Corporation"/>
    <s v="Miniature Capnometer"/>
    <x v="4"/>
    <x v="4"/>
    <x v="10"/>
    <x v="0"/>
    <m/>
    <x v="259"/>
    <m/>
    <n v="2005"/>
    <n v="2005"/>
    <n v="113339"/>
    <x v="75"/>
    <m/>
    <s v="DESCRIPTION (provided by applicant): Capnometry - carbon dioxide monitoring - is widely used in both hospital and pre-hospital settings. Two types of infrared monitors, mainstream and side stream, are available. Both have multiple drawbacks, including addition of a dead space, slow system response, and erroneous readings caused by the presence of nitrous oxide and oxygen, as well as varying barometric pressure. Physical Optics Corporation (POC) proposes to develop a new Miniature Capnometer (MIC) to overcome the major shortcomings of the existing carbon dioxide monitors. MIC will be a miniature (2 mm in diameter), robust, and sensitive carbon dioxide monitor that fits easily into the endotracheal tube or into a sampling line of non-intubated patients. The device will be immune to interference from other gases exhaled by the patient, and to atmospheric pressure. POC's proposed MIC will have significantly high CC&gt;2 sensitivity, resolution, and accuracy of monitoring. In addition, MIC will have one order of magnitude more selectivity and four to five times better response time than the state of the art devices. Phase I will culminate in a full proof-of-concept demonstration with an anesthesia system and an anesthesia mannequin."/>
    <n v="113339"/>
    <m/>
  </r>
  <r>
    <n v="718"/>
    <s v="Physical Optics Corporation"/>
    <s v="Real-Time Holographic Water-Drop-Size Measurement System"/>
    <x v="0"/>
    <x v="0"/>
    <x v="0"/>
    <x v="1"/>
    <m/>
    <x v="260"/>
    <m/>
    <n v="2004"/>
    <n v="2005"/>
    <n v="749899"/>
    <x v="89"/>
    <m/>
    <s v="75699S  To fully understand the global warming problem, the properties of the stratus clouds that cover much of the earth must be understood.  In particular, new instrument technology is needed to make statistically significant measurements of the size distribution of water drops in these clouds.  The regimes of interest include diameters from 3 to 200 microns, with total concentrations on the order of 10 to 100 drops per cubic centimeter.  Existing in situ optical instruments, used on research aircraft and on the ground for measuring the drop size distribution of water clouds, are inherently limited in the volume Â¿ and thus drop size Â¿ they can measure.  In the best technology, digital holography, resolution is limited by the large pixels of the imaging CCD cameras.  This project will develop a new holographic water drop size measurement system with high-resolution (less than a micron), a highly sensitive (0.1 microjoule exposure level per square centimeter) photothermoplastic recording material for the hologram, and a high-speed and high-resolution CMOS camera for image recording and processing.  It will record holograms in real time and increase system field-of-view, meaning that a larger number of droplets can be analyzed.  In Phase I, an experimental optical setup was built, holograms of water droplets on photothermoplastic material were successfully recorded, and images from the holograms wre retrieved via a CCD camera.  Droplet image sizes were measured directly and also estimated from interference patterns.  In Phase II, a fully operational, compact, lightweight prototype system will be developed for real-time continuous hologram recording, development, and retrieval on research aircraft or tethered balloons.  Commercial Applications and Other Benefits as described by the awardee:  The high-resolution, high-speed, holographic water droplet measuring system should find extensive commercial applications in atmospheric measurement; oil-fired direct-absorbing chillers and microturbines; and biological, medical, university, and research facilities.  It also should improve the efficiency of fuel and commercial irrigation systems."/>
    <m/>
    <n v="749899"/>
  </r>
  <r>
    <n v="719"/>
    <s v="Physical Optics Corporation"/>
    <s v="Near-Infrared Bragg-Grating Skylight Analyzer"/>
    <x v="0"/>
    <x v="0"/>
    <x v="0"/>
    <x v="0"/>
    <m/>
    <x v="261"/>
    <m/>
    <n v="2005"/>
    <n v="2005"/>
    <n v="99999"/>
    <x v="89"/>
    <m/>
    <s v="78364S  The Department of Energy is seeking innovative optical detector methods and instruments to lower the cost of moderate-resolution oxygen A-band spectrometry, capable of collecting information about the distribution of scatterers and absorbers in the atmosphere.  This project will develop a new low- and high-resolution, near-infrared, Bragg-grating sky light analyzer based on a thick holographic dispersing element with optical properties optimized for oxygen A-band sky light spectroscopy.  The proposed analyzer will be an innovative, low-cost, 0.7 m long and 0.1 m diameter spectrometer with a resolution of 0.7 wavenumber, light efficiency of 5%, and high wavelength stability, significantly surpassing the performance of present spectrometers at comparable prices.  In Phase I a proof-of-concept laboratory breadboard will be designed and built with the capability to measure photon pathlength in the oxygen A-band (around 764 nm) for two lines, with a resolution of 0.04 nm.  The key components will be multiplexed high efficiency reflection holograms recorded in photothermorefractive glass. Commercial Applications and Other Benefits as described by the awardee:  The new spectrometer should extend the analysis of absorption and scattering spectra from the ultraviolet to the infrared, enabling investigators to analyze not only particle size and distribution but also gas concentration in the atmosphere.  The new technology should also advance optical tomography for remote sensing of the atmosphere and near-Earth space, robot vision, and intrusion alarms."/>
    <n v="99999"/>
    <m/>
  </r>
  <r>
    <n v="720"/>
    <s v="Physical Optics Corporation"/>
    <s v="Membrane Nano-fragment Preparation Technology"/>
    <x v="0"/>
    <x v="0"/>
    <x v="0"/>
    <x v="0"/>
    <m/>
    <x v="262"/>
    <m/>
    <n v="2005"/>
    <n v="2005"/>
    <n v="99988"/>
    <x v="75"/>
    <m/>
    <s v="78774S  Understanding the mechanisms within microbial cells is vital to Department of Energy programs for energy production, bioremediation, carbon sequestration, and encouragement of cleaner industrial processes.  Many of the signal transducers and molecular machines of the living cell are membrane proteins, which are therefore important pharmaceutical targets.  However, no simple and reproducible procedure has been reported for isolating these proteins in a monodispersed form that maintains the phospholipid-protein native structure and functionality.  This project will develop technology to study membrane proteins intact, rather than dissolved.  The technology will be based on precise control of molecular interactions to carve out nanofragments of innate membrane that supports a membrane protein, without disturbing the lipid bilayer.  In Phase I a laboratory prototype of membrane nanofragment preparation technology will be designed, fabricated, and tested to demonstrate the feasibility of the approach for solubilizing membrane proteins. Commercial Applications and Other Benefits as described by the awardee:  The preparation of the nanofragments should enable researchers to study the structure and function of this important class of biological macromolecules.  Furthermore, the ability to bind substrates, inhibitors, and other interacting molecules with these solubilized membrane proteins in their original environment has significant potential for development of high-throughput screening methods for pharmacological target proteins."/>
    <n v="99988"/>
    <m/>
  </r>
  <r>
    <n v="721"/>
    <s v="Physical Optics Corporation"/>
    <s v="Secure Carton Integrated Electronic Remote System"/>
    <x v="7"/>
    <x v="7"/>
    <x v="0"/>
    <x v="0"/>
    <m/>
    <x v="263"/>
    <m/>
    <m/>
    <n v="2005"/>
    <n v="99999"/>
    <x v="79"/>
    <m/>
    <s v="The Department of Homeland Security is seeking innovative approaches and key technologies for securing inter-modal cargo, and for integrity monitoring with tracking capability at the level below that of the ISO container. This technology is to include a secure tamper-evident skin and active RFID with a secure information system, and the capability of arming and monitoring the system, with local communications for reporting any integrity breach. Physical Optics Corporation (POC) proposes to develop a new four-security-layer Secure Parcel ISO Distributed Enhanced RFID (SPIDER) system based on: smart electric skin with conductive ink; unique RFID communication with container; protection against sophisticated intrusion; geospatial analysis tracking, and software for effective manipulation and analysis of parcel status in a WebGIS environment. In Phase I POC will design the critical material, electronic, and software components, and develop a working prototype for the first two security layers of the SPIDER. Phase II will culminate in a SPIDER fully functional prototype. POC¿s experience in the web-imprinting-fabrication process, electronic packaging, electronic components, and GIS not only ensures the smooth integration of SPIDER into U.S. Homeland Security ACSD and MATTS but also will attract investment to enter the international container shipping and global logistics markets. The integration of POC¿s cost-effective SPIDER technology into the ACSD and MATTS programs for secure ISO containers will increase the productivity and accuracy of these tools. POC¿s SPIDER not only meets the major DHS requirements for cargo integrity monitoring, but also has significant commercial applications in international inter-modal shipping and global logistics."/>
    <n v="99999"/>
    <m/>
  </r>
  <r>
    <n v="722"/>
    <s v="Physical Optics Corporation"/>
    <s v="Silicon Microchannel Neutron Lens"/>
    <x v="0"/>
    <x v="0"/>
    <x v="0"/>
    <x v="0"/>
    <m/>
    <x v="264"/>
    <m/>
    <n v="2006"/>
    <n v="2005"/>
    <n v="99988"/>
    <x v="42"/>
    <m/>
    <s v="78343S  The Department of Energy supports a number of large-scale, national user facilities (such as the Spallation Neutron Source at Oak Ridge National Laboratory) that generate intense beams of neutrons for the characterization of materials.  Despite advances in neutron sources and instrumentation, many neutron scattering experiments remain flux limited, and, therefore, a long time is needed to collect data on neutron scattering.  Improved focusing optics would enhance the neutron flux density in samples, significantly reducing data collection time. This project will develop an innovative compound silicon microchannel neutron lens with a geometrically perfect microchannel structure.  The proposed microchannel &quot;lobster eye&quot; lens will focus neutrons far more efficiently than conventional lobster eye lenses because of the specially designed lens shape, and will focus neutron flux into a spot of approximately 0.02 mm.  Phase I   will optimize the lens design, fabricate a small-scale lens prototype, and conduct a proof-of-concept performance demonstration by focusing hard X-rays. Commercial Applications and Other Benefits as described by the awardee:  Besides the applications in the unique instrumentation in National Laboratories, the proposed lens should find use in the next generation of neutron microscopes, currently being developed.  Such microscopes, with spatial resolution far beyond the limits of visible light microscopy, are urgently needed for submicron photolithography and for biomedical research on cell structures."/>
    <n v="99988"/>
    <m/>
  </r>
  <r>
    <n v="723"/>
    <s v="Physical Optics Corporation"/>
    <s v="Holographic Optical Element-Based Laser Diode Source System for Direct Metal Deposition in Space"/>
    <x v="3"/>
    <x v="3"/>
    <x v="0"/>
    <x v="1"/>
    <d v="2004-11-22T00:00:00"/>
    <x v="265"/>
    <d v="2006-11-22T00:00:00"/>
    <n v="2003"/>
    <n v="2005"/>
    <n v="599985"/>
    <x v="96"/>
    <m/>
    <s v="To meet the challenges of rapid prototyping, direct hardware fabrication, and on-the-spot repairs on the ground and on NASA space platforms, Physical Optics Corporation (POC) proposed a new Holographic Optical Element-Based Laser Diode Source (HOELDS) system for direct metal deposition (DMD). HOELDS uniquely combines multiple high-power laser diode bars with holographic optical elements, efficient thermal management and innovative focusing optics to achieve a 600 W, 100-micron focused spot for DMD materials processing.  The 7-kilogram, 0.1 cubic meter HOELDS system will be ten times as energy efficient as current 1000 kilogram, 20 cubic meter DMD systems, making in-space DMD processing possible for the first time. HOELDS can process aluminum, which is extremely difficult for state-of-the art DMD systems. In Phase I, POC developed a preliminary HOELDS system, theoretical analysis, computer simulation, and component specifications leading to a proof-of-concept prototype. Melting of lead-tin solder with this prototype was demonstrated at NASA Marshall Space Center. The Phase II effort will optimize the system design, optimize fabrication of the holographic optical elements, and scale up the system into a compact high-power HOELDS system prototype capable of DMD.  The prototype system will be performance tested for in-space DMD, and will be space qualified."/>
    <m/>
    <n v="599985"/>
  </r>
  <r>
    <n v="724"/>
    <s v="Physical Optics Corporation"/>
    <s v="Short Pulse Holographic Interferometric Reconstruction Three-Dimensional Flow Field Sensor"/>
    <x v="1"/>
    <x v="1"/>
    <x v="4"/>
    <x v="0"/>
    <d v="2005-04-11T00:00:00"/>
    <x v="266"/>
    <d v="2006-04-11T00:00:00"/>
    <n v="2005"/>
    <n v="2005"/>
    <n v="99986"/>
    <x v="18"/>
    <m/>
    <s v="To address the U.S. Air Force need for new diagnostic technique for high speed flows, Physical Optics Corporation (POC) proposes to develop a new Short Pulse Holographic Interferometric Reconstruction (SPHIRE) three-dimensional sensor based on short pulse light-in-flight holographic recording of the temporal sequence of a flow field.  The proposed sensor will overcome the limitations of current point sensors for 3D flow field measurement, because SPHIRE is a full-field 3D optical sensor with light-speed holographic recording of an event in thousands of temporal sequence images.  From these images, a highly sensitive holographic interferometric analysis can determine the temporal and 3D spatial distribution of pressure/velocity of the high speed flow field.  The holographic image recording will be in real time on an erasable holographic thermoplastic thin-film recording medium in a ruggedized camera system, possibly with a fiber optic light guide and compact optics.  In Phase I POC will design a SPHIRE sensor system, analyze its performance, and demonstrate the proof-of-concept by laboratory experiments.  In Phase II POC will fabricate a SPHIRE system and integrate it with data collection and 3D reconstruction software.  POC will demonstrate a SPHIRE prototype at an Air Force test tunnel."/>
    <n v="99986"/>
    <m/>
  </r>
  <r>
    <n v="725"/>
    <s v="Physical Optics Corporation"/>
    <s v="Optical Amplifier Based on Liquid Crystal Holographic Fabry-Perot Etalon"/>
    <x v="1"/>
    <x v="1"/>
    <x v="4"/>
    <x v="1"/>
    <d v="2005-04-11T00:00:00"/>
    <x v="266"/>
    <d v="2007-04-11T00:00:00"/>
    <n v="2004"/>
    <n v="2005"/>
    <n v="745530"/>
    <x v="18"/>
    <m/>
    <s v="Physical Optics Corporation (POC) proposes to develop a novel all-optical amplifier device based on a new Amplification of Light by Liquid Crystal Etalon (ALLICE) concept.  The key component of this device is a unique holographic Fabry-Perot etalon with optically sensitive dye-doped liquid crystal (LC) filling the cavity.  The LC reacts to near-infrared (NIR) radiation but is unaffected by (and does not affect) visible light.  The proposed technology is made commercially attractive by its unique integration of low cost producible coherently coupled holographic Bragg reflectors, which ensures that any variation in the LC modulating medium is compensated for in the holographic mirrors, giving ALLICE high sensitivity, resolution, and contrast without expensive, bulky, and heavy optics or high voltage components.  In Phase I POC successfully demonstrated the feasibility of ALLICE through modeling and system design, culminating in a proof-of-concept demonstration of conversion and amplification of NIR light around one micron wavelength into 530 nm visible light.  In Phase II POC will develop a fieldable prototype optical amplifier device with high spatial resolution and spectral selectivity, overcoming the drawbacks of image intensifier tubes, and allowing see-through for visible-wavelength cockpit light."/>
    <m/>
    <n v="745530"/>
  </r>
  <r>
    <n v="726"/>
    <s v="Physical Optics Corporation"/>
    <s v="Inertial Capacitive Incapacitator"/>
    <x v="7"/>
    <x v="7"/>
    <x v="0"/>
    <x v="0"/>
    <d v="2005-05-19T00:00:00"/>
    <x v="267"/>
    <m/>
    <n v="2005"/>
    <n v="2005"/>
    <n v="99992"/>
    <x v="83"/>
    <m/>
    <s v="The Homeland Security Advanced Research Projects Agency is seeking an innovative less-lethal untethered electromuscular disruptor device that is inexpensive, safe, lightweight, man portable, and easy to use to stop illegal behavior of individuals, groups, or crowds. The physical environments vary from a small room to a city street or a sports stadium. The goal is to temporarily incapacitate, confuse, delay, or restrain a person or persons when lethal force is not appropriate or the use of lethal force could cause collateral effects such as injury to bystanders, or damage to property or the environment.  To meet this need, Physical Optics Corporation (POC) proposes to develop a new Inertial Capacitive Incapacitator (ICI) based on a unique combination of a soft ring airfoil with a compact, thin film voltage generator. The ICI will be powered by inertial force to produce a high-voltage discharge of limited energy. The ICI device can be optimized to fit virtually any launcher. Because of the low impact momentum needed, the ICI is safe and can be launched even by a pneumatic pistol. The ICI is charged when it is fabricated,  and can maintain this charge for decades. The electric energy delivered does not depend on the distance to the target.  The proposed ICI avoids the drawbacks of current nonlethal munitions: it is not tethered to the launching platform, and is low-cost, lightweight, and easy to use. Commercial products will include modified nonlethal tools and weapons for law enforcement, security guards, personal self-defense, and possibly hunting. With their single stun dartless action, the novel ICI based projectiles will dramatically reduce the risk of accidental lethal injury, and can replace present nonlethal weapons. The ICI technology will replace blunt trauma with much safer electrical incapacitation."/>
    <n v="99992"/>
    <m/>
  </r>
  <r>
    <n v="727"/>
    <s v="Physical Optics Corporation"/>
    <s v="Novel Quantum Dot Assisted Semiconductor Gamma Ray Detector"/>
    <x v="7"/>
    <x v="7"/>
    <x v="0"/>
    <x v="0"/>
    <d v="2005-05-19T00:00:00"/>
    <x v="267"/>
    <m/>
    <n v="2005"/>
    <n v="2005"/>
    <n v="99989"/>
    <x v="100"/>
    <m/>
    <s v="To address homeland security needs, Physical Optics Corporation (POC) proposes to develop a new Gamma Ray Quantum Dot Semiconductor Heterostructure (GammaDot) sensor system. This compact modular system consists of Pb quantum dot (Q-dot) heterostructure laser module, a photodiode module, and a smart electronics module. The Pb Q-dot laser module consists of a stack of heterostructure lasers, which generates a laser output proportional to the incident gamma ray photons captured by Pb atoms. The photodiode module detects this output, and the detected signals are processed and interpreted by the smart electronics module to extract gamma ray spectral data. The GammaDot sensor system will have excellent energy resolution of"/>
    <n v="99989"/>
    <m/>
  </r>
  <r>
    <n v="728"/>
    <s v="Physical Optics Corporation"/>
    <s v="Silicon Digital Propulsion System"/>
    <x v="3"/>
    <x v="3"/>
    <x v="0"/>
    <x v="0"/>
    <d v="2005-01-18T00:00:00"/>
    <x v="268"/>
    <d v="2005-07-25T00:00:00"/>
    <n v="2004"/>
    <n v="2005"/>
    <n v="69988"/>
    <x v="98"/>
    <m/>
    <s v="To address the NASA need for innovative, advanced, high-precision micropropulsion technologies to increase the operational capabilities and reduce the cost of Earth Science under-10-kg spacecraft for long-life missions, Physical Optics Corporation (POC) proposes to develop a new Silicon Digital Propulsion (SIDIP) system.  SIDIP will be inexpensive and power efficient, with minimal mass, and will deliver digitally controlled, high-precision attitude control and in-space maneuvering through micropulses of regulated duration and frequency.  The SIDIP system is based on two key innovations:  development of a novel, MEMS-based periodic structure of subminiature microthrusters; and unique implementation of the microelectromechanical systems (MEMS) technology that POC has developed for processing Si wafers for precise micromachining of the hundreds (or more) of subminiature field emission electric microthrusters on a 1 in. x 1 in. Si microthruster plate (MTP).  SIDIP will remarkably increase the precision of in-space maneuvering, and improve attitude and orbit control.  NASA Earth Science missions will benefit from SIDIP, especially for miniatusre satellites in a cluster or constellation.  In Phase I POC will optimize the SIDIP system geometry, develop technology for micromachining silicon MTPs, and demonstrate technologies for fabricating pyrimids and oxidizing matrix channels.  In Phase II POC will demonstrate an engineering prototype SIDIP."/>
    <n v="69988"/>
    <m/>
  </r>
  <r>
    <n v="729"/>
    <s v="Physical Optics Corporation"/>
    <s v="Adaptive Turbofan Noise Active Control"/>
    <x v="1"/>
    <x v="1"/>
    <x v="3"/>
    <x v="1"/>
    <d v="2005-03-01T00:00:00"/>
    <x v="257"/>
    <d v="2006-09-01T00:00:00"/>
    <n v="2003"/>
    <n v="2005"/>
    <n v="599988"/>
    <x v="84"/>
    <m/>
    <s v="The Naval Air Systems Command (NAVAIR) needs effective turbofan/prop noise abatement technology to respond to increasingly stringent aviation noise regulations for aircraft operating from civilian airports and military bases.  To address Navy requirements, Physical Optics Corporation (POC) has developed in Phase I a new Adaptive Turbofan Noise Active Control (ATNAC) system based on an entirely novel concept that combines passive/active cancellation technology and adaptive feedback controls.  The ATNAC system consists primarily of a reactive noise suppression device and an adaptive neural network control module.  In Phase II, POC proposes to develop a fully functional ATNAC system for turbofan engines, including real-time control hardware and smart material hi-fi actuators, and to test our system in a scale near-real turbofan model in an anechoic chamber facility to verify its performance.    Phase II will concentrate on developing smart reactive noise suppression devices consisting of smart actuators with passive noise absorbers, for generation of high-fidelity acoustic counter energy and on implementing a further refined adaptive neural network prediction algorithm into fast, real-time parallel processing hardware, including all necessary interfaces and system packaging.  POC will integrate all ATNAC components into a fully functional system to be tested in a realistic scenario in an anechoic chamber."/>
    <m/>
    <n v="599988"/>
  </r>
  <r>
    <n v="730"/>
    <s v="Physical Optics Corporation"/>
    <s v="Structure Health-Assessing Wireless Sensors"/>
    <x v="7"/>
    <x v="7"/>
    <x v="0"/>
    <x v="0"/>
    <d v="2005-12-05T00:00:00"/>
    <x v="269"/>
    <m/>
    <n v="2005"/>
    <n v="2005"/>
    <n v="99996"/>
    <x v="84"/>
    <m/>
    <s v="To address the need for on-the-spot structural stability assessment by emergency personnel, Physical Optics Corporation (POC) proposes to develop a new wireless stand-off structure integrity monitoring system, Structure Health Assessing Wireless Sensors (SHAWS), based on multimodal remote sensors, a wireless communication module, and handheld receivers. The SHAWS system evaluates the stability of structures by means of multimodal, hybrid sensors in terms of structure displacement, dislocation, and strain changes. The sensors? output signals are transmitted for instant alarm/warning to multiple users through a wireless network. In prototyping the SHAWS system, POC will make use of its customized sensor packages such as an integrated inertial MEMS, optical proximity sensors, and smart material strain sensors, and wireless networking systems. In Phase I POC will demonstrate a functional SHAWS prototype with a testbed, showing that SHAWS can accurately monitor a structure?s state-of-health in real time. In Phase II POC plans to develop a packaged SHAWS system and demonstrate full functionality in realistic environments. POC?s SHAWS commercial applications include data processing/storage for shipboard sensors, where remote data measurements and updates are required for control and monitoring purposes such as transportation, logistics, equipment tracking and maintenance, and security."/>
    <n v="99996"/>
    <m/>
  </r>
  <r>
    <n v="731"/>
    <s v="Physical Optics Corporation"/>
    <s v="Viewbox Enhanced Wave-Guided Helmet Mounted Display Visor Optics"/>
    <x v="1"/>
    <x v="1"/>
    <x v="5"/>
    <x v="1"/>
    <d v="2005-11-23T00:00:00"/>
    <x v="270"/>
    <d v="2007-11-22T00:00:00"/>
    <n v="2004"/>
    <n v="2005"/>
    <n v="729988"/>
    <x v="89"/>
    <m/>
    <s v="In this Phase II project, Physical Optics Corporation (POC) proposes to develop a new Viewbox Enhanced Waveguided (VIEW) HMD technology based on a waveguide holographic optical element (HOE) for off-axis image projection of a high-resolution microdisplay through a thin curved plastic visor as a waveguide.  This VIEW-HMD will display color imagery over a field-of-view of more than 40 degrees with a large eye motion (&gt;10 mm), and see-through capability.  The unique narrowband illumination light source and the red-green-blue multiplexed reflection HOE prevent the chromatic and geometric aberration that would be introduced by conventional HOEs and refractive optics.  In Phase I POC demonstrated the feasibility of VIEW-HMD by producing a test plate containing a visor waveguide and two three-color holograms that together direct visual information from the miniature SVGA display into the eye.  In Phase II POC will optimize the design, fabricate components, then package and deliver an SXGA display system on a curved visor that has a low profile ("/>
    <m/>
    <n v="729988"/>
  </r>
  <r>
    <n v="732"/>
    <s v="Physical Optics Corporation"/>
    <s v="Wound Curing Dressing"/>
    <x v="1"/>
    <x v="1"/>
    <x v="5"/>
    <x v="0"/>
    <d v="2005-11-14T00:00:00"/>
    <x v="271"/>
    <d v="2006-05-13T00:00:00"/>
    <n v="2005"/>
    <n v="2005"/>
    <n v="70494"/>
    <x v="75"/>
    <m/>
    <s v="To address the Army need for a dressing that combines the features of several commercial products designed to treat burns, Physical Optics Corporation (POC) proposes to develop a new Wound Curing Dressing (WCD) that will contain embedded growth factors, microbicidal agents, antiproteinases, and nutrients; be capable of absorbing wound exudates; be able to remain in place for up to 7 days; and have a shelf life of 2 years at temperatures ranging from -30 to 150 degrees F.  This proposed dressing combines lyophilized platelets with nanocrystalline silver. The WCD will improve treatment, with better cosmetic and functional outcome for the patient and a speedier return to duty.  In Phase I POC will demonstrate the feasibility of the WCD by fabricating the prototype and testing its biostimulating and microbiocidal effects in vitro.  In Phase II POC plans to develop and demonstrate the efficacy of a prototype wound dressing and conduct in-depth testing in an appropriate animal wound healing model, comparing the prototype dressing with a standard moisture-retentive dressing."/>
    <n v="70494"/>
    <m/>
  </r>
  <r>
    <n v="733"/>
    <s v="Physical Optics Corporation"/>
    <s v="Real-Time Holographic Structural Instability Evaluation System"/>
    <x v="7"/>
    <x v="7"/>
    <x v="0"/>
    <x v="0"/>
    <d v="2005-12-15T00:00:00"/>
    <x v="272"/>
    <d v="2006-06-30T00:00:00"/>
    <n v="2005"/>
    <n v="2005"/>
    <n v="99989"/>
    <x v="101"/>
    <m/>
    <s v="To address the need for improved techniques to determine the structural stability buildings and other structures, Physical Optics Corporation (POC) proposes to develop a new Real-time Holographic Structural Instability Evaluation (RHOSIE) system based on novel temporally modulated holography (TMH), with acoustic excitation and highly sensitive rewritable photothermoplastic recording film. The RHOSIE system holographically records and reconstructs the surface vibration pattern as an indicator of material structure stability, characteristic of a material structure that is acoustically stimulated by a transducer. The overall vibration pattern recorded in the holograms can be read out by a CCD camera, and the data processed to extract the high-frequency components resulting from the stress distribution in the material structure of the building. The mapped stresses on the structure can be analyzed to quantify the structural integrity to warn of serious instability or pending collapse. In Phase I POC will design, analyze, and assemble a breadboard prototype to demonstrate the feasibility of RHOSIE. In Phase II we will focus on an optimized, miniaturized, and fully functional packaged portable prototype system for testing and evaluation at a HSARPA selected facility."/>
    <n v="99989"/>
    <m/>
  </r>
  <r>
    <n v="734"/>
    <s v="Physical Optics Corporation"/>
    <s v="Three-Dimensional Cockpit Display System for Improved Situational Awareness"/>
    <x v="3"/>
    <x v="3"/>
    <x v="0"/>
    <x v="0"/>
    <d v="2005-01-18T00:00:00"/>
    <x v="268"/>
    <d v="2005-07-25T00:00:00"/>
    <n v="2004"/>
    <n v="2005"/>
    <n v="69997"/>
    <x v="93"/>
    <m/>
    <s v="To improve aviation safety, NASA requires crew-centric technologies that ensure appropriate situational awareness through improved information presentation.  Presenting information by 3D display can significantly facilitate human perception and counteract biases and error-tendencies, leading to improved aviation safety.  To address this NASA need, Physical Optics Corporation (POC) proposes to develop a new 3D COckpit Display (3D-COD) system for aircraft flight decks, based on fast scanning liquid crystal (LC) optics, to create a compact multiuser, multiperspective 3D display system that has no moving parts and requires no 3D glasses.  This interactive system brings automultiscopic viewing to pilots and crew members on the flight deck, with a greater than 60 degree FOV, 2048x2048 resolution, 60 Hz flicker-free full-color, high-brightness, and crosstalk-free operation, introducing 3D display technology to the cockpit.  The use of LC technology well developed for flat-panel LC displays, reduces cost and makes the system commercially attractive.  In Phase I POC will develop a scaled-down version of the fast-scanning LC optics display system and demonstrate its 3D operation on a laboratory 3D testbed system.  This testbed will be upgraded to a fully packaged optimized prototype in Phase II."/>
    <n v="69997"/>
    <m/>
  </r>
  <r>
    <n v="735"/>
    <s v="Physical Optics Corporation"/>
    <s v="3D Multi-Channel Networked Visualization System for National LambdaRail"/>
    <x v="3"/>
    <x v="3"/>
    <x v="0"/>
    <x v="0"/>
    <d v="2005-01-21T00:00:00"/>
    <x v="273"/>
    <d v="2005-07-25T00:00:00"/>
    <n v="2004"/>
    <n v="2005"/>
    <n v="69990"/>
    <x v="22"/>
    <m/>
    <s v="National LambdaRail (NLR) offers unprecedented communication capabilities on the National and possibly International levels.  Physical Optics Corporation (POC) proposes to develop a new 3D multichannel networked (3DMCN) system for visualizing large collections of Earth science data in a highly distributed and networked environment, compatible with the high speed National LambdaRail (NLR), with the necessary interfaces and video processing hardware/software.  One of the critical issues in the development of such systems is the capability to transmit high-resolution (High Definition format) multi-channel images/video from a central rendering/processing location to multiple visualization stations, which can be thousands of miles apart.  To address 3D video/telepresence on the NLR POC will develop special compression software for multi-channel transmission, removing both intra- and inter-channel redundancy.  At the end of Phase I POC will demonstrate 3D video transmission over multi-Gigabit Ethernet channels in a laboratory environment.  In Phase II a full system with multiple visualization stations connected to the NLR will be developed, including network interfaces, video compression, and 3D video stations."/>
    <n v="69990"/>
    <m/>
  </r>
  <r>
    <n v="736"/>
    <s v="Physical Optics Corporation"/>
    <s v="Earth Virtual-Environment Immersive Scene Display System"/>
    <x v="3"/>
    <x v="3"/>
    <x v="0"/>
    <x v="0"/>
    <d v="2005-01-14T00:00:00"/>
    <x v="274"/>
    <d v="2005-07-25T00:00:00"/>
    <n v="2004"/>
    <n v="2005"/>
    <n v="69996"/>
    <x v="18"/>
    <m/>
    <s v="In response to the NASA need for a free-standing immersive virtual scene display system interfaced with an exercise treadmill to mimic terrestrial exercise experience in space, Physical Optics Corporation (POC) proposes to develop a new Earth Virtual-environment Immersive Scene (EVIS) display system based on omnidirectional image projection and a wraparound multiplexed holographic collimating projection screen.  A single unique, high-resolution omnidirectional wraparound image projector projects continuous wraparound imagery onto thin, curved, three-color-(RGB)-multiplexed holographic optics, which collimate the projected light into a virtual image.  EVIS will thus display a greater than 180 degree (up to full 360 degree) free-standing FOV of flowing virtual earth scene to a crew member on a treadmill.  Without multiple projectors, bulky optics, or a tiled screen, EVIS will be compact, lightweight, and power-efficient.  It is producible at low cost by integrating commercially available microdisplays for the omnidirectional projector and by mass producing the multiplexed holographic collimating screen by means of established POC technologies.  In Phase I POC will design in detail an EVIS display system for a treadmill, and fabricate a proof-of-concept model to demonstrate feasibility.  Phase II will focus on optimizing both the material technology and components so that a fully operational prototype is completed."/>
    <n v="69996"/>
    <m/>
  </r>
  <r>
    <n v="737"/>
    <s v="Physical Optics Corporation"/>
    <s v="Membrane Interferometric Carbon Dioxide Sensor"/>
    <x v="3"/>
    <x v="3"/>
    <x v="0"/>
    <x v="0"/>
    <d v="2005-01-18T00:00:00"/>
    <x v="268"/>
    <d v="2005-07-25T00:00:00"/>
    <n v="2004"/>
    <n v="2005"/>
    <n v="69987"/>
    <x v="87"/>
    <m/>
    <s v="To address the NASA need for extravehicular mobility units (EMUs) with enhanced mobility, dexterity, lifetime, maintainability, and reliability for the International Space Station and for future missions to the Moon and Mars, Physical Optics Corporation (POC) proposes to develop a new Membrane Interferometric Carbon Dioxide Sensor (MICADS).  This sensor integrates a fiber optic interferometer, sensitive to displacements of a small fraction of a wavelength, and a semipermeable membrane to selectively detect, identify, and quantify gases at concentrations at the parts per million (ppm) level.  The MICADS will measure carbon dioxide level by means of a selectively permeable membrane, which induces small displacements in a diaphragm that can be measured by the interferometer.  POC's light, compact, and reliable MICADS sensor will monitor and control the air processing to remove carbon dioxide from EMUs.  It will not consume oxygen, and will produce only minimal heat.  In Phase I, POC will develop and demonstrate the performance of the proof-of-concept MICADS. In Phase II, a prototype will be developed and submitted to NASA for testing."/>
    <n v="69987"/>
    <m/>
  </r>
  <r>
    <n v="738"/>
    <s v="Physical Optics Corporation"/>
    <s v="Submarine Detection by Acoustic Retina Network"/>
    <x v="1"/>
    <x v="1"/>
    <x v="2"/>
    <x v="1"/>
    <d v="2005-05-03T00:00:00"/>
    <x v="275"/>
    <d v="2006-08-09T00:00:00"/>
    <n v="2003"/>
    <n v="2005"/>
    <n v="799982"/>
    <x v="53"/>
    <m/>
    <s v="To address DARPA’s need to detect submarines in littoral areas using thousands of inexpensive sensors, Physical Optics Corporation (POC) proposes to develop a new Submarine Tracking by Analogous Retina Formed by Immersed Strip Housing (STARFISH) system.  The central system element compresses inexpensive sensor nodes combining a Kynar acoustic transducer, thin film battery, MEMS pressure or magnetorestrictive sensor, and microprocessor, laminated in a strip of biodegradable plastic.  The sensor is designed for high-volume, low-cost web production.  The strips are scattered by air or sea and then establish a network by sending simple acoustic chirps to designated secondary nodes, which concentrate and preprocess the information, using neural net methodology.  When a detector senses a contact or notices a chirp occlusion from its neighbors, it generates a detection chirp, which is processed by the secondary nodes.  When the secondary nodes a pattern of recognized detections, the generate distinctive chirps that are detected and located by a small array of sonobuoys.  In Phase I POC demonstrated the feasibility of the STARFISH system by developing separate prototype sensor hardware.  In Phase II, POC will develop integrated sensors, and secondary nodes, and deploy and test the detection system in an actual littoral marine environment."/>
    <m/>
    <n v="799982"/>
  </r>
  <r>
    <n v="739"/>
    <s v="Physical Optics Corporation"/>
    <s v="Multiaxis Strain Sensor and Fiber Optic Network"/>
    <x v="1"/>
    <x v="1"/>
    <x v="3"/>
    <x v="1"/>
    <d v="2005-04-26T00:00:00"/>
    <x v="276"/>
    <d v="2009-02-26T00:00:00"/>
    <n v="2003"/>
    <n v="2005"/>
    <n v="967335"/>
    <x v="93"/>
    <m/>
    <s v="Physical Optics Corporation proposes to develop a Novel Fiber Optic Unified Sensor System (NOFUSS) for multiaxis strain measurements in multiple locations within a canister of a vertical launch missile.  This multisensor system connects a minimum of 48 strain sensors, each acquiring data on strain in three dimensions.  These sensors are interrogated through optical fibers, with the signal time and wavelength division multiplexed to acquire data at sampling rates exceeding 5 kHz for each sensor required for measuring and recording shock and vibration history.  NOFUSS is based on a canister-mounted network of passive electrically safe miniature MEMS sensors, fast data acquisition system technology, and a user-friendly graphical user interface.  The sensors and light delivery fibers satisfy all military requirements for ruggedness and environmental stability and will have a minimum lifetime of six years, exceeding the life cycle of the missiles.  In Phase I a working prototype of the NOFUSS was demonstrated with several MEMS fiber optic strain sensors and a fast data acquisition system; in Phase II an optimized NOFUSS prototype will be developed, and its capability to monitor vibration and shock on U.S. Navy missiles will be demonstrated on the self defense ship Paul F. Foster."/>
    <m/>
    <n v="967335"/>
  </r>
  <r>
    <n v="740"/>
    <s v="Physical Optics Corporation"/>
    <s v="Interferometric Subsurface Evaluation System"/>
    <x v="1"/>
    <x v="1"/>
    <x v="4"/>
    <x v="1"/>
    <d v="2005-08-22T00:00:00"/>
    <x v="277"/>
    <d v="2007-08-21T00:00:00"/>
    <n v="2004"/>
    <n v="2005"/>
    <n v="749996"/>
    <x v="96"/>
    <m/>
    <s v="To address the Air Force need for a device to detect and localize subsurface corrosion in multilayer metallic structures, Physical Optics Corporation (POC) proposes to develop a new, accurate, automated Interferometric Subsurface Evaluation System (ISES) whose capabilities far exceed those of current nondestructive evaluation (NDE) technology.  The ISES is based on POC-developed Bulge Interferometric Thermal Stress (BITS) measurement technology, using a monolithic Michelson interferometer to measure the bulge.  An ISES device itself will cost less than the current test cost of removing and replacing the wing skin, and it will scan the entire area of interest on an F-15 wing in under an hour and generate a printout and an image showing location, depth, and size of each corrosion spot.  No training will be required to competently measure corrosion with this system, even in multilayer structures composed of dissimilar metals. In Phase I POC successfully demonstrated the concept of ISES by locating subsurface corrosion spots in an F-15 wing section, including one that was behind the titanium skin.  In Phase II POC plans to fabricate a fully functional ISES and demonstrate it on a dismounted F-15 wing at Robins AFB."/>
    <m/>
    <n v="749996"/>
  </r>
  <r>
    <n v="741"/>
    <s v="Physical Optics Corporation"/>
    <s v="Adaptive Noncoherent Dazzler Floodlight"/>
    <x v="1"/>
    <x v="1"/>
    <x v="3"/>
    <x v="1"/>
    <d v="2005-05-25T00:00:00"/>
    <x v="278"/>
    <d v="2007-05-24T00:00:00"/>
    <n v="2003"/>
    <n v="2005"/>
    <n v="599992"/>
    <x v="47"/>
    <m/>
    <s v="A noncoherent source of light is needed as a nonlethal weapon to disable opposing forces with minimal casualties.  To address this need, Physical Optics Corporation (POC) proposes to develop a new Adaptive Dazzler Floodlight (ADF), based on a noncoherent compact source and a dazzler.  ADF will deter opposing forces at controllable levels varying from repel to incapacitate.  Its noncoherent eye-safe illumination will cause no permanent injury to personnel.  In the ADF approach, the output pulses are optimally shaped using pulse-width modulation technique, power and color combinations are controlled by switching on a variable number of light emitting diodes (LEDs), the outputs of which are collimated by nonimaging solid collimators.  The ADF also includes a xenon arc lamp as a conventional floodlight whose output is collimated by an innovative POC omnidirectional collimator and directed by a conical mirror.  The xenon lamp outputs the floodlight beam through the ring-shaped outer area of the ADF aperture, whose central area is occupied by the LED dazzler assembly.  In Phase II, POC will optimize the Phase I prototype, provide the human efficiency test, and develop an engineering prototype for US MARCOR evaluation and field testing."/>
    <m/>
    <n v="599992"/>
  </r>
  <r>
    <n v="742"/>
    <s v="Physical Optics Corporation"/>
    <s v="Versatile, Expandable, Strategic, and Tactical Equipment Carrier"/>
    <x v="1"/>
    <x v="1"/>
    <x v="9"/>
    <x v="1"/>
    <d v="2005-09-22T00:00:00"/>
    <x v="279"/>
    <d v="2007-09-22T00:00:00"/>
    <n v="2003"/>
    <n v="2005"/>
    <n v="749992"/>
    <x v="94"/>
    <m/>
    <s v="In response to the SOCOM MANPACK Innovative Vest Research solicitation topic, Physical Optics Corporation (POC) proposes to develop novel Versatile, Expandable, Strategic and Tactical Equipment Carrier (VESTEC) technology to be integrated into the MOLLE/SPEARS/BALCS and ELCS military vests.  Phase II will address both short-term and long-term SOCOM needs, delivering multiple sets of prototypes.  For the short term, POC will enhance SOF tactical vests by developing a high-strength, nonmetallic connector body.  Based on this development, five prototype vests are to be constructed--two BALCS and three ELCS--all integrating the MegaWave BWA.  For the long term, POC will incorporate SOF users’ input, in redesigning and optimizing the final version of a tactical vest based on the VESTEC system. The final VESTEC version will include a new locking mechanism, an environmental seal, improved electrical performance with higher bandwidth and lower insertion force, and new wire integrated textile cable.  The final stage in the VESTEC development will be extensive lab as well as field testing as necessary to meet required MIL-STDs.  At the conclusion of the project, POC will deliver two final vests incorporating VESTEC technology."/>
    <m/>
    <n v="749992"/>
  </r>
  <r>
    <n v="743"/>
    <s v="Physical Optics Corporation"/>
    <s v="Lobster Eye X-Ray Imaging Underwater Scatterometer"/>
    <x v="1"/>
    <x v="1"/>
    <x v="3"/>
    <x v="1"/>
    <d v="2005-06-15T00:00:00"/>
    <x v="280"/>
    <d v="2007-10-21T00:00:00"/>
    <n v="2003"/>
    <n v="2005"/>
    <n v="745863"/>
    <x v="98"/>
    <m/>
    <s v="Physical Optics Corporation (POC) proposes to develop a unique Lobster Eye X-ray Imaging Underwater Scatterometer (LEXIUS) to meet the Navy’s need for high-quality X-ray backscattering imaging/detection of buried mines.  The proposed LEXIUS is based on unique POC lobster eye (LE) hard X-ray focusing optics.  It will be compatible with the Navy’s small underwater remotely operated vehicles (ROVs) and autonomous underwater vehicles (AUVs).  LEXIUS can image buried objects through &gt;5 in. of sediment by focusing and acquiring Compton backscattering photons simultaneously from an entire 2D large scene irradiated by a wide-open cone beam from an X-ray source in the range of 60 to 120 keV, at a rate &gt;10 frames per second.  Enhanced resolution, 25 enable LEXIUS to distinguish between armed and disarmed mines. LEXIUS can collect this vital information in real time, independently of ROV/AUV motion, and without posing hazards to Navy personnel.  In Phase I POC developed a working prototype that demonstrated for the first time hard X-ray backscatter images of metal and nonmetal objects. In Phase II POC will develop an optimized fully operational underwater LEXIUS prototype, and will demonstrate at a Navy facility its capability to image mines buried in sediment."/>
    <m/>
    <n v="745863"/>
  </r>
  <r>
    <n v="744"/>
    <s v="Physical Optics Corporation"/>
    <s v="Soil Texture Classification Imaging System"/>
    <x v="1"/>
    <x v="1"/>
    <x v="5"/>
    <x v="0"/>
    <d v="2004-12-17T00:00:00"/>
    <x v="281"/>
    <d v="2005-06-16T00:00:00"/>
    <n v="2004"/>
    <n v="2005"/>
    <n v="119996"/>
    <x v="87"/>
    <m/>
    <s v="To meet the U.S. Army need for innovative technology for the automatic, precise classification of soil texture types, Physical Optics Corporation (POC) proposes to develop a new SOil Texture Classification Imaging System (SOTCIS).  The SOTCIS is based on a two-level interconnected architecture: a Prediction Level and a Measurement Level.  At the Prediction Level the system will generate expected soil texture types and recommendations for methods of measuring soil properties relevant to the inferred soil landscape.  Data collected at the Measurement Level at the site along with GPS positioning information will be saved in Army GIS-compliant format.  SOTCIS will be a tool for collecting soil texture data for Army GIS.  In Phase I POC will design and select relevant software and databases for development of the Prediction Level subsystem, and will develop two major elements at the Measurement Level:  an imaging multispectral module (IMM) and soil shear strength module (SSM).  At the end of Phase II, POC will deliver the entire SOTCIS prototype for integration with a moving ground platform and field testing."/>
    <n v="119996"/>
    <m/>
  </r>
  <r>
    <n v="745"/>
    <s v="Physical Optics Corporation"/>
    <s v="Soil Texture Classification Imaging System"/>
    <x v="1"/>
    <x v="1"/>
    <x v="5"/>
    <x v="1"/>
    <d v="2005-12-12T00:00:00"/>
    <x v="282"/>
    <d v="2007-12-12T00:00:00"/>
    <n v="2004"/>
    <n v="2005"/>
    <n v="729986"/>
    <x v="87"/>
    <m/>
    <s v="To meet the U.S. Army need for an innovative technology for automatic precise classification of soil texture types according to the USCS schema, in Phase I Physical Optics Corporation (POC) successfully developed a SOil Texture Classification Imaging System (SOTCIS) prototype.  Specifically, POC demonstrated that soil texture at a particular observation point can be classified in situ in a few minutes (not hours as in conventional methods) by a minimally trained operator.  In addition, repeated measurements can be taken easily under computer control, increasing SOTCIS accuracy and reliability.   The SOTCIS architecture consists of two interconnected subsystems: the prediction level subsystem (PLS) and the measurement level subsystem (MLS).  The PLS determines expected soil texture types and recommends methods of soil properties measurement relevant to the inferred soil landscape.  The MLS measures three major soil properties:  particle size distribution, plasticity, and organic matter content.  Data collected by the MLS at the site along with GPS positioning information is saved in Army GIS-complaint format.  In Phase II POC will integrate the PLS and MLS with GPS and geophysical devices, and perform field test SOTCIS to predict soil textures in accordance with the USCS system."/>
    <m/>
    <n v="729986"/>
  </r>
  <r>
    <n v="746"/>
    <s v="Physical Optics Corporation"/>
    <s v="Self-Healing Textile-Based Autonomous Reconfigurable Network"/>
    <x v="1"/>
    <x v="1"/>
    <x v="5"/>
    <x v="0"/>
    <d v="2004-12-07T00:00:00"/>
    <x v="283"/>
    <d v="2005-06-06T00:00:00"/>
    <n v="2004"/>
    <n v="2005"/>
    <n v="119982"/>
    <x v="102"/>
    <m/>
    <s v="To address the U.S. Army need for a robust wearable multi-path conductive personal area network for data and power transfer, Physical Optics Corporation (POC) proposes to develop a new Self-healing Textile-based Autonomous Reconfigurable Network (STARNet) based on a self-healing conductive ink-based physical (SCIP) layer fabricated on flexible substrates integrated into warrior clothing, with body-conformable wearable connector (WC) elements and innovative multiply redundant power and data networks.  The proposed system offers for the first time a biomimetic self-healing capability combined with multiply redundant power and data networks for autonomous reconfiguration capability.  The STARNet has snap connection and disconnection of USB and FireWire devices with added reliability from self-healing electrical interconnects for localized breaks in the network.  The system is designed to withstand severe environments and repeated laundering cycles, is lightweight, is easy to expand to larger numbers of connected devices, and can be integrated into current or future military uniforms.  In Phase I POC will demonstrate the feasibility of the STARNet technology by developing a proof-of-concept STARNet prototype that will achieve a technology readiness level of 4.  In Phase II POC will fully integrate selected technologies into Warrior clothing, creating a multipath network with a technology readiness level of 5."/>
    <n v="119982"/>
    <m/>
  </r>
  <r>
    <n v="747"/>
    <s v="Physical Optics Corporation"/>
    <s v="GPU Intensive Modular Cluster Rendering for Hardware In-the-Loop Sensor Simulation"/>
    <x v="1"/>
    <x v="1"/>
    <x v="5"/>
    <x v="0"/>
    <d v="2005-01-13T00:00:00"/>
    <x v="284"/>
    <d v="2005-09-30T00:00:00"/>
    <n v="2004"/>
    <n v="2005"/>
    <n v="119980"/>
    <x v="53"/>
    <m/>
    <s v="To address the U.S. Army need for a real-time physics-based near-infrared laser sensor scene generation system based on graphics processing unit (GPU) rendering algorithms, Physical Optics Corporation (POC) proposes to develop a new cluster accelerated simulation modular infrared (CASMIR) system based on GPU-intensive physics-based simulation algorithms exploiting both cluster- and node-level parallelism.  The system takes full advantage of newly developed GPU architectures that combine highly programmable shading processors with hardware optimized to perform vector algebra, rapid table lookups, and other rendering operations.  POC will also develop a novel form of cluster, combining a conventional Beowulf cluster with multiple PCI express (PCIe)-coupled GPU-based video cards in each node.  Inter-node parallelism coupled with intra-node parallelism and the flexibility of GPU-based simulation enables CASMIR to perform real-time physics-based generation of high fidelity IR scenes.  In Phase I POC will demonstrate the feasibility of the CASMIR system by means of a prototype cluster with intra- and inter-node parallelism. In Phase II POC plans to extend the CASMIR system to a high performance cluster capable of arbitrary IR simulation."/>
    <n v="119980"/>
    <m/>
  </r>
  <r>
    <n v="748"/>
    <s v="Physical Optics Corporation"/>
    <s v="Waveguided Holographic Infrared Soldier-Mounted Eye Tracker"/>
    <x v="1"/>
    <x v="1"/>
    <x v="5"/>
    <x v="0"/>
    <d v="2004-12-13T00:00:00"/>
    <x v="285"/>
    <d v="2005-06-13T00:00:00"/>
    <n v="2004"/>
    <n v="2005"/>
    <n v="119982"/>
    <x v="89"/>
    <m/>
    <s v="To address the U.S. Army need for a head or helmet mounted eye monitor, Physical Optics Corporation (POC) proposes to develop a novel Waveguided Holographic Infrared Soldier-mounted eye Tracker (WHIST). The proposed device will illuminate the eye with a modulated infrared beam delivered from an LED by a flexible thin optical fiber bundle via total internal reflection inside a thin plastic waveguide visor, and a reflection hologram. The beam reflected from the eye and coupled back into the fiber bundle is captured and processed by a high-speed CMOS imaging array chip.  With the high speed modulation of the LED, the device will collect complete information about gaze, pupil, eyelid, and saccadic movements, which will be processed in real time, and determine points of fixation of eyes in milliseconds. In Phase I POC will demonstrate the feasibility of WHIST by connecting the sensor array to a remote panel, where the data will be integrated with data from a standard physiological database. Algorithms and software will be designed so that data streams will be collected synchronously and processed to generate all the required parameters. In Phase II POC will produce a complete prototype system, which will undergo initial Airworthiness Certification testing."/>
    <n v="119982"/>
    <m/>
  </r>
  <r>
    <n v="749"/>
    <s v="Physical Optics Corporation"/>
    <s v="Autonomous Self-Configuring/Self-Regulating Smart Sensing Windscreen"/>
    <x v="1"/>
    <x v="1"/>
    <x v="5"/>
    <x v="0"/>
    <d v="2005-11-22T00:00:00"/>
    <x v="286"/>
    <d v="2006-05-22T00:00:00"/>
    <n v="2005"/>
    <n v="2005"/>
    <n v="119994"/>
    <x v="84"/>
    <m/>
    <s v="To address the U.S. Army need for a miniature windscreen, Physical Optics Corporation (POC) proposes to develop a new dynamic miniature windscreen, autonomous self-configuring/self-regulating smart-sensing (AS4) system based on a set of dynamic meshes and a self-sensing strip.  The AS4 windscreen is integrated with a simple, no-maintenance sensor that directly neutralizes aggravating effects of wind noise in real time.  The AS4's efficient self-configurable mechanism, without mechanical moving parts, dynamically regulates air turbulence and buffeting according to sensed wind parameters.  Despite its extreme compactness, the AS4's active windshielding is responsive to time-variant wind noise, transients, and blowing sounds.  In Phase I we will complete the design of a preliminary laboratory prototype, develop self-sensing and self-regulation, and demonstrate the functional AS4 system in a simulation testbed, in which we will simulate transient wind noise.  In Phase II POC plans to develop a packaged AS4 system satisfying design configurations and critical implementation parameters, and to demonstrate the final prototype to verify key performance parameters."/>
    <n v="119994"/>
    <m/>
  </r>
  <r>
    <n v="750"/>
    <s v="Physical Optics Corporation"/>
    <s v="Networked Intelligent Agents and Distributed Decision Aids for Net Centric Fires"/>
    <x v="1"/>
    <x v="1"/>
    <x v="5"/>
    <x v="0"/>
    <d v="2005-12-07T00:00:00"/>
    <x v="287"/>
    <d v="2006-06-06T00:00:00"/>
    <n v="2005"/>
    <n v="2005"/>
    <n v="119982"/>
    <x v="103"/>
    <m/>
    <s v="Physical Optics Corporation (POC) proposes to develop a new Networked Intelligent Agents and Distributed Decision Aids (NIADDA) for net centric fires.  The proposed NIADDA system will consist of three major modules:  real-time intelligent agents module for real time cognitive decision aids facilitating rule engines, neural networks, evolutionary algorithms, artificial intelligence and soft computing; Web-based user interface module using document automation and Web-based Internet protocols; and cross-platform API (application programming interface) module that will be coded with reusable code base, i.e. C++, which will significantly decrease development time for future Army applications.  The intelligent agents module is configurable and customizable to create specialized intelligent agents to accomplish their tasks, as a key component in the NIADDA.  The NIADDA capabilities can be used via both Web Services and API.  In Phase I POC will demonstrate functionality and reusability through simulation and performance assessment.  The innovative NIADDA applications will provide the basis for developing next generation intelligent agents for network centric fires, to support application component development in Phase II.  In Phase II we will develop detailed component design and component API specifications, implement software and application scenarios, and provide complete documentation of the NIADDA techniques, analyses, and demonstration results."/>
    <n v="119982"/>
    <m/>
  </r>
  <r>
    <n v="751"/>
    <s v="Physical Optics Corporation"/>
    <s v="Viewbox Enhanced Wave-Guided Helmet Mounted Display Visor Optics"/>
    <x v="1"/>
    <x v="1"/>
    <x v="5"/>
    <x v="0"/>
    <d v="2004-12-13T00:00:00"/>
    <x v="285"/>
    <d v="2005-06-13T00:00:00"/>
    <n v="2004"/>
    <n v="2005"/>
    <n v="119987"/>
    <x v="89"/>
    <m/>
    <s v="To address the U.S. Army need for an ultrathin, wave-guided head-mounted display (HMD) for the Future Force Warrior (FFW), Physical Optics Corporation (POC) proposes to develop a new Viewbox Enhanced Wave-guided (VIEW) HMD technology based on our demonstrated aberration-compensated waveguide holographic optical element (HOE) technology.  The proposed approach will display high resolution color imagery over a field-of-view (FOV) of up to 90 degrees with a large eye motion box (&gt;10 mm), and see-through capability.  In this system, highly off-axis waveguide holograms make possible thin, low-profile visor optics for the HMD.  POC's commercial product, Light Shaping Diffuser, for illumination and a specially designed narrowband red-green-blue multiplexed holographic optical element demonstrated previously will largely prevent the chromatic and geometric aberration introduced by conventional HOEs and refractive optics.  In Phase I POC will demonstrate the feasibility of VEIW-HMD by producing a thin test plate, containing a tapered waveguide and three-color hologram that together will direct visual information from the miniature SVGA display into the soldier's eye.  In Phase II POC plans to deliver a hardware prototype of an advanced wave-guided head-mounted display system."/>
    <n v="119987"/>
    <m/>
  </r>
  <r>
    <n v="752"/>
    <s v="Physical Optics Corporation"/>
    <s v="Organically Modified Sol-Gel Nanocomposite for Lightweight Optically Clear Armor Protection"/>
    <x v="1"/>
    <x v="1"/>
    <x v="5"/>
    <x v="0"/>
    <d v="2004-12-14T00:00:00"/>
    <x v="288"/>
    <d v="2005-06-14T00:00:00"/>
    <n v="2004"/>
    <n v="2005"/>
    <n v="119987"/>
    <x v="62"/>
    <m/>
    <s v="Physical Optics Corporation (POC) proposes to develop a new low-cost, lightweight and flexible Organically Modified Sol-gel (ORMSOL) nanocomposite material to replace heavy bulletproof glass in transparent ballistic window structures.  The proposed ORMSOL nanocomposite will have excellent optical properties, thermal stability, durability, and flexibility, as well as excellent ballistic performance at a reduced weight compared with current glass/polycarbonate backing material.  ORMSOL will be produced by systematically reacting a sol-gel precursor with methyl methacrylate or polyurethane to form a prepolymer, which will then be cured before it is treated with zirconium oxide nanoparticles.  The proposed versatile chemical synthesis methodology will precisely determine the physical, chemical, optical, thermal, and mechanical properties of the resulting ORMSOL material.  ORMSOL can be cast to form parts in a variety of shapes and thickness and in desired mechanical, thermal, and optical properties.  In Phase I POC will develop the ORMSOL nanocomposite and prepare samples to demonstrate the flexibility of the ORMSOL synthesis method and ballistics properties of various compositions.  The samples will be tested for mechanical, thermal, optical, and ballistic protection characteristics.  Phase II will focus on optimizing the process and developing pilot production of ORMSOL nanocomposite material."/>
    <n v="119987"/>
    <m/>
  </r>
  <r>
    <n v="753"/>
    <s v="Physical Optics Corporation"/>
    <s v="Self-Mixing Interferometric Speedometer"/>
    <x v="1"/>
    <x v="1"/>
    <x v="5"/>
    <x v="0"/>
    <d v="2004-12-13T00:00:00"/>
    <x v="285"/>
    <d v="2005-06-13T00:00:00"/>
    <n v="2004"/>
    <n v="2005"/>
    <n v="119897"/>
    <x v="42"/>
    <m/>
    <s v="To address the U.S. Army need for a self-contained navigation subsystem, Physical Optics Corporation (POC) proposes to develop a new Self-Mixing Interferometric Speedometer (SMIS).  The SMIS will reliably trace the movement of a dismounted soldier with respect to the ground, floor, walls, trees, or other stable objects and surface.  The SMIS is based on POC's extensive experience with laser Doppler velocimetry.  Integrating state-of-the-art self-mixing laser diode interferometry with commercial off-the-shelf components, the SMIS will have advantages that include small size, light weight, low cost, high reliability, low power consumption, and high accuracy.  The SMIS can be incorporated into Army sensor platforms to measure velocity, displacement, and vibration.  In Phase I POC will demonstrate the feasibility of the SMIS by building an initial prototype for laboratory testing at POC's on materials representative of an urban environment.  In Phase II POC will design and develop the full scale SMIS prototype and perform field tests specified by the Army."/>
    <n v="119897"/>
    <m/>
  </r>
  <r>
    <n v="754"/>
    <s v="Physical Optics Corporation"/>
    <s v="Solid-State LED Illumination System"/>
    <x v="1"/>
    <x v="1"/>
    <x v="5"/>
    <x v="0"/>
    <d v="2004-12-09T00:00:00"/>
    <x v="289"/>
    <d v="2005-06-09T00:00:00"/>
    <n v="2004"/>
    <n v="2005"/>
    <n v="119981"/>
    <x v="47"/>
    <m/>
    <s v="Physical Optics Corporation (POC) proposes to develop an innovative solid-state illumination (SOSIL) system for  U.S. Army soft shelters.  The proposed SOSIL will comprise an array of single light fixture assemblies, each a high-brightness white LED with a proprietary POC nonimaging beamformer.  An array of 12 light fixtures will evenly illuminate an Army shelter.  The SOSIL is designed to illuminate without glare or dazzle, even when viewing a light fixture directly.  The SOSIL power supply will apply variable duty cycle 200 Hz light modulation for light dimming and heat management.  The SOSIL fixtures will be permanently attached to the shelter, transportable, and deployable as part of the shelter.  Unlike current systems, the SOSIL will have no fragile vacuum tubes or bulbs, and so will be safe and reliable.  The LED's lifetime of 100,000 hr. projects to a 15 yr. operating period, which exceeds the lifetime of the shelter.    In Phase I, POC will design the SOSIL and develop and test a light fixture prototype.  In Phase II a SOSIL engineering prototype will be developed and tested at an Army facility."/>
    <n v="119981"/>
    <m/>
  </r>
  <r>
    <n v="755"/>
    <s v="Physical Optics Corporation"/>
    <s v="Solar Cogeneration Using Holographic Concentrators for Heating and Electricity"/>
    <x v="1"/>
    <x v="1"/>
    <x v="5"/>
    <x v="0"/>
    <d v="2004-12-20T00:00:00"/>
    <x v="290"/>
    <d v="2005-06-20T00:00:00"/>
    <n v="2004"/>
    <n v="2005"/>
    <n v="70000"/>
    <x v="62"/>
    <m/>
    <s v="Physical Optics Corporation (POC) proposes to develop a new thin, lightweight highly efficient, rugged, low-cost film-based self-deployable solar cogeneration holographic concentrator (SCHOC) for heating water and generating electricity for use in Army field kitchens (MKTs).  The SCHOC consists of two sets of flexible holographic concentrators, a mosaic of heat focusing holographic optical elements (H-HOEs) and light focusing/holographic optical elements (L-HOEs).  The H-HOE, based on a reflective holographic optical element, will reflect a broadband spectrum above 800 nm.  The reflected and concentrated IR energy of the solar radiation will be transferred to the heat transfer fluid inside the absorber tube, and then be transferred to the water inside the water heater until it reaches the desired temperature; at the same time it will effectively cool down the MKT.  The transmitted visible light will be focused by the L-HOE onto a series of high efficiency photovoltaic cells to generate electricity.  In Phase I a laboratory prototype system will be designed and developed and its performance analyzed, and the concept will be characterized by means of experimental demonstrations.  When fully developed, the proposed SCHOC system will be lightweight, efficient, environmentally stable, and producible at low cost, well suited for Army field kitchen applications."/>
    <n v="70000"/>
    <m/>
  </r>
  <r>
    <n v="756"/>
    <s v="Physical Optics Corporation"/>
    <s v="Flexible Polymer Guided Light Array Scanning Textile-Mounted Display"/>
    <x v="1"/>
    <x v="1"/>
    <x v="5"/>
    <x v="0"/>
    <d v="2004-12-13T00:00:00"/>
    <x v="285"/>
    <d v="2005-06-13T00:00:00"/>
    <n v="2004"/>
    <n v="2005"/>
    <n v="119978"/>
    <x v="18"/>
    <m/>
    <s v="To address the Army's need for ultrathin, flexible, high-resolution electronic color displays for use on soldiers' uniforms and on interior and exterior shelter fabrics, Physical Optics Corporation (POC) proposes to develop a new rollable Polymer Guided Light Array Scanning (POLYGLAS) display that is low-cost, low-power, compact, full-color, rugged, and sunlight readable.  The proposed display is based on a unique combination of three technologies:  a miniature light scanner based on light emitting diodes (LEDs) and a microelectromechanical (MEM) element; highly flexible polymer waveguide array laminates; and a novel holographic polymer dispersed liquid crystal switching fabric.  POC's proposed display surpasses current flexible displays in terms of size, power, resolution, color, and speed.  This is achieved by direct modulation of light through a flexible polymer waveguide array with an ultrathin coating of holographic polymer switching fabric.  With the megahertz speed of LEDs and time-multiplexing, the display will have grayscale capability with high dynamic range and dimming range.  In Phase I POC will demonstrate the feasibility of the proposed textile-mounted display approach by design and analysis, demonstration of component fabrication, and integration into a functional demonstration unit."/>
    <n v="119978"/>
    <m/>
  </r>
  <r>
    <n v="757"/>
    <s v="Physical Optics Corporation"/>
    <s v="Standoff LIBS Element Detection Sensor"/>
    <x v="1"/>
    <x v="1"/>
    <x v="5"/>
    <x v="1"/>
    <d v="2005-11-03T00:00:00"/>
    <x v="291"/>
    <d v="2007-11-02T00:00:00"/>
    <n v="2004"/>
    <n v="2005"/>
    <n v="729983"/>
    <x v="96"/>
    <m/>
    <s v="To address Army’s need to rapidly and autonomously detect and identify chemical and biological warfare (CBW) agents and improvised explosive device (IED) compounds from a 100 m standoff distance, Physical Optics Corporation (POC) proposes to develop a new Standoff Laser Induced Breakdown Spectroscopy (LIBS) Elemental Detection System (SLEDS). SLEDS is based on a compact, highly efficient, eye-safe excitation laser and beam delivery/collection optics with the capability of targeting and tracking the LIBS spark, a miniature 3x2x2-in., 200-1000 nm, 0.1 nm resolution multiplanar spectrometer, and smart control and robust chemical fingerprinting software resulting in a 3 cu. m, 10 kg, 10 W portable system suitable for installation on the Army's current mobile platforms as well as those to be part of the Future Combat System (FCS).  This unique integrated SLEDS design will enable Army personnel to perform standoff detection and operation from mobile platforms. In Phase I, POC developed the system design, and demonstrated feasibility by assembling and testing a SLEDS prototype as a proof-of-concept.  In Phase II, POC will construct and test an optimized, fully portable, and rugged SLEDS prototype that will be delivered to the U.S. Army for further testing."/>
    <m/>
    <n v="729983"/>
  </r>
  <r>
    <n v="758"/>
    <s v="Physical Optics Corporation"/>
    <s v="Multiple Target Laser Designator"/>
    <x v="1"/>
    <x v="1"/>
    <x v="3"/>
    <x v="1"/>
    <d v="2005-08-23T00:00:00"/>
    <x v="292"/>
    <d v="2007-04-23T00:00:00"/>
    <n v="2004"/>
    <n v="2005"/>
    <n v="448625"/>
    <x v="92"/>
    <m/>
    <s v="Physical Optics Corporation (POC) demonstrated a new Multiple Target Laser Designator (MTLD) concept that will enable U.S. Navy to accurately and simultaneously designate and track multiple threats in sea environments.  MTLD is a novel laser designator that integrates a uniquely designed multifunctional holographic antenna that generates and collects multiple beams (&gt; 5) of single or multiple wavelengths in the near-infrared band, and a liquid crystal scanner element (LCSE) that individually steers each of the generated beams, with a unique low-cost, nonimaging target-tracking subsystem based on holographic Bragg detuning.  MTLD offers unique advantages over conventional designators including precise multiple target designation, provision for ship-motion and environmental effects, low-cost, lightweight, modular multibeam, design for simultaneous designation of multiple targets, high-performance holographic optics as a high-gain antenna as well as a filter for background noise mitigation.  In Phase I, POC designed, analyzed, and fabricated a proof-of-concept system and demonstrated that MTLD has strong potential to meet U.S. Navy needs and to support many commercial applications.  Phase II will further optimize the architecture and system components of the MTLD, resulting in a practical field-deployable, multiple target (more than five dynamic surface craft), coded laser designation system."/>
    <m/>
    <n v="448625"/>
  </r>
  <r>
    <n v="759"/>
    <s v="Physical Optics Corporation"/>
    <s v="Fiber Optic Detachable Adjustable Power Meter"/>
    <x v="1"/>
    <x v="1"/>
    <x v="3"/>
    <x v="1"/>
    <d v="2005-09-30T00:00:00"/>
    <x v="293"/>
    <d v="2008-08-01T00:00:00"/>
    <n v="2004"/>
    <n v="2005"/>
    <n v="749956"/>
    <x v="102"/>
    <m/>
    <s v="To address the Navy’s need for a fiber optic power meter, Physical Optics Corporation (POC) proposes to develop a new Fiber Optic detachable Adjustable power Meter (FOAM), based on a detachable optical probe and a compact wrist mountable meter.  FOAM’s"/>
    <m/>
    <n v="749956"/>
  </r>
  <r>
    <n v="760"/>
    <s v="Physical Optics Corporation"/>
    <s v="Infrared Blood Detector"/>
    <x v="1"/>
    <x v="1"/>
    <x v="5"/>
    <x v="1"/>
    <d v="2005-12-29T00:00:00"/>
    <x v="294"/>
    <d v="2007-12-29T00:00:00"/>
    <n v="2004"/>
    <n v="2005"/>
    <n v="749994"/>
    <x v="42"/>
    <m/>
    <s v="To accurately diagnose the severity of blast-induced lung injury on the battlefield, Physical Optics Corporation proposes to develop in Phase II a new and automatic Infrared Blood Detector (IBD) based on the principle of dual-wavelength, frequency-domain, multidistance, near infrared spectroscopy.  The IBD will consist of an optimized emitting-receiving electronic board with multiple APD photodetector and transimpedance amplifiers, a signal processing board, a DSP chip, and a communication port as an IBD interface to LSTAT.  IBD can enable medical attendants to routinely diagnose lung hemorrhage and measure oxygen saturation of arterial (SaO2) and venous (SvO2) blood.  It can simultaneously detect lung edema.  The IBD design is compatible with the life support for trauma and transport, and can be used noninvasively in medical trauma centers, ambulances, and rescue helicopters to rapidly assess patient status, even in remote battlefields locations.  In the Phase II prototype, DSPs will control data acquisition, data processing, storage, and display.  An animal model will be used to test IBD performance to detect lung hemorrhage, lung edema, and oxygen saturation of arterial and venous blood.  The Phase II IBD prototype will be compact, user friendly, cost effective, and compatible with military life support and transportation equipment."/>
    <m/>
    <n v="749994"/>
  </r>
  <r>
    <n v="761"/>
    <s v="Physical Optics Corporation"/>
    <s v="Selective Laser Ionization Process"/>
    <x v="1"/>
    <x v="1"/>
    <x v="3"/>
    <x v="0"/>
    <d v="2005-05-03T00:00:00"/>
    <x v="275"/>
    <d v="2005-11-08T00:00:00"/>
    <n v="2005"/>
    <n v="2005"/>
    <n v="99984"/>
    <x v="96"/>
    <m/>
    <s v="To address the U.S. Navy need to extract sulfur contaminants in support of hydrogen separation from a logistics fuel reformate stream, Physical Optics Corporation (POC) proposes to develop a new Selective Laser Ionization Process (SLIP) module that can be directly implemented in Navy fuel cell power generation plants. This module performs selective laser photoionization of the sulfur-containing gas species, followed by separation in an electric field. After the sulfur is removed, the rest of the hydrogen extraction process, which is quite straightforward, can be completed with existing, small, light, commercial off-the-shelf components. The SLIP module therefore significantly reduces energy consumption and system size, and does not require removal or replenishment of adsorbents.  The SLIP module can be designed to match the sulfur content of NATO F-76 logistics fuel (up to 10,000 ppm), producing hydrogen with a purity level sufficient for fuel cells.  In Phase I POC will demonstrate the feasibility of the SLIP module by assembling a proof-of-concept prototype and experimentally quantifying the key process parameters.  In Phase II POC will build and operate an engineering prototype for 50 kWe-scale hydrogen separator to prove the potential for compactness, efficiency, and scalability to 500 kW level fuel cell power plants."/>
    <n v="99984"/>
    <m/>
  </r>
  <r>
    <n v="762"/>
    <s v="Physical Optics Corporation"/>
    <s v="Stand-Off Portable Chemical Analyzer"/>
    <x v="1"/>
    <x v="1"/>
    <x v="3"/>
    <x v="0"/>
    <d v="2005-08-22T00:00:00"/>
    <x v="277"/>
    <d v="2006-02-22T00:00:00"/>
    <n v="2005"/>
    <n v="2005"/>
    <n v="68313"/>
    <x v="104"/>
    <m/>
    <s v="To address the U.S. Navy need of a portable device for remote identification of unknown chemicals, Physical Optics Corporation (POC) proposes to develop a new Stand-off Portable Chemical Analyzer (SOPCA).  This device is based on differential tunable remote sensing Raman spectrometry, Raman holographic edge filters, and spectral adaptive light filtering with an acousto-optic tunable filter.  It will perform safe, convenient, efficient, and near-real-time detection and analysis of suspect chemicals, including chemical warfare agents.  In Phase I POC will demonstrate the feasibility of the proposed SOPCA by performing a series of tests on common laboratory chemicals in the laboratory.  In Phase I POC also will begin to identify sources of financial and other support for successful commercialization of products based on SOPCA technology in Phase III.  In Phase II, POC plans to optimize the design and complete the development of a portable SOPCA for field testing.  The Raman spectral database of materials of interest to the Navy will be assembled at the same time."/>
    <n v="68313"/>
    <m/>
  </r>
  <r>
    <n v="763"/>
    <s v="Physical Optics Corporation"/>
    <s v="Broadband Multichannel Slipring"/>
    <x v="1"/>
    <x v="1"/>
    <x v="3"/>
    <x v="0"/>
    <d v="2005-05-11T00:00:00"/>
    <x v="295"/>
    <d v="2005-11-10T00:00:00"/>
    <n v="2005"/>
    <n v="2005"/>
    <n v="99984"/>
    <x v="105"/>
    <m/>
    <s v="To address the U.S. Navy need for a robust, reconfigurable, high-speed communication system to transfer data between remote sensors and inboard processing equipment aboard submarines, Physical Optics Corporation (POC) proposes to develop a new Broadband Multichannel Slipring (BMCS).  This proposed device is based on a Fiber Optic Rotary Joint (FORJ), time division multiplexing (TDM), wavelength division multiplexing (WDM), and roll-ring technologies.  It will include a three-channel FORJ, a three-channel roll-ring electrical slipring, and a three-channel RF coupler.  The BMCS will simultaneously transfer analog/digital, optical, and electrical signals/data at high speeds/data rates, it will be lightweight and compact, durable,  reliable, and maintenance-free, with wide bandwidth, low loss, and high security.  The novel BMCS is bidirectional and freely rotating.  In Phase I POC will demonstrate the feasibility of transmitting multiple data, audio/video, and sensing signals through a prototype BMCS at high speed between a stationary base and a rotary platform.  In Phase II POC plans to fully develop a BMCS to replace current Navy copper-based rotary joints with sufficient capacity for future sensors."/>
    <n v="99984"/>
    <m/>
  </r>
  <r>
    <n v="764"/>
    <s v="Physical Optics Corporation"/>
    <s v="Wireless Flight Data Download System"/>
    <x v="1"/>
    <x v="1"/>
    <x v="3"/>
    <x v="0"/>
    <d v="2005-05-09T00:00:00"/>
    <x v="296"/>
    <d v="2005-11-09T00:00:00"/>
    <n v="2005"/>
    <n v="2005"/>
    <n v="149990"/>
    <x v="22"/>
    <m/>
    <s v="Physical Optics Corporation (POC) proposes to design and develop the novel Wireless LINK  (W-LINK) with all necessary interfaces between an aircraft and a ground station for data transfer from an aircraft immediately after a flight terminates.  POC's proposed W-LINK system will integrate wireless communication hardware, software, and electronics, RF transceivers, high-speed data interfaces, and communication management software.  We will design and evaluate all critical W-LINK components in the course of the six-month Phase I project, and combine them for a full-scale system demonstration by the end of Phase II.  We anticipate a wireless transmission range between 1000 and 2000 ft., and a data rate of up to 400 Mbps for download of ~2 GB of flight data in"/>
    <n v="149990"/>
    <m/>
  </r>
  <r>
    <n v="765"/>
    <s v="Physical Optics Corporation"/>
    <s v="Micro-Sized Smart Material Earphone Driver"/>
    <x v="1"/>
    <x v="1"/>
    <x v="4"/>
    <x v="0"/>
    <d v="2005-04-13T00:00:00"/>
    <x v="297"/>
    <d v="2006-01-13T00:00:00"/>
    <n v="2005"/>
    <n v="2005"/>
    <n v="99989"/>
    <x v="84"/>
    <m/>
    <s v="To address the U.S. Air Force need for an advanced high output subminiature loudspeaker/earphone driver for use in active noise reduction (ANR) earplug systems, Physical Optics Corporation (POC) proposes to develop a new communication earplug driver for a side-impact-safe-bidirectional transmission earplug based on micro-sized smart material actuators (MSMA).  The MSMA system will consist of a micro-size earplug (MEP) in a protective housing with easy connectivity to an external linear amplifier and an Air Force selected ANR controller to actuate the MEP.  The MSMA will be designed to produce high-fidelity sound up to 140 dB within a 6 mm diameter by 7 mm long cylindrical volume.  The MEP will have a safe, simple structure of just two simple non-protruding components -- an earplug housing and a smart material acoustic membrane embedded in the housing -- to generate counter-acoustic energy according to ANR control signals.  In Phase I POC will develop a feasibility demonstration laboratory model MSMA system, including a system analysis of output, magnitude and phase of the frequency response, total delay, and size.  In Phase II we will refine the MSMA design and then fabricate/test three prototype advanced high output subminiature earphone drives, and deliver ten units for testing."/>
    <n v="99989"/>
    <m/>
  </r>
  <r>
    <n v="766"/>
    <s v="Physical Optics Corporation"/>
    <s v="Physiological Signal Analyzer for Continuous Monitoring of Changes in Pulse Pressure, Heart Rate Variability, and Baroreflex Sensitivity"/>
    <x v="1"/>
    <x v="1"/>
    <x v="5"/>
    <x v="0"/>
    <d v="2005-11-14T00:00:00"/>
    <x v="271"/>
    <d v="2006-05-13T00:00:00"/>
    <n v="2005"/>
    <n v="2005"/>
    <n v="69986"/>
    <x v="105"/>
    <m/>
    <s v="To enhance the survivability of injured and wounded soldiers, the U.S. Army requires a portable, noninvasive device for continuous monitoring of changes in pulse pressure, heart rate variability and baroreflex sensitivity.  Physical Optics Corporation (POC) proposes to develop a new Physiological Signal Analyzer (PSA) for continuous monitoring of Pulse Pressure Variation (PPV), Heart Rate Variability (HRV), and Baroreflex Sensitivity (BRS) to meet that need.  Our PSA design is based on noninvasive electrocardiogram sensors and photoplethymograph, combined with wireless technology for real-time monitoring of patient status by acquiring, processing, recording, and analyzing data.  With continuous real-time data provided by the PSA, the first responder will have an earlier indication of injury severity and patient status.  In addition to use in prognosis and triage, the PSA generates an alarm signal if patient status begins to deteriorate and immediate life-saving intervention is necessary.  Compact, lightweight, battery-powered, and easy to use, the PSA system is suitable for conditions from base hospital to remote battlefield.  In Phase I POC will demonstrate PSA feasibility by developing a laboratory prototype.  In Phase II POC plans to build a preproduction prototype and to test its performance in hospital trauma centers."/>
    <n v="69986"/>
    <m/>
  </r>
  <r>
    <n v="767"/>
    <s v="Physical Optics Corporation"/>
    <s v="Phase Conjugate Micromotion Detection-Based Interferometric Vibrometer"/>
    <x v="1"/>
    <x v="1"/>
    <x v="4"/>
    <x v="0"/>
    <d v="2005-04-15T00:00:00"/>
    <x v="298"/>
    <d v="2006-04-15T00:00:00"/>
    <n v="2005"/>
    <n v="2005"/>
    <n v="99995"/>
    <x v="96"/>
    <m/>
    <s v="The U.S. Air Force is seeking a laser vibrometry system for monitoring the health of our satellites, and monitoring and recognizing foreign satellites.  To address the Air Force need for a high-resolution, long-distance vibrometer, Physical Optics Corporation (POC) proposes to develop a new Phase Conjugate Micromotion Detection (PCMD)-based Interferometric Vibrometer (PIV).  The PIV consists of a laser to illuminate the target, a telescope to receive reflected light from the target, and a PCMD interferometer to measure vibrations.  The return signal is Doppler-shifted due to satellite motion.  This shift is amplified using PCMD technology, which reduces the required reflected signal by a factor of &gt;1000.  The PIV will measure vibrations with amplitudes as small as 5 nm and vibration velocities as low as 20 nm/s, exhibiting a sensitivity of a factor of 500 more than current systems, at a distance of &gt;2000 km, which is an improvement of a factor of 8 over the state of the art.  In Phase I POC will demonstrate the feasibility of PIV through computer modeling and testing of a proof-of-principle prototype.  In Phase II POC will develop an engineering prototype to measure vibration through testing at Air Force test sites."/>
    <n v="99995"/>
    <m/>
  </r>
  <r>
    <n v="768"/>
    <s v="Physical Optics Corporation"/>
    <s v="Terahertz Spectroscopic Radar Mobile System for Detection of Concealed Explosives"/>
    <x v="1"/>
    <x v="1"/>
    <x v="5"/>
    <x v="0"/>
    <d v="2005-12-13T00:00:00"/>
    <x v="299"/>
    <d v="2006-06-13T00:00:00"/>
    <n v="2005"/>
    <n v="2005"/>
    <n v="69992"/>
    <x v="106"/>
    <m/>
    <s v="To address the U.S. Army need for new techniques for detecting concealed explosives, Physical Optics Corporation (POC) proposes a new 100 m standoff Terahertz Spectroscopic Radar (TSR) which uses terahertz (THz) molecular spectroscopy to detect the unique THz absorption wavelength signature of an explosive's outgassed material. This design exhibits the most decisive identification pattern of explosives, whose molecular vibration modes lie in the THz region.  To detect these specific explosive identifiers, TSR's innovative design analyzes the retroreflected THz signals from targets rather than the transmitted THz signals common to the conventional spectroscopy performed inside a laboratory.  The TSR design combines a wideband (1-20 THz) transmitter and a receiver spectrometer, built on a mobile station.  Using a high-quality submillimeter wave radar to send high rep-rate (~100 MHz) THz probing pulses, we can identify not only the explosive but also the location of the target with spatial resolution better than 0.03 mm since our radar pulsewidth is faster than 100 femtosecond (fs).  The average power of our source is exceptionally high (~100 W) compared with any other THz sources.  In Phase I we will build a preliminary TSR prototype, while Phase II will focus on a full engineering prototype."/>
    <n v="69992"/>
    <m/>
  </r>
  <r>
    <n v="769"/>
    <s v="Physical Optics Corporation"/>
    <s v="Flexible Liquid Crystal Eye Protection System"/>
    <x v="1"/>
    <x v="1"/>
    <x v="4"/>
    <x v="0"/>
    <d v="2005-05-02T00:00:00"/>
    <x v="300"/>
    <d v="2006-02-02T00:00:00"/>
    <n v="2005"/>
    <n v="2005"/>
    <n v="99998"/>
    <x v="80"/>
    <m/>
    <s v="The Air Force is seeking goggle for aircrew eye protection against high intensity, rapid-onset thermal flashes such as from nuclear blasts.  Existing protective devices are heavy, bulky, and logistically unsupportable.  To overcome these limitations, Physical Optics Corporation (POC) proposes to develop a new Flexible LIquid crystal eye Protection (FLIP) system based on high speed electro-optical effects in liquid crystals (LC) on flexible substrates. Protective devices based on FLIP system technology will have a large dynamic range (switching transmission from 20% in the open state to an attenuation density of 3, a change of more than a thousand times, and a high switching speed (within 100 microseconds). It will be stable despite nearby radar radiation, and resistant to false alarms from natural events such as lightning and reflection of sunlight from clouds, sea surfaces, etc. In addition, it will be lightweight and compact, with a wide viewing angle, made possible by new liquid crystal technology and commercial display development. Phase I will culminate in proof of the feasibility of the proposed design by experimentally building a working model and testing it. In Phase II a FLIP system will be developed for testing at an Air Force site."/>
    <n v="99998"/>
    <m/>
  </r>
  <r>
    <n v="770"/>
    <s v="Physical Optics Corporation"/>
    <s v="Advanced Radiation Detector"/>
    <x v="1"/>
    <x v="1"/>
    <x v="6"/>
    <x v="0"/>
    <d v="2005-08-19T00:00:00"/>
    <x v="301"/>
    <d v="2006-01-19T00:00:00"/>
    <n v="2005"/>
    <n v="2005"/>
    <n v="99999"/>
    <x v="98"/>
    <m/>
    <s v="To address the DTRA need to prevent terrorist nuclear attacks by early identification of radiological dispersal devices (RDD) and improvised nuclear devices (IND), Physical Optics Corporation (POC) proposes to develop a new low-cost large area Advanced Radiation Detector (ARAD), highly sensitive to gamma and X-rays with energies up to 1 MeV.  The ARAD is based on NaI(Tl) scintillator and large arrays of high-aspect-ratio microchannels in silicon wafers.  The ARAD will have high sensitivity, high resolution, high SNR, and CCD readout.  The ARAD design will be compatible with existing semiconductor production process, significantly reducing the cost of NaI(Tl) detectors to $5 per 2 in. square detector, unlike current detectors that cost $350.  In Phase I we will design, fabricate, and test an ARAD prototype for hard X-ray energies up to 90 keV.  In Phase II POC will demonstrate a working ARAD engineering prototype operating in the range up to 1 MeV with the CCD readout.  The low-cost ARAD will find immediate application by DTRA to equip large numbers of personnel and outfit points of entry with nuclear and radiological detection systems for identification of RDDs and INDs."/>
    <n v="99999"/>
    <m/>
  </r>
  <r>
    <n v="771"/>
    <s v="Physical Optics Corporation"/>
    <s v="Electronically Tunable Fabry-Perot Filter"/>
    <x v="1"/>
    <x v="1"/>
    <x v="1"/>
    <x v="0"/>
    <d v="2005-02-11T00:00:00"/>
    <x v="302"/>
    <d v="2005-08-10T00:00:00"/>
    <n v="2004"/>
    <n v="2005"/>
    <n v="99993"/>
    <x v="62"/>
    <m/>
    <s v="To address the Missile Defense Agency need for an infrared tunable spectral filter for Exoatmospheric Kill Vehicle (EKV) mid-course discrimination by detecting infrared signatures and measuring the temperature of remote objects within a threat cloud, Physical Optics Corporation (POC) proposes to develop a new Electronically Tunable Fabry-Perot (ET-FAP) filter for an infrared multispectral imager based on phase-matched Fabry-Perot plates and a liquid crystal filter cavity tuning element.  The proposed ET-FAP filter is based on a proprietary low-cost process of fabricating phase-matched Fabry-Perot mirrors that allows the device to be monolithic and the filter substrate large and thin.  The ET-FAP tuning speed will be in the kilohertz range, with more than 50% filter transmission of both polarization components in the LWIR (7-14 micron) region.  In Phase I POC will demonstrate the feasibility of the infrared multispectral imager with the ET-FAP filter through initial design studies, computer modeling, and experimental fabrication of a demonstration filter module.  We will also demonstrate the proposed ET-FAP filter performance improvements over state-of-the-art filter technologies.  In Phase II POC will develop a fully operational ET-FAP filter system and demonstrate its flightreadiness."/>
    <n v="99993"/>
    <m/>
  </r>
  <r>
    <n v="772"/>
    <s v="Physical Optics Corporation"/>
    <s v="Dielectrophoretic Raman Scattering Biosensor"/>
    <x v="1"/>
    <x v="1"/>
    <x v="5"/>
    <x v="0"/>
    <d v="2005-12-01T00:00:00"/>
    <x v="264"/>
    <d v="2006-05-31T00:00:00"/>
    <n v="2005"/>
    <n v="2005"/>
    <n v="119977"/>
    <x v="75"/>
    <m/>
    <s v="To address the U.S. Army need for a diagnostic system capable of simultaneously detecting and identifying up to 100 militarily relevant pathogens/targets, including viruses, bacteria, protozoan parasites, and rickettsia, in a single process from human blood or serum samples, Physical Optics Corporation (POC) proposes to develop an innovative label-free and reagent-free Dielectrophoretic Raman Scattering Biosensor (DIRASBI) system.  This concept is based on the integration of dielectrophoresis and surface-enhanced Raman spectroscopy (SERS) to separate, detect, and identify the SERS fingerprint of each pathogen.  The reliable, single-path, DIRASBI system will return results in ~20 minutes.  Clinicians can use these results to diagnose infectious agents causing human disease.  In Phase I POC will demonstrate the feasibility of DIRASBI by fabricating the prototype and demonstrating its capability to detect 11 pathogens selected and provided by Walter Reed Army Institute of Research with sensitivity and specificity of &gt;95%.  In Phase II POC will optimize the DIRASBI design and performance, and demonstrate its capability to simultaneously detect and identify up to 100 pathogens/targets in a whole blood sample in a single tube.  Sensitivity and specificity of the assay are expected to be &gt;98% for a panel of 500 blind samples containing known pathogens."/>
    <n v="119977"/>
    <m/>
  </r>
  <r>
    <n v="773"/>
    <s v="Physical Optics Corporation"/>
    <s v="Focusing X-ray Inspection System"/>
    <x v="1"/>
    <x v="1"/>
    <x v="5"/>
    <x v="0"/>
    <d v="2005-12-08T00:00:00"/>
    <x v="303"/>
    <d v="2006-06-08T00:00:00"/>
    <n v="2005"/>
    <n v="2005"/>
    <n v="119985"/>
    <x v="98"/>
    <m/>
    <s v="To meet the U.S. Army need for a device to confirm the presence of improvised explosive devices (IEDs), Physical Optics Corporation (POC) proposes to develop a new Focusing X-ray Inspection (FOCXI) system based on POC's X-ray focusing optics, two COTS X-ray generators and an image processing module.  FOCXI can focus below ground or behind walls and combine 2D images into a 3D image to discriminate IEDs from similar objects/cluttered background in real time.  The proposed FOCXI system images IEDs and other hidden objects by means of Compton backscattering, operating in the X-ray energy range from 60 to 120 keV.  The FOCXI system will have high resolution and a high signal-to-noise ratio because of its true focusing capabilities and its two X-ray sources.  In Phase I POC will assemble a proof-of-concept prototype FOCXI system from X-ray focusing optics available at POC plus commercial off-the-shelf parts.  In Phase II a preproduction FOCXI system will be fabricated and tested."/>
    <n v="119985"/>
    <m/>
  </r>
  <r>
    <n v="774"/>
    <s v="Physical Optics Corporation"/>
    <s v="Smart Hyperspectral Imaging Laser Scalpel"/>
    <x v="1"/>
    <x v="1"/>
    <x v="2"/>
    <x v="0"/>
    <d v="2005-10-20T00:00:00"/>
    <x v="304"/>
    <d v="2006-06-30T00:00:00"/>
    <n v="2005"/>
    <n v="2005"/>
    <n v="98991"/>
    <x v="100"/>
    <m/>
    <s v="To address the need for a smart scalpel that extends the surgeon's natural human capabilities, Physical Optics Corporation (POC) proposes to develop a new Smart Hyperspectral Imaging Laser Scalpel (SHILS) system based on a lightweight smart scalpel, a multiwavelength laser delivery subsystem, and a hyperspectral imaging subsystem with smart real-time feedback control.  This system delivers a laser pulse with tissue-optimized wavelength, power, and pulse duration that prevent unintended tissue damage.  In combination with the hyperspectral imaging system with 0.5 nm spectral and 10 micron spatial resolution, the device has micrometer-level surgical accuracy with software with real-time tissue diagnostic algorithms.  These functionalities will extend the use of a surgical scalpel beyond what is possible with a standard instrument to reduce surgical errors, improve recovery time, and reduce cost.  In Phase I POC will demonstrate the feasibility of the SHILS system by prototyping the hardware subsystems and demonstrating their performance in a laboratory setting.  In Phase II POC plans to build a fully functional prototype with real-time feedback control that will demonstrate capability to remove tissue while identifying the tissue."/>
    <n v="98991"/>
    <m/>
  </r>
  <r>
    <n v="775"/>
    <s v="Physical Optics Corporation"/>
    <s v="Stereo Multispectral Image Analyst Assistance"/>
    <x v="1"/>
    <x v="1"/>
    <x v="3"/>
    <x v="0"/>
    <d v="2005-04-12T00:00:00"/>
    <x v="305"/>
    <d v="2005-10-12T00:00:00"/>
    <n v="2005"/>
    <n v="2005"/>
    <n v="79998"/>
    <x v="87"/>
    <m/>
    <s v="To address the Navy need for visualization techniques to assist image analysts in screening and exploring multispectral and hyperspectral imaging data acquired from airborne platforms, Physical Optics Corporation (POC) proposes to develop new Stereo Multispectral Image Analyst Assistance (SMIAA).  This proposed system for man-in-the-loop interactive visual analysis of multispectral and hyperspectral aerial imagery is based on parallel analysis of spatially overlapped (stereo pairs) multispectral images in geographical space and feature space.  The SMIAA will, for the first time, offer an image analyst a new, convenient interactive tool for target selection and classification as well as feature extraction through a stereo-multispectral representation of objects of interest.  In Phase I POC will demonstrate the feasibility of SMIAA by detecting a target in simulated multi/hyperspectral imaging data with a prototype unit and will compare the results with spectrally matched filtering.  In Phase II a fully developed SMIAA software plug-in utility will be completed and tested on real objects, with emphasis on task-oriented applications.  POC will also explore opportunities for SMIAA implementation on a POC 3D display."/>
    <n v="79998"/>
    <m/>
  </r>
  <r>
    <n v="776"/>
    <s v="Physical Optics Corporation"/>
    <s v="Parallel Reconfigured Line Image Scanning Miniature Super-High-Resolution Light Engine"/>
    <x v="1"/>
    <x v="1"/>
    <x v="4"/>
    <x v="0"/>
    <d v="2005-05-09T00:00:00"/>
    <x v="296"/>
    <d v="2006-02-09T00:00:00"/>
    <n v="2005"/>
    <n v="2005"/>
    <n v="99998"/>
    <x v="18"/>
    <m/>
    <s v="To address the U.S. Air Force need for an innovative core image source technology for high performance helmet mounted displays, Physical Optics Corporation (POC) proposed to develop a novel full color super high resolution high luminance miniature head mounted display (HMD) based on line image scanning of laser illumination, a high speed liquid-crystal-on-silicon (LCOS) display, holographic optics, and a simple one-dimensional scanner.  The proposed approach offers superior resolution (5k x 4k pixels) from a relatively low resolution LCOS, taking advantage of its high refresh speed and only using relatively slow line image scanning.  The proposed technology is made commercially attractive by its unique integration of available commercial components and low cost fabrication techniques.  The effort will focus on developing a compact Parallel Reconfigured Line Image Scanning Miniature (PRISM) display demonstration unit in which commercially available LCOS microdisplays will be integrated with compact laser diodes and POC's 2D-image-to-1D-line-image transforming optical element to generate color sequential full resolution images for current U.S. Air Force HMDs.  In Phase I POC will demonstrate the feasibility of the proposed approach through computer design, performance analysis, and an experimental proof-of-concept demonstration, so that in Phase II we can build a brassboard prototype HMD miniature display."/>
    <n v="99998"/>
    <m/>
  </r>
  <r>
    <n v="777"/>
    <s v="Physical Optics Corporation"/>
    <s v="Nano-Structured Carbon Monoxide Detector for Aerospace Applications"/>
    <x v="1"/>
    <x v="1"/>
    <x v="4"/>
    <x v="0"/>
    <d v="2005-04-13T00:00:00"/>
    <x v="297"/>
    <d v="2006-01-13T00:00:00"/>
    <n v="2005"/>
    <n v="2005"/>
    <n v="98792"/>
    <x v="104"/>
    <m/>
    <s v="To address the Air Force need to detect carbon monoxide (CO) levels on military airlift aircraft and warn aircrew members once CO levels rise beyond a safety limit, Physical Optics Corporation (POC) proposes to develop a new and reliable Aero CO Detector (ACOD) based on a microcontroller and solid-state nanotechnology.  Use of a nanostructured metal oxide semiconductor sensor and a microcontroller for signal processing make the ACOD light and compact.  ACOD will accurately and reliably display real-time readings of CO concentration in parts per million (ppm) by volume, and emit distinctive visual and audible warnings when a CO level above the 35 ppm warning threshold is detected, as well as a further alert when CO level rises above the 200 ppm danger level.  In Phase I POC will demonstrate the feasibility of ACOD by designing and developing a prototype ACOD, and testing it.  In Phase II POC plans to optimize the ACOD design, and ACOD performance, and to consolidate the ACOD structure to increase sensitivity, stability, reliability, and durability even under extreme environmental conditions such as those in an airlift aircraft cabin during aircraft normal and emergency operations."/>
    <n v="98792"/>
    <m/>
  </r>
  <r>
    <n v="778"/>
    <s v="Physical Optics Corporation"/>
    <s v="Integrated Intelligent Decision and Information System"/>
    <x v="1"/>
    <x v="1"/>
    <x v="4"/>
    <x v="0"/>
    <d v="2005-04-14T00:00:00"/>
    <x v="306"/>
    <d v="2006-01-14T00:00:00"/>
    <n v="2005"/>
    <n v="2005"/>
    <n v="99986"/>
    <x v="103"/>
    <m/>
    <s v="Physical Optics Corporation (POC) proposes to develop a new Integrated Intelligent Decision and Information (IIDI) system integrating grid fuzzy evolutionary algorithms (GFEAs), grid fuzzy neural networks (GFNNs), fuzzy expert systems (FESs), real-time expert systems (RTESs), and relational database management systems (RDBMSs) for the NORAD/USSPACECOM Warfighting Support System (N/UWSS).  In the IIDI system, GFEAs will search for optimal solutions to such N/UWSS tasks as scheduling and planning.  Each GFEA will work with each subsystem in command and control (C2) systems to accomplish the required tasks.  GFNNs will monitor C2 data and mission-critical operations of the sensor networks, identify anomalous behavior, and detect potential external attacks by learning from successful past examples.  RTESs will encode and reuse the well-formed knowledge from the C2 systems experts to make decisions in real time.  RDBMSs will collect and manage all N/UWSS related data, and communicate with C2 systems, and with other current and legacy systems.  In Phase I POC will demonstrate the feasibility of the IIDI system for N/UWSS to improve data access, integration, storage, control, and decision making for space-based sensors across C2 systems.  In Phase II we will develop an IIDI system prototype that can be directly integrated with current and future C2 systems."/>
    <n v="99986"/>
    <m/>
  </r>
  <r>
    <n v="779"/>
    <s v="Physical Optics Corporation"/>
    <s v="High Repetition Rate Cavity-Dumped Unified Laser Expandable System"/>
    <x v="1"/>
    <x v="1"/>
    <x v="5"/>
    <x v="0"/>
    <d v="2005-01-13T00:00:00"/>
    <x v="284"/>
    <d v="2005-07-13T00:00:00"/>
    <n v="2004"/>
    <n v="2005"/>
    <n v="69998"/>
    <x v="96"/>
    <m/>
    <s v="To address the U.S. Army need for a high peak power directed energy weapon (DEW) system with adjustable PRF and variable burst mode, Physical Optics Corporation (POC) proposes to develop a new High Repetition Rate Cavity-Dumped Unified Laser Expandable System (HERCULES), a high peak power DEW with significant advantages over current systems.  This proposed system is based on variable-rate cavity-dumping by new nonlinear materials that exceed the capabilities of current systems.  The HERCULES will generate high peak power pulses with a PRF variable from 200 kHz while keeping the energy per pulse approximately the same regardless of time between pulses, pulses per burst, or burst rate.  In Phase I POC will demonstrate the feasibility of HERCULES by computer modeling and a subscale demonstration prototype.  In Phase II POC plans to develop a prototype that can be adapted to current Army man-portable laser systems, and will demonstrate variable PRF up to ~100 kHz without significant drop in energy per pulse."/>
    <n v="69998"/>
    <m/>
  </r>
  <r>
    <n v="780"/>
    <s v="Physical Optics Corporation"/>
    <s v="Real-Time Stereoscopic Catadioptric Omni-Detection System"/>
    <x v="1"/>
    <x v="1"/>
    <x v="5"/>
    <x v="0"/>
    <d v="2005-01-20T00:00:00"/>
    <x v="307"/>
    <d v="2005-07-20T00:00:00"/>
    <n v="2004"/>
    <n v="2005"/>
    <n v="119984"/>
    <x v="22"/>
    <m/>
    <s v="To address the U.S. Army need for an omnidirectional weapons detection system, Physical Optics Corporation (POC) proposes to develop a new Real-time Stereoscopic Catadioptric Omni-detection (RESCO) system based on omnidirectional optical sensors, acoustic sensors, and compact, high-performance real-time processing hardware for motion stabilized target detection and locating.  RESCO motion stabilization will exploit the spatial and temporal/motion information inherent in video data to significantly increase detection rates and decrease false alarms.  The stereoscopic omnidirectional video system will detect and locate a threat with ultrawide field-of-view at &gt;150 fps with ultrahigh resolution.  Its visual and infrared imaging sensors will enable it to operate day/night, while acoustic sensors incorporated into the omnidirectional video system will enhance location precision with real-time sensor fusion.  The data processing will be done in dedicated hardware with a high-performance data processing engine.  In Phase I POC will demonstrate the feasibility of RESCO by demonstrating the high-resolution omnidirectional video system with detection and locating capability as a proof-of-concept system.  In Phase II POC plans to build a fully functional real-time omnidirectional weapons detection and location system, and to perform field testing with moving vehicles in an urban area."/>
    <n v="119984"/>
    <m/>
  </r>
  <r>
    <n v="781"/>
    <s v="Physical Optics Corporation"/>
    <s v="Self-Powered Incapacitator"/>
    <x v="1"/>
    <x v="1"/>
    <x v="5"/>
    <x v="0"/>
    <d v="2005-01-21T00:00:00"/>
    <x v="273"/>
    <d v="2005-07-21T00:00:00"/>
    <n v="2004"/>
    <n v="2005"/>
    <n v="119986"/>
    <x v="83"/>
    <m/>
    <s v="U.S. Army needs a projectile technology that deliver electrical energy to the target for quick, nonlethal, incapacitation at distances from 6 to 80 m.  Such a device should be self-contained and not tethered to a conventional launching platform such as a 40 mm M203 grenade launcher or a 12 gauge shotgun.  To address this need, Physical Optics Corporation (POC) proposes to develop a novel Self-Powered Incapacitator (SPI) that is a compact electrostatic pulse generator triggered and powered by the initial acceleration of the projectile.  It will generate and deliver electric energy from 5 J (in the 12 gauge modified Rubber Rocket) to 50 J (in the 40 mm grenade) with an initial electric current of 15 A and a discharge time of about 2 microseconds that instantly and non-lethally incapacitates the target.  The capability of the device to generate an electric charge is enhanced by POC's proprietary polymer embossing technology.  The SPI will be charged when it is fabricated, and will retain this electric charge over decades.  The electric energy delivered does not depend on the distance to the target."/>
    <n v="119986"/>
    <m/>
  </r>
  <r>
    <n v="782"/>
    <s v="Physical Optics Corporation"/>
    <s v="Adaptive Artifact-Decoupling Error Corrective Reconstruction"/>
    <x v="1"/>
    <x v="1"/>
    <x v="4"/>
    <x v="0"/>
    <d v="2005-05-20T00:00:00"/>
    <x v="308"/>
    <d v="2006-03-20T00:00:00"/>
    <n v="2005"/>
    <n v="2005"/>
    <n v="99994"/>
    <x v="84"/>
    <m/>
    <s v="To meet the Air Force need for noiseless, artifact-free X-ray computed tomography (CT) to evaluate the integrity of large solid rocket motors, Physical Optics Corporation (POC) proposes to develop a new artifact reduction CT technology based on Adaptive Artifact-Decoupling Error Corrective Reconstruction (AADECR).  POC's AADECR adaptive reconstruction algorithm, designed for existing CT data from an ICT 1500/2500 system, includes a new distinct image analysis that separates pure image content from artifacts to eliminate CT artifacts quantitatively.  The AADECR system will generalize an artifact-generation mechanism inherently embedded in conventional projection/reconstruction processes in a CT system, and then quantitatively compensate for reconstruction errors in images to eliminate artifacts induced by reconstruction calculations.  AADECR will give better accuracy in a fraction of the time required by conventional high-cost computation methods. In Phase I POC will demonstrate the feasibility of the AADECR system, and test it on real or realistic data.  In Phase II the algorithms developed in Phase I will be optimized for implementation on standalone hardware platforms capable of interfacing to CT systems installed at Hill AFB."/>
    <n v="99994"/>
    <m/>
  </r>
  <r>
    <n v="783"/>
    <s v="Physical Optics Corporation"/>
    <s v="Standoff LIBS Element Detection Sensor"/>
    <x v="1"/>
    <x v="1"/>
    <x v="5"/>
    <x v="0"/>
    <d v="2004-12-13T00:00:00"/>
    <x v="285"/>
    <d v="2005-06-13T00:00:00"/>
    <n v="2004"/>
    <n v="2005"/>
    <n v="119993"/>
    <x v="96"/>
    <m/>
    <s v="Laser-induced breakdown spectroscopy (LIBS) is becoming the method of choice for detection of chemical and biological agents, but has yet to make the transition from a laboratory tool to a UGV-mountable system.  Therefore, to address the Army need for a portable, UGV-mountable integrated LIBS sensor with 100 m standoff capability, Physical Optics Corporation (POC) proposes to develop a new standoff LIBS Element Detection Sensor (SLEDS) system.  This system is based on a combination of an innovative short-pulse laser system, advanced nonimaging collection optics, and a modification of the unique POC MIMS spectral analysis system.  The SLEDS will feature high resolution in multiple simultaneous bands selected by the design, enabling it to rapidly and accurately detect and classify chemicals in the field.  The SLEDS system will be rugged, compact lightweight, energy-efficient, and affordable.  In Phase I POC will demonstrate the feasibility of SLEDS by a combination of computer analysis and a proof-of-concept prototype.  In Phase II POC plans to optimize the SLEDS for the specific needs of the U.S. Army, including fabrication of an engineering test prototype for delivery to the Army Research Laboratory."/>
    <n v="119993"/>
    <m/>
  </r>
  <r>
    <n v="784"/>
    <s v="Physical Optics Corporation"/>
    <s v="Scanning Second-Order Holographic Laser Acoustic System"/>
    <x v="1"/>
    <x v="1"/>
    <x v="5"/>
    <x v="0"/>
    <d v="2005-01-13T00:00:00"/>
    <x v="284"/>
    <d v="2005-07-15T00:00:00"/>
    <n v="2004"/>
    <n v="2005"/>
    <n v="119984"/>
    <x v="92"/>
    <m/>
    <s v="To address the U.S. Army's need for a self-aiming laser acoustic target designator/classifier, Physical Optics Corporation (POC) proposes to develop a new Second-order Scanning Holographic Laser Acoustic (SOHLA) system.  SOHLA will be based on integration of uniquely designed aberration-corrected, high-efficiency, scanning single- or multibeam holographic telescopic optics (antenna) with unique laser acoustic sensing, second-order holographic interferometry (photorefractive crystal) and a tracking subsystem to place a laser-lock on a target.  Second order holography has the unique advantages of real-time monitoring and the self-referencing effect of photorefractive nonlinear crystals or polymers, remarkably reducing the coherence and stability requirements of vibrometry and holographic systems.  Thus, the resulting sensor is totally immune to vibration and environmental variations of the medium, and adaptable to changes in beam direction.  In Phase I POC will demonstrate the feasibility of SOHLA laser scanning classification/tracking by fabricating a single laser scanning telescopic system for operation at a wavelength of 785 nm, integrated with a laser acoustic holographic sensing system and array of directional microphones.  Phase II will produce a practical, field-deployable, self-aiming laser acoustic target designator with a fully developed target classification database."/>
    <n v="119984"/>
    <m/>
  </r>
  <r>
    <n v="785"/>
    <s v="Physical Optics Corporation"/>
    <s v="Battlefield Laser Detection Sensor"/>
    <x v="1"/>
    <x v="1"/>
    <x v="4"/>
    <x v="0"/>
    <d v="2005-03-18T00:00:00"/>
    <x v="309"/>
    <d v="2005-12-18T00:00:00"/>
    <n v="2005"/>
    <n v="2005"/>
    <n v="99986"/>
    <x v="89"/>
    <m/>
    <s v="To address the Air Force need for next-generation miniature battlefield laser detectors, Physical Optics Corporation (POC) proposes to develop a new Battlefield Laser Detection (BLaD) sensor based on a nano-structured two-dimensional array of multiplexed angle- and wavelength-selective holographic optical elements fabricated on a thin DuPont photopolymer film and laminated on top of a two-dimensional array of photodetectors, which is a commercial off-the-shelf part.  Only one of the 7776 multiplexed holograms responds to the particular laser wavelength coming from particular direction by creating a unique interference pattern, and these interference patterns will be processed by the electronic signal processors and OEM onboard computer in real time.  This device will cover all existing battlefield lasers in the range from UV to IR.   The BLaD sensor has a wide FOV and high angular resolution in a lightweight module the size of a credit card. It detects the laser beam direction, wavelength, and power by electronic signal processing that overcomes the limitations of existing battlefield laser detection systems. In Phase I POC will demonstrate the feasibility of the BLaD sensor prototype.  In Phase II POC plans to develop an engineering prototype of the laser sensor, and test it under appropriate operating conditions."/>
    <n v="99986"/>
    <m/>
  </r>
  <r>
    <n v="786"/>
    <s v="Physical Optics Corporation"/>
    <s v="Spectral Spatio-Temporal Image Fusion"/>
    <x v="1"/>
    <x v="1"/>
    <x v="4"/>
    <x v="0"/>
    <d v="2005-05-10T00:00:00"/>
    <x v="310"/>
    <d v="2006-01-10T00:00:00"/>
    <n v="2005"/>
    <n v="2005"/>
    <n v="99993"/>
    <x v="87"/>
    <m/>
    <s v="To address the Air Force need for novel algorithms for fast measurement of hyperspectral imagery of transient events, Physical Optics Corporation (POC) proposes to develop a new Spectral Spatio-Temporal Image Fusion system, integrating innovative spatiotemporal helix algorithms and hyperspectral imagery filtering.  The SSTIF system will identify and classify transient events with lifetimes ranging from fractions of a second to minutes by constructing spatiotemporal helixes, using sequences of spectrally filtered images.  The SSTIF system will classify events much faster than artificial neural networks or clustering algorithms.  In Phase I POC will develop a MATLAB prototype SSTIF system and demonstrate its feasibility with hyperspectral imagery from the IRIA infrared imagery collection.  In Phase II a fully developed software utility compatible with COTS image analysis software packages will be completed, tested, and demonstrated."/>
    <n v="99993"/>
    <m/>
  </r>
  <r>
    <n v="787"/>
    <s v="Physical Optics Corporation"/>
    <s v="High Speed Agile Optics Detection and Tracking System"/>
    <x v="1"/>
    <x v="1"/>
    <x v="4"/>
    <x v="0"/>
    <d v="2005-05-01T00:00:00"/>
    <x v="259"/>
    <d v="2006-02-01T00:00:00"/>
    <n v="2005"/>
    <n v="2005"/>
    <n v="99990"/>
    <x v="47"/>
    <m/>
    <s v="Physical Optics Corporation (POC) proposes to develop a new High Speed Agile Optics Detection and Tracking System (HISAOD) based on an enhanced-gain omnidirectional agile lens (OAL), a Processing and Ultra Memory Access (PUMA) board, and image flow analysis (IFA) software.  It continuously watches the omnidirectional field surrounding a ground vehicle, feeding information to the HISAOD controller.  With enhanced gain, the OAL image is 20 times brighter than that in a conventional lens.  This high image brightness ensures instant, reliable small objects detection.  When a rocket propelled grenade (RPG) boost cloud or gun muzzle flash is detected, the wavefront corrector compensates local aberrations and forms a sharp image for bearing determination and tracking.  The HISAOD mimics foveal eye vision automatically detects the target in 0.015 s, and tracks at 100 Hz.  For counter-sniper use, HISAOD will perform only detection; tracking will be by a staring MWIR lens.  In Phase I POC will design and develop an OAL and wavefront corrector and integrate these into the HISAOD to demonstrate feasibility.  In Phase II a full-scale HISAOD prototype, including a lens redesigned based on Phase I experience, custom electronics, software, display, and operator interface will be developed and tested."/>
    <n v="99990"/>
    <m/>
  </r>
  <r>
    <n v="788"/>
    <s v="Physical Optics Corporation"/>
    <s v="Adaptive Sensor Tasking for Missile Defense"/>
    <x v="1"/>
    <x v="1"/>
    <x v="4"/>
    <x v="0"/>
    <d v="2005-04-15T00:00:00"/>
    <x v="298"/>
    <d v="2006-02-15T00:00:00"/>
    <n v="2005"/>
    <n v="2005"/>
    <n v="99992"/>
    <x v="88"/>
    <m/>
    <s v="To address the Air Force need for adaptive tasking of RF and EO sensors based on background clutter and signal detection limitations, Physical Optics Corporation (POC) proposes to develop a new Controllable Robust Integrated Management Sensing Optimal Network (CRIMSON) system. CRIMSON is based on constrained optimization, dynamic resource/QoS performance management, and a controllable Petri net.  The CRIMSON system will dynamically allocate resources to multiple networked sensors, with self-configuration to optimize performance of target sensing, detection, recognition, and tracking for missile defense. The CRIMSON system can configure itself and the onboard sensor assets to optimal operational status for available power, sensors, environments, mission objectives, and targets of interest. Even when faced with threats and environments outside the design optimization space, the CRIMSON system can ensure functionality (surveillance, detection, tracking, and discrimination) of the sensor platform. In Phase I POC will design the CRIMSON system, analyze its theoretical performance limits, and demonstrate its feasibility by simulation.  In Phase II POC will optimize the CRIMSON system architecture and adapt it to an ACTD program such as the Multi-sensor Aerospace-Ground Joint ISR Interoperability Coalition (MAJIIC), demonstrating its strategic advantages for adaptive tasking."/>
    <n v="99992"/>
    <m/>
  </r>
  <r>
    <n v="789"/>
    <s v="Physical Optics Corporation"/>
    <s v="A Portable System for Visible Light Curing of Anticorrosion Coatings"/>
    <x v="1"/>
    <x v="1"/>
    <x v="3"/>
    <x v="0"/>
    <d v="2005-04-21T00:00:00"/>
    <x v="311"/>
    <d v="2006-04-21T00:00:00"/>
    <n v="2004"/>
    <n v="2005"/>
    <n v="99996"/>
    <x v="104"/>
    <m/>
    <s v="To address OSD interest in a safe and portable visible light cure (VLC) system to cure anticorrosion VLC coatings, Physical Optics Corporation (POC) proposes to develop a new portable visible-light-cure (PVLC) system, based on high-efficiency spectral matching of commercially available high-power, narrowband light emitting diodes (LEDs), the peak-emission wavelength of which matches the maximum absorption of coating formulations, with the whole emission bandwidth within the coating's strong absorption (average 90%) range.  Because it is based on low-self-heating and energy-saving LEDs, this system is compatible with plastic collimating optics and simple battery-powered, electronics/circuits with low voltage and power consumption.  Maximum illumination uniformity will be ensured by POC's patented holographic Light Shaping Diffusers.  The final PVLC system prototype, packaged as a backpack and a wired handheld unit, will be lightweight, compact, and rigid.  In Phase I POC will demonstrate the feasibility of fast, convenient, efficient, and safe curing of VLC rust-resistant coatings by a preliminary prototype PVLC system.  In Phase II, POC plans to optimize the PVLC technology and produce a fieldable system.  We will also conduct a full series of laboratory tests to demonstrate required cure/performance of the VLC formulations in actual applications."/>
    <n v="99996"/>
    <m/>
  </r>
  <r>
    <n v="790"/>
    <s v="Physical Optics Corporation"/>
    <s v="Infrared Blood Detector"/>
    <x v="1"/>
    <x v="1"/>
    <x v="5"/>
    <x v="0"/>
    <d v="2005-01-13T00:00:00"/>
    <x v="284"/>
    <d v="2006-01-13T00:00:00"/>
    <n v="2004"/>
    <n v="2005"/>
    <n v="99987"/>
    <x v="42"/>
    <m/>
    <s v="To address the need of the U.S. military for a compact, field-deployable device for fast evaluation of the severity of blast-induced lung injury, Physical Optics Corporation (POC) proposes to develop the new Infrared Blood Detector (IBD) based on frequency domain infrared spectroscopy. It measures phases and amplitudes of photon density waves reflected from the lung boundary. This handheld, battery-powered device will detect hemorrhaging and estimate the severity of bleeding by comparing the amplitudes of photon density waves at several points on the patient's right and left sides.  The IBD will also quantitate blood oxygenation in the breast muscles to estimate lung respiratory function. In Phase I POC will demonstrate the feasibility of the IBD design, and will validate IBD suitability for evaluation of lung injury on a specially developed phantom model. In Phase II POC will develop an IBD prototype for use in an ambulatory patient care environment and to evaluate its utility and accuracy in one or more animal models."/>
    <n v="99987"/>
    <m/>
  </r>
  <r>
    <n v="791"/>
    <s v="Physical Optics Corporation"/>
    <s v="Holographic Light-Emitting Diode-Based Solar Simulator"/>
    <x v="6"/>
    <x v="6"/>
    <x v="12"/>
    <x v="0"/>
    <m/>
    <x v="312"/>
    <m/>
    <m/>
    <n v="2006"/>
    <n v="74992"/>
    <x v="102"/>
    <m/>
    <s v="NIST is seeking a large area solar simulator to overcome the shortcomings of current solar simulators. To meet this need, Physical Optics Corp. (POC) proposed to develop a new Holographic Light-Emitting-Diode-Based Solar Simulator (HOLIOS) based on holographic gratings, holographic diffuser, high-power light emitting diodes with electronic drivers, collimating and projection optics, and photodetectors for monitoring output. HOLIOS can accurately simulate both solar irradiance under a wide range of air mass conditions, and atmospheric absorption by water, oxygen, ozone, and carbon dioxide molecules. It can irradiate a 1.5 m by 1.5 m area at irradiance levels that can be varied from  30 cm x 30 cm and of meeting all NIST requirements. COMMERCIAL APPLICATIONS: The proposed solar simulator not only addresses NIST requirement for a large-area solar simulator that overcomes the shortcomings of current solar simulators, but also has significant commercial applications in agriculture -- for artificial greenhouses in remote locations such as the arctic and space stations -- and in treatment of skin disorders."/>
    <n v="74992"/>
    <m/>
  </r>
  <r>
    <n v="792"/>
    <s v="Physical Optics Corporation"/>
    <s v="Dielectric Relaxation Analyzing Gauge"/>
    <x v="7"/>
    <x v="7"/>
    <x v="0"/>
    <x v="0"/>
    <m/>
    <x v="312"/>
    <m/>
    <m/>
    <n v="2006"/>
    <n v="149995"/>
    <x v="83"/>
    <m/>
    <s v="To reduce the amount of radioactive material in common use for commercial applications and thus improve public security, the DNDO is seeking replacements for devices that commonly incorporate such material. Physical Optics Corporation (POC) proposes to develop a new Dielectric Relaxation Analyzing Gauge (DRAG) that will replace isotope-based gauges for thickness, level, and velocity measurements in materials such as polymers, glasses, and ceramics. The device implements improved time domain dielectric spectrometry. In addition to a simple capacitive probe, it contains a microcontroller-based data acquisition and processing board with digital output. DRAG determines the peak value of dielectric losses in the monitored material, which is proportional to the amount of this material between the electrodes of the capacitive probe; therefore, the signal is similar to the attenuation of radiation in an isotope gauge. The proposed device will not only replace isotope-based industrial gauging devices that consume ~50 kg of isotopes annually, but will have significant advantages such as the capability to simultaneously measure flow rate and/or to distinguish nonuniformity in materials. The project will result in the fabrication of a dielectrometric gauge and a demonstration of how it can replace isotope gauges."/>
    <n v="149995"/>
    <m/>
  </r>
  <r>
    <n v="793"/>
    <s v="Physical Optics Corporation"/>
    <s v="Mobile ELISA-Based Pathogen Detection System"/>
    <x v="7"/>
    <x v="7"/>
    <x v="0"/>
    <x v="0"/>
    <m/>
    <x v="313"/>
    <m/>
    <m/>
    <n v="2006"/>
    <n v="99993"/>
    <x v="100"/>
    <m/>
    <s v="To address the HSARPA need for a mobile peripheral system capable of performing standard molecular analysis on biological samples from either swabs or liquids for detection of biological threat agents, Physical Optics Corporation (POC) proposes to develop Mobile ELISA-Based Pathogen Detection (MEPAD) system. This proposed device is based on a novel, disposable, microfluidic lab-on-a-chip (LOC) that performs conventional ELISA and is equipped with a unique fiber optic measurement system. The device will be portable, USB-driven, fully-contained, and designed for use by a nonexpert. In Phase I, POC will demonstrate the feasibility of MEPAD system by fabricating a disposable LOC for detection of a single pathogen. In Phase II, POC will build a fully miniaturized prototype with integrated signal processing for detection of common pathogens. MEPAD addresses the urgent need for development of a rapid pathogen detection system that can be used by a first responder at the site of an outbreak. Rapid diagnosis using MEPAD and implementation of appropriate measures in a timely manner will save lives. Current methods are labor intensive, require extensive technical expertise, or nonportable equipment. MEPAD system will be the first mobile, easy-to-use, peripheral platform instrument designed to rapidly detect pathogens with high sensitivity and specificity."/>
    <n v="99993"/>
    <m/>
  </r>
  <r>
    <n v="794"/>
    <s v="Physical Optics Corporation"/>
    <s v="Intelligent Microagent Grid for Botnet Detection and Mitigation"/>
    <x v="7"/>
    <x v="7"/>
    <x v="0"/>
    <x v="0"/>
    <m/>
    <x v="314"/>
    <m/>
    <m/>
    <n v="2006"/>
    <n v="99997"/>
    <x v="103"/>
    <m/>
    <s v="To address the Homeland SecurityÂ¿s need for detecting and mitigating bots and botnets, Physical Optics Corporation (POC) proposes to develop a new Intelligent Microagent Grid (IMG). The IMG system is based on a new microagent model that learns the behavior of bots and botnets and stops intrusive and malicious activities by equipping new binary search engines, neural nets, systematic detection algorithms from known and unknown behavior of bots and botnets, and an inline sniffing mechanism. IMG will increase cyber security by implementing a multi-layer security mechanism with specialized microagents that monitor network traffic and ports from a local area network to a wide area network. The system will be a scalable, interoperable, reusable, and distributed cyber defense tool via Web services and application programming interface built with object oriented programming language. In Phase I POC will demonstrate the feasibility of the IMG prototype by testing with bots and botnets on real networks. Our Phases I and II efforts will focus on developing an operational prototype that will be transitioned to a commercial product in Phase III. The IMG software will benefit commercial Internet and network security products for federal, state, and local governments, particularly the Department of Homeland Security."/>
    <n v="99997"/>
    <m/>
  </r>
  <r>
    <n v="795"/>
    <s v="Physical Optics Corporation"/>
    <s v="Membrane-Based Interferometric Respiration Sensor"/>
    <x v="7"/>
    <x v="7"/>
    <x v="0"/>
    <x v="0"/>
    <m/>
    <x v="315"/>
    <m/>
    <m/>
    <n v="2006"/>
    <n v="99993"/>
    <x v="42"/>
    <m/>
    <s v="To address the national need to increase transportation security and to prevent human smuggling within cargo containers, Physical Optics Corporation (POC) proposes to develop Membrane-based Interferometric Respiration Sensor (MIRS), based on a semipermeable, membrane that preferentially transmits carbon dioxide and an active interferometric readout to detect minute periodic variations in carbon dioxide concentration within a container caused by human respiration. The MIRS incorporates on-board data analysis to detect the presence of humans with low-false alarm rates. The MIRS will have a wireless transmitter to send an alarm to security personnel and to identify the container and time of alarm. It will consume"/>
    <n v="99993"/>
    <m/>
  </r>
  <r>
    <n v="796"/>
    <s v="Physical Optics Corporation"/>
    <s v="Portable Raman Optical Trace Explosive Detection System"/>
    <x v="7"/>
    <x v="7"/>
    <x v="0"/>
    <x v="0"/>
    <m/>
    <x v="315"/>
    <m/>
    <m/>
    <n v="2006"/>
    <n v="100000"/>
    <x v="93"/>
    <m/>
    <s v="To address the need for a portable device to detect trace amounts of peroxide-based homemade explosives (HME) on individuals and packages in public transportation settings, Physical Optics Corporation (POC) proposes to develop a new Portable Raman Optical Trace Explosive Detection (PROTEX) system. This man-portable noncontact system will agitate, sample and concentrate an air sample near the test object, followed by Raman optical analysis of this concentrate to determine whether HME or other explosive constituents are present. It features a throughput of three individuals/packages screened per minute; high sensitivity from ppm to ppb levels or lower of peroxide explosive vapor and single-microgram-sized particulates of HME residue; and high specificity with a false alarm rate well below 5%. The operationally safe system will require no consumables, and will consume"/>
    <n v="100000"/>
    <m/>
  </r>
  <r>
    <n v="797"/>
    <s v="Physical Optics Corporation"/>
    <s v="Human Occupancy Detection System"/>
    <x v="7"/>
    <x v="7"/>
    <x v="0"/>
    <x v="0"/>
    <m/>
    <x v="316"/>
    <m/>
    <m/>
    <n v="2006"/>
    <n v="100000"/>
    <x v="105"/>
    <m/>
    <s v="To address the HSARPA need to detect humans hiding in cargo shipping containers, Physical Optics Corporation (POC) proposes to develop a new Human Occupancy Detection (HOD) system. The HOD will be based on POC's sensor fusion and neural networks pattern recognition technology, combined with a novel chemical gas sensor array. The HOD detects human presence by detecting and identifying major human respiratory and flatus gases in a confined cargo shipping container. The HOD is packed in a porous metal box (less than 2 in. x 2 in. x 1 in.) and covertly installed inside the cargo container. It can be operated either standalone or integrated into the Advanced Cargo Security Device. Several HODs can be installed at different container locations to increase detection accuracy. The HOD can operate on a 1.5 V AAA battery (2000 mAh) for more than 1400 continuous hours, and stay operational under the various conditions in which shipping containers operate. It costs less than $150 with integrated COTS components. In Phase I POC will demonstrate the feasibility of HOD by testing it in simulated cargo conditions. In Phase II POC plans to fabricate a preproduction prototype HOD and test it in a real intermodal shipping cargo container evnvironment."/>
    <n v="100000"/>
    <m/>
  </r>
  <r>
    <n v="798"/>
    <s v="Physical Optics Corporation"/>
    <s v="Microfluidic Refractometric Biosensor"/>
    <x v="4"/>
    <x v="4"/>
    <x v="10"/>
    <x v="0"/>
    <m/>
    <x v="316"/>
    <m/>
    <n v="2006"/>
    <n v="2006"/>
    <n v="641853"/>
    <x v="75"/>
    <m/>
    <s v="DESCRIPTION (provided by applicant): The NIAID is seeking to develop assays for the improved early diagnosis of infectious diseases. In response, Physical Optics Corporation (POC) proposes to develop a novel Microfluidic Refractometric Biosensor (MRB) system based on fiber long-period Bragg grating (LPBG) optical probes, the tips of which are coated with a nanolayer gold mirror and positioned in a consecutively connected capillary array of a microfluidic chip. The MRB system will build upon POC's previously developed microfluidic refractometric proteomic array which has demonstrated high sensitivity to metalloproteinase in cancer related research. MRB system consists of three subsystems: (1) detection, (2) processing/analysis, and (3) microfluidic. The detection subsystem includes two pairs of the long period Bragg grating (LPBG) analyzing and reference probes coated with inhibitors of the Bacillus anthracis lethal factor or Botulinum neurotoxin; the processing/analysis subsystem consists of a laser diode, fiber optic cables, connectors, an optical switch, a coupler/beam splitter, and a high-precision optical spectrum analyzer feeding a microprocessor; the microfluidic subsystem combines a microfluidic chip with four channels/capillaries, injection and waste ports, a pump, and tubing with solenoid valves. The Phase I device prototype will perform label-free detection and concentration measurements of two metalloproteinases, anthrax lethal factor and botulinum neurotoxin, in unpurified samples of body fluids. In Phase I POC will design and fabricate an MRB model and demonstrate its sensitivity and selectivity. In Phase II the MRB will be optimized for diagnosis of infectious, allergen-caused, and immunologic diseases, culminating in the fabrication of a fully automatic, compact, durable, and highly sensitive device that will operate without labels. The proposed system will serve as a high-throughput detection platform for rapid recognition of infectious diseases based on protein-signature activity profiles. The system will accurately analyze multiple body fluid samples. Rapid functional proteomic analysis will facilitate early diagnosis, improve treatment, and speed the development of new drugs, all of which will contribute to public and individual health."/>
    <n v="641853"/>
    <m/>
  </r>
  <r>
    <n v="799"/>
    <s v="Physical Optics Corporation"/>
    <s v="Secure Carton Integrated Electronic Remote System"/>
    <x v="7"/>
    <x v="7"/>
    <x v="0"/>
    <x v="1"/>
    <m/>
    <x v="317"/>
    <m/>
    <m/>
    <n v="2006"/>
    <n v="749995"/>
    <x v="22"/>
    <m/>
    <s v="The Department of Homeland Security is seeking innovative approaches and key technologies for securing inter-modal cargo, and for integrity monitoring with tracking capability at the level below that of the ISO container. This technology is to include a secure tamper-evident skin and active RFID with a secure information system, and the capability of arming and monitoring the system, with local communications for reporting any integrity breach. Physical Optics Corporation (POC) proposes to develop a new four-security-layer Secure Parcel ISO Distributed Enhanced RFID (SPIDER) system based on: smart electric skin with conductive ink; unique RFID communication with container; protection against sophisticated intrusion; geospatial analysis tracking, and software for effective manipulation and analysis of parcel status in a WebGIS environment. In Phase I POC will design the critical material, electronic, and software components, and develop a working prototype for the first two security layers of the SPIDER. Phase II will culminate in a SPIDER fully functional prototype. POC’s experience in the web-imprinting-fabrication process, electronic packaging, electronic components, and GIS not only ensures the smooth integration of SPIDER into U.S. Homeland Security ACSD and MATTS but also will attract investment to enter the international container shipping and global logistics markets. The integration of POC’s cost-effective SPIDER technology into the ACSD and MATTS programs for secure ISO containers will increase the productivity and accuracy of these tools. POC’s SPIDER not only meets the major DHS requirements for cargo integrity monitoring, but also has significant commercial applications in international inter-modal shipping and global logistics."/>
    <m/>
    <n v="749995"/>
  </r>
  <r>
    <n v="800"/>
    <s v="Physical Optics Corporation"/>
    <s v="Silicon Microchannel Neutron Lens"/>
    <x v="0"/>
    <x v="0"/>
    <x v="0"/>
    <x v="1"/>
    <m/>
    <x v="318"/>
    <m/>
    <n v="2006"/>
    <n v="2006"/>
    <n v="749979"/>
    <x v="42"/>
    <m/>
    <s v="The Department of Energy supports large-scale, national user facilities that generate intense neutron beams for the characterization of materials.  Increasingly used in research, neutrons are making invaluable contributions to the physical, chemical, and biological sciences.  Despite advances in neutron sources and instrumentation, many neutron scattering experiments remain flux limited.  Improved focusing optics would enhance neutron flux density in samples, significantly reducing data collection time.  This project will develop a compound silicon microchannel neutron lens with a geometrically ideal microchannel structure.  The proposed microchannel Â¿lobster eyeÂ¿ lens will focus neutrons into an approximately 0.1 millimeter spot, with much greater efficiency than conventional neutron lenses.  In Phase I, the lens design was optimized, based on a lobster eye assembly of flat metal-plated silicon wafers; a functional lens prototype was fabricated; and proof-of-concept was demonstrated by focusing hard x-rays (30 kiloelectronvolt peak) to a less than 1 millimeter focal spot.  In Phase II, a fully operational, large-scale, silicon microchannel, neutron focusing and radial collimation device will be developed, initiating a new class of neutron optics for stress, texture, and other analysis of advanced materials in small volumes by neutron diffraction.  The device will be based on silicon elements coated with nickel/titanium supermirrors and assembled into microchannel structures with high-aspect-ratio channels (1:1250).  The device will be specifically designed for government diffractometers, where it will be rigorously tested as part of the Phase II project.  Commercial Applications and other Benefits as described by the awardee:   Besides the applications for unique instrumentation in national laboratories, the proposed lens should find use in the next generation of neutron microscopes now under development.  Such microscopes, with spatial resolution far beyond the limits of visible light microscopy, are urgently needed for submicron photolithography and for biomedical research on cell structures.  Other applications include homeland security screening systems and industrial nondestructive evaluation."/>
    <m/>
    <n v="749979"/>
  </r>
  <r>
    <n v="801"/>
    <s v="Physical Optics Corporation"/>
    <s v="Scalable Nanostructured Thermoelectric Generation System for Industrial Waste Heat Recovery"/>
    <x v="0"/>
    <x v="0"/>
    <x v="0"/>
    <x v="0"/>
    <m/>
    <x v="318"/>
    <m/>
    <n v="2005"/>
    <n v="2006"/>
    <n v="99984"/>
    <x v="93"/>
    <m/>
    <s v="Every year, an estimated seven quadrillion British thermal units of energy, about 15 percent of total energy consumed in the United States, is lost in liquid and gasous waste streams from industrial energy systems.  The energy from low-to-medium-grade waste heat (50-250 Celcius) cannot be efficiently recovered by conventional heat exchanger technologies, because of its distributed nature and insufficient temperature difference.  Thermoelectric generation technologies are not yet economically viable.  This project will significantly advance thermoelectric generation technology by developing nanostructured thermoelectric materials.  These materials, which will have a thermoelectric figure of merit greater than 2 and will be available in flexible and large sizes, will be integrated into a universal distributed thermoelectric waste heat recovery system with an overall conversion efficiency of about 20 percent.  In Phase I, the feasibility of the new nanostructured flexible thermoelectric generation system will be demonstrated by the assembly and test of a subscale proof-of-concept prototype.  The prototype will have 5 percent conversion efficiency with a thermoelectric figure-of-merit greater than 1.  In Phase II, an optimized prototype with conversion efficiency approaching 20 percent, will be developed.  Commercial Applications and other Benefits as described by the awardee:  The distributed thermoelectric generation system for recovering waste heat from low-to-medium-grade waste heat streams should save significant energy costs.  In addition, the system should be able to provide remote, highly-reliable low-power sources for pipeline and telecommunication infrastructure monitoring.  Another major application lies in the auto industry, where fuel-efficient and hybrid automobiles will benefit from the recovery of vehicular coolant/exhaust heat."/>
    <n v="99984"/>
    <m/>
  </r>
  <r>
    <n v="802"/>
    <s v="Physical Optics Corporation"/>
    <s v="Dielectrophoretic Extraction of Water Enhanced by Nanostructure Technology"/>
    <x v="0"/>
    <x v="0"/>
    <x v="0"/>
    <x v="0"/>
    <m/>
    <x v="319"/>
    <m/>
    <n v="2005"/>
    <n v="2006"/>
    <n v="99993"/>
    <x v="83"/>
    <m/>
    <s v="About 18% of all in-plant energy use in the United States is consumed by thermally-driven dewatering technologies, which not only consume large quantities of energy and but also require significant space and capital investment.  This project will develop a new dewatering technology, based on the direct enforcement of water-molecule drift in a gradient electrical field and on the condensation of vapor on a structure with reversible wetting ability.  A modular structure would allow maintenance, repair, and even replacement of single modules without shutting down the entire system.  In Phase I, a proof-of-concept prototype will be designed, and the capability to extract water from the liquid product will be demonstrated.  The prototype will be tested in order to define the capability of the technology and its commercial promise.  Commercial Applications and Other Benefits as described by the awardee:  The new dewatering technology could be easily scaled by multiplying the modules.  Thus, a wide range of applications would exist, from the concentration of juices (high water content) to the dewatering of coal powder (low water content).  Because the extracted water passes through an evaporation stage, the proposed technique could be used for the distillation of seawater.  Other uses may include both large federal projects (distillers, power plants, rehabilitation of the environment) and smaller commercial applications (food processing, dewatering of biomass, pharmaceuticals and other biotechnical production, and the chemical industry)."/>
    <n v="99993"/>
    <m/>
  </r>
  <r>
    <n v="803"/>
    <s v="Physical Optics Corporation"/>
    <s v="Highly Efficient Organic Light-Emitting Devices for General Illumination"/>
    <x v="0"/>
    <x v="0"/>
    <x v="0"/>
    <x v="0"/>
    <m/>
    <x v="319"/>
    <m/>
    <n v="2005"/>
    <n v="2006"/>
    <n v="99997"/>
    <x v="42"/>
    <m/>
    <s v="Innovative solutions to improve light extraction efficiency from organic light emitting devices used for general illumination can help the nation achieve significant energy savings.  Currently, only approximately one-fourth of photons generated by these devices are released, while the remaining photons are re-absorbed as heat.  Improvement of the light extraction efficiency is needed to make the new devices competitive with conventional lighting devices, and thereby achieve the expected cost and energy savings. This project will improve the light extraction efficiency of organic light emitting devices by eliminating the total internal reflection at the glass-substrate/air interface.  The approach involves the deposition of an additional layer of material, which has an extremely low refraction index, between the glass and the device structure.  In Phase I, a theoretical model will be developed to simulate the performance of the new device, and a proof-of-concept prototype will be fabricated to experimentally demonstrate the improved light extraction efficiency.  Commercial Applications and other Benefits as described by the awardee:  The new design should contribute to achieving the national goal of decreasing energy consumption by 29 percent by 2025.  With the improved lighting devices, the U.S. can accumulate energy savings of $125 billion from 2005 to 2025, defer the construction of forty 1000 megawatt power plants, and create solid-state lighting revenue of $10 billion annually."/>
    <n v="99997"/>
    <m/>
  </r>
  <r>
    <n v="804"/>
    <s v="Physical Optics Corporation"/>
    <s v="Early Remote Risk Assessment Survey Technology"/>
    <x v="0"/>
    <x v="0"/>
    <x v="0"/>
    <x v="0"/>
    <m/>
    <x v="320"/>
    <m/>
    <n v="2005"/>
    <n v="2006"/>
    <n v="99989"/>
    <x v="87"/>
    <m/>
    <s v="Current monitoring technologies cannot reveal concealed fractures in overburdened geologic formations, which are candidate for carbon dioxide sequestration.  These fractures can be the most probable paths for carbon dioxide leaks.  Consequently, the Department of Energy is seeking risk assessment methodologies and simulation models to quantify and mitigate the accidental release of carbon dioxide from these formations. This project will develop a new survey technology that will identify potential zones of carbon dioxide leakage before geologic sequestration is initiated.  The technology will be based on differential absorption lidar and designed to detect anomalies that can reveal concealed and potentially hazardous zones.  Phase I will assemble and test the survey technology Â¿ which will include single-frequency, high-power laser diodes transmitting light at specific wavelengths; transmitting and receiving optics; and signal processing hardware and software.  The instrumentation will be demonstrated by using carbon dioxide, metane, argon, and helium gas mixtures.  Commercial Applications and Other Benefits as described by the awardee:   The technology should find use in identifying, from an aircraft, surface geogas anomalies that indicate concealed faults and fractures, the major risks to future sequestration.  As a result the DOE would be able to minimize risk in selecting sites for geologic carbon dioxide sequestration.  Other applications may include environmental monitoring, pipe leak inspection, earthquake prediction, and nonproliferation control."/>
    <n v="99989"/>
    <m/>
  </r>
  <r>
    <n v="805"/>
    <s v="Physical Optics Corporation"/>
    <s v="Selective Opto-Magneto Oxygen Distiller"/>
    <x v="0"/>
    <x v="0"/>
    <x v="0"/>
    <x v="0"/>
    <m/>
    <x v="320"/>
    <m/>
    <n v="2005"/>
    <n v="2006"/>
    <n v="99993"/>
    <x v="102"/>
    <m/>
    <s v="The generation of electricity in coal-fired plants, which use oxygen-enriched combustion and oxygen-based gasification processes, requires a  low-cost oxygen supply.  Current oxygen production methods, such as cryogenic air separation and pressure swing absorption, are energy intensive because energy is used to process both oxygen and nitrogen simultaneously.  This project will develop a non-cryogenic, non-membrane, oxygen production technology, based on the combined principles of selective photioionization and magnetohydrodynamics (opto-magneto distillation), to separate oxygen from air.  The new process will use 25 percent less energy and have a 28 percent lower production cost compared to current technologies.  In Phase I, a design study will be conducted and a laboratory prototype for separating oxygen from air will be built, using both commercial-off-the-shelf components and custom built components.  Feasibilty will be demonstrated by using spectroscopy and other chemical-based analyses to quantify prototype performance and efficiency.  Commercial Applications and Other Benefits as described by the awardee:  The technology should revolutionize oxygen production by lowering production costs, thereby increasing its application and distribution.  In addition to its use for coal-fired power plants, the oxygen production technology also should have commercial applications in construction and manufacturing, semiconductors, scientific research, and the medical and aerospace industrys.  The military could use the technology for rocket boosters and hospitals."/>
    <n v="99993"/>
    <m/>
  </r>
  <r>
    <n v="806"/>
    <s v="Physical Optics Corporation"/>
    <s v="Universally Networked Sensor for Carbon Dioxide Measurement"/>
    <x v="0"/>
    <x v="0"/>
    <x v="0"/>
    <x v="0"/>
    <m/>
    <x v="321"/>
    <m/>
    <n v="2005"/>
    <n v="2006"/>
    <n v="99997"/>
    <x v="107"/>
    <m/>
    <s v="Human consumption of energy, particularly from fossil fuels, continues to grow, increasing the concentration of carbon dioxide and other carbon-based gases.  Accurate, universal measurement techniques are needed for the in situ monitoring of carbon in large ecosystems.  (These ecosystems may vary in scale over large ecoforests, agricultural fields, and industrial zones; be subject to a varitety of weather and environmental conditions; and be in distant remote areas.)  To address this need, this project will develop an inexpensive (about 500 dollars), extremely efficient (about 25 microwatts), robust, scalable wireless network of individual, accurate (0.5 part per million) carbon dioxide sensors.  The network will be suitable for remote operation, and will run for months on two standard AA batteries.  The wirelessly interogated sensors, which would be 1-2 kilometers apart in forests or open areas, will be integrated into a simple network and will report to a ground-based or airborne network manager that collects the data from numerous sensor nodes.  Phase I will establish the feasibility of this next-generation, sensor network system through an experimental proof-of-concept demonstration, based on inexpensive optical components, standardized electronics, and wireless interfaces.  Specifically, a cardon dioxide, optical-sensor breadboard will be developed in the laboratory to demonstrate sensor sensitivity of 0.5 part per million or better, while using low power sensor network electronics and wireless communication.  Commercial Applications And Other Benefits as described by the Applicant:   The new scalable wireless network of sensitive sensors should provide more versatile measurements and significantly better quantification of carbon dioxide sequestration.  The networkÂ¿s scalability and efficiency should form a solid base for developing other wireless sensors in the chemical, mining, steel, energy producing, and waste management industries, and in agricultural and environmental monitoring.  Additional commercial opportunities may exist in local security systems, providing municipalities with water/air/acoustic control and access in the event of structural, fire, and intrusion damage."/>
    <n v="99997"/>
    <m/>
  </r>
  <r>
    <n v="807"/>
    <s v="Physical Optics Corporation"/>
    <s v="Refractometric Porous Polymeric Ammonia Sensor"/>
    <x v="0"/>
    <x v="0"/>
    <x v="0"/>
    <x v="0"/>
    <m/>
    <x v="322"/>
    <m/>
    <n v="2005"/>
    <n v="2006"/>
    <n v="99985"/>
    <x v="108"/>
    <m/>
    <s v="Ammonia, the primary atmospheric base, plays a crucial role in:  (1) determining the acid-neutralizing capacity of tropospheric air masses; and (2) in the nucleation, growth, composition, and chemistry of aerosol particles, which are linked with environmental degradation and human health problems.  Fast measurement of ammonia is rated as the highest DOE measurement priority, because it is critical to advancing the understanding of aerosol evolution and to supporting a strategy of sustainable and pollution-free energy.  This project will develop a low-cost, highly sensitive, refractometric, porous, polymeric ammonia sensor for airborne-based field campaigns.  The new sensor will measure ammonia quickly and cost effectively in real time.  Phase I will determine the technical feasibility through computer modeling of major device components and through the analysis of physical processes within the complex device.  The engineering foundation for the full-scale development of the optical sensor, along with related polymer coating technolgies, will be established.  A hardware protype will be built to demonstrate feasibility.  Commercial Applications and Other Benefits as described by the Applicant:   Commercial applications would include leak detectors for nature gas and industrial refrigeration facilities, and monitors for measuring ammonia in smokestack emissions. The proposed new sensor also could be adapted for such applications as air monitoring, homeland defense, smart-building monitoring, water quality and enviromental monitoring, food safety, process monitoring, and medical diagnostics."/>
    <n v="99985"/>
    <m/>
  </r>
  <r>
    <n v="808"/>
    <s v="Physical Optics Corporation"/>
    <s v="Microporous Alumina Confined Nanowire Inorganic Phosphor Film for Solid State Lighting"/>
    <x v="0"/>
    <x v="0"/>
    <x v="0"/>
    <x v="0"/>
    <m/>
    <x v="323"/>
    <m/>
    <n v="2005"/>
    <n v="2006"/>
    <n v="99973"/>
    <x v="80"/>
    <m/>
    <s v="The low efficiency of current illumination devices wastes electrical energy.  In addition, these devices are expensive to produce, their white light output is low, and they (and/or the production of them) present environmental hazards.  This project will address these limitations by developing new phosphors for solid-state lighting, based on particles of luminescent material confined in a nanoporous matrix.  The resulting devices will offer higher (20-30%), white-light conversion efficiency without generating hazardous waste during production.  The efficiency increase for the device is related to the high fluorescence quantum efficiency of the phosphor and is due to:  (1) less reabsorption in the nanocrystals, which have large molar absorptivity; and (2) a decrease in the optical trapping of emissions inside the phosphor layer, because of the high refractive index of the matrix.  The phosphors will be incorporated into solid-state lighting devices on the emitting surface of light-emitting chips in the same manufacturing line, without epoxy or organic binder.  Phase I will involve the fabrication of the proposed phosphor, including the construction of alumina templates and the deposition of nanowire phosphor material on the templates.  The phosphors obtained will be subjected to testing for optical absorption, luminescence brightness, spectra, and conversion efficiency.  Commercial Applications and other Benefits as described by the awardee:  The technology should have wide commercial application for the production of high-brightness white-light sources for residential and commercial illumination, providing increased efficiency (at least 20%) and a reduced price compared to existing devices.  In addition to the higher brightness and lower energy consumption, the end user should benefit from longer device lifetimes that will save money in terms of maintenance and lamp replacement.  Advantages for manufacturers would include a simple, environmentally safe manufacturing process with with higher yields and no chemically aggressive waste."/>
    <n v="99973"/>
    <m/>
  </r>
  <r>
    <n v="809"/>
    <s v="Physical Optics Corporation"/>
    <s v="3D Multi-Channel Networked Visualization System for National LambdaRail"/>
    <x v="3"/>
    <x v="3"/>
    <x v="0"/>
    <x v="1"/>
    <d v="2005-12-20T00:00:00"/>
    <x v="324"/>
    <d v="2007-12-19T00:00:00"/>
    <n v="2004"/>
    <n v="2006"/>
    <n v="599998"/>
    <x v="22"/>
    <m/>
    <s v="Multichannel virtual reality visualization is the future of complex simulation with a large number of visual channels rendered and transmitted over high-speed networks like National LambdaRail (NLR).  POC proposed to develop a next generation &quot;true&quot; 3D visualization system that works without headwear and to link it through the NLR with a remote computing center.  To accomplish this goal we have developed in Phase I a fully functional 3D Multichannel Networked (3DMCN) system based on stereoscopic principles and compatible with the NLR network.  One of the enabling technologies that is being developed in this project is multicorrelated channel video compression, which takes advantage of spatial redundancy in multiscopic channels.  The Phase I demonstration included stereoscopic 3DMCN system linked to live real-time high definition (1080i) dual-channel video.  In Phase II we will continue the development of a new compression scheme that can offer 200-300% improvement in compression ratios for multiscopic channels versus independent channel compression used in other state-of-the-art compression approaches.  We will also concentrate on the improvement of the existing true 3D visualization system in terms of higher resolution, lower channel-to-channel crosstalk, and wider field-of-view."/>
    <m/>
    <n v="599998"/>
  </r>
  <r>
    <n v="810"/>
    <s v="Physical Optics Corporation"/>
    <s v="Three-Dimensional Cockpit Display System for Improved Situational Awareness"/>
    <x v="3"/>
    <x v="3"/>
    <x v="0"/>
    <x v="1"/>
    <d v="2005-12-02T00:00:00"/>
    <x v="325"/>
    <d v="2007-12-03T00:00:00"/>
    <n v="2004"/>
    <n v="2006"/>
    <n v="599981"/>
    <x v="93"/>
    <m/>
    <s v="Physical Optics Corporation (POC) proposes to develop a 3D cockpit display (3D-COD) system for improved pilot situational awareness and safety in 3D airspace by overcoming the inherent limitations of 2D information presentation.  The proposed display will be automultiscopic and will be based on a projector, a stationary holographic optical element screen integrated with a high-speed electro-optical scanner and high-speed electronics with a software interface to NASA systems.  This minimum 8-in. diagonal drop-down head-up display with no moving parts will present six or more perspective views to air crew members, forming integrated virtual volumetric 3D images viewable over a 60 degree horizontal field of view.  In Phase I POC designed a laboratory prototype and successfully demonstrated the feasibility of the proposed system by assembling a single-user monochrome 3D-COD prototype.  In Phase II POC will further develop the true 3D display technology and construct a fully functional system that will project distortion-free, 400-600 lumen, full-color, virtual volumetric 3D images at a 30-60 Hz video rate for real-time user interaction with the images, each from his or her own perspective."/>
    <m/>
    <n v="599981"/>
  </r>
  <r>
    <n v="811"/>
    <s v="Physical Optics Corporation"/>
    <s v="Gamma Focal Plane Array"/>
    <x v="1"/>
    <x v="1"/>
    <x v="1"/>
    <x v="0"/>
    <d v="2006-04-14T00:00:00"/>
    <x v="326"/>
    <d v="2006-10-14T00:00:00"/>
    <n v="2005"/>
    <n v="2006"/>
    <n v="99981"/>
    <x v="109"/>
    <m/>
    <s v="Physical Optics Corporation (POC) proposes to develop a new gamma focal plane array (gamma-FPA) that is highly sensitive in the mid- and long-wave infrared (MWIR/LWIR) regions, requires no cooling, and has high resolution and improved uniformity.  Its operation is based on the exponential sensitivity of the rotational viscosity (gamma) of liquid crystal (LC) to temperature variation (MWIR/LWIR irradiation).  The resonance absorption of MWIR/LWIR irradiation by LC molecules, and absorption of a wide range of wavelengths by carbon nanotube pixels raises LC temperatures. The resulting viscosity variation is precisely controlled by capacitance variation across each gamma-FPA pixel.  The transient nematic effect and low LC bulk give the gamma-FPA millisecond speed.  Because at readout, the LC molecules are rotated through the full available angular range, the gamma-FPA is polarization insensitive.  The cost of the gamma-FPA will be kept low because it is based on well-developed LC display technology.  In Phase I POC will demonstrate a laboratory prototype exhibiting multicolor detection in the MWIR/LWIR spectrum.  In Phase II POC will design and fabricate a working prototype suitable for real environments--missile seekers or space-based satellites.  In Phase III POC will improve performance and integrate the gamma-FPA into an MDA seeker."/>
    <n v="99981"/>
    <m/>
  </r>
  <r>
    <n v="812"/>
    <s v="Physical Optics Corporation"/>
    <s v="Organically Modified Sol-Gel Nanocomposite for Lightweight Optically Clear Armor Protection"/>
    <x v="1"/>
    <x v="1"/>
    <x v="5"/>
    <x v="1"/>
    <d v="2005-12-21T00:00:00"/>
    <x v="327"/>
    <d v="2007-12-21T00:00:00"/>
    <n v="2004"/>
    <n v="2006"/>
    <n v="729989"/>
    <x v="62"/>
    <m/>
    <s v="To address the U.S. Army need for an innovative, lightweight, optically clear polymer as armor protection for ground personnel vehicles, Physical Optics Corporation (POC) proposes to develop a new low-cost Organically Modified Sol-gel (ORMSOL) nanocomposite material to replace heavy bulletproof glass in transparent ballistic window structures.  ORMSOL has excellent optical properties, thermal stability, durability, and flexibility, as well as excellent ballistic performance at a substantially reduced weight compared to current glass/polycarbonate laminates. ORMSOL is a highly crosslink-oriented nanocomposite of tetraethoxysilane and a precursor of polyurethane or polystyrene that integrates the best properties of both polymer and glass leading to higher optical transmission, higher tensile strength, and higher heat deflection temperature with 15% - 50% less weight per unit of thickness than standard glass/polymer laminates.  In Phase I POC developed and fabricated ORMSOL nanocomposite samples with 3 mm thick laminates and 91%+ optical transmission, thermal stability as high as 394°C, chemical resistance to strong alkali and sulfuric acid, no polarization effect, and only 1.5% haze.  The samples were tested for mechanical strength.  In Phase II POC will further develop and optimize the ORMSOL material matrix, and produce scaled-up laminated prototypes that will be subjected to ballistic field testing."/>
    <m/>
    <n v="729989"/>
  </r>
  <r>
    <n v="813"/>
    <s v="Physical Optics Corporation"/>
    <s v="Metal-Insulator-Semiconductor Gallium Nitride Detector"/>
    <x v="7"/>
    <x v="7"/>
    <x v="0"/>
    <x v="0"/>
    <d v="2007-04-01T00:00:00"/>
    <x v="328"/>
    <d v="2007-09-30T00:00:00"/>
    <n v="2006"/>
    <n v="2006"/>
    <n v="150000"/>
    <x v="80"/>
    <m/>
    <s v="In response to the HSARPA need for the development of high quantum efficiency, fast photon counting detectors to read UV/visible light emitted by scintillators under gamma radiation, Physical Optics Corporation (POC) proposes to develop a new Metal-Insulator-Semiconductor Gallium Nitride (MISGaN) detector that will have high sensitivity in the UV region for use with cerium-doped crystal scintillator materials for gamma radiation detection. The solid-state, time-gated MISGaN will operate at lower voltage, have high sensitivity in the UV/blue region, cover a much larger area (3-5 in.) and be producible with a lower cost than vacuum photomultiplier tube (PMT) detectors, and will be rugged and shock and magnetic field insensitive. In Phase I POC will build and test a prototype based on commercially available GaN layers on 2 in. wafer substrates to show the advantages of MISGaN over PMTs. The Phase II MISGaN prototype will be fabricated on a base of 4-5 in. wafers. Complete detectors will be assembled with a charge sensitive amplifier. Readout electronics will be assembled at POC with detectors in a portable housing, and the engineering prototype will be demonstrated at POC facilities with a Ce-doped scintillator and test gamma source."/>
    <n v="150000"/>
    <m/>
  </r>
  <r>
    <n v="814"/>
    <s v="Physical Optics Corporation"/>
    <s v="Digital Electronic Scanning Holographic Particles Sensor"/>
    <x v="1"/>
    <x v="1"/>
    <x v="9"/>
    <x v="0"/>
    <d v="2006-02-14T00:00:00"/>
    <x v="329"/>
    <d v="2006-08-14T00:00:00"/>
    <n v="2005"/>
    <n v="2006"/>
    <n v="99986"/>
    <x v="110"/>
    <m/>
    <s v="To address the U.S. SOCOM need for a particle sensor and monitoring/warning system to be integrated into aircraft engine air inlets and air intakes to environmental control systems (ECSs), Physical Optics Corporation (POC) proposes to develop a new Digital Electronic Scanning Holographic (DESH) particle sensor.  The proposed DESH sensor is based on real-time digital holography (electronic holography) and numerical image reconstruction of the particle field.  From a reconstructed three-dimensional image of the inlet flow-field of aircraft turbines, particle size and density of particles ingested can be determined and analyzed for the pilot/commander's response.   In a DESH sensor, the 3D particle field along the optics depth of the intake air volume is imaged with a unique low-coherence laser reference beam scanning interferometric device.  By using a high-speed CMOS 2D array sensor with an onboard processor, images can be processed at the video frame rate.  In Phase I POC will design, analyze, and assemble a breadboard setup in the POC laboratory to demonstrate the feasibility of the DESH sensor concept.  In Phase II, POC plans to develop a fully operational portable prototype for testing and evaluation at a U.S. SOCOM facility."/>
    <n v="99986"/>
    <m/>
  </r>
  <r>
    <n v="815"/>
    <s v="Physical Optics Corporation"/>
    <s v="Compact and Intelligent Robotic System"/>
    <x v="1"/>
    <x v="1"/>
    <x v="3"/>
    <x v="1"/>
    <d v="2006-04-21T00:00:00"/>
    <x v="330"/>
    <d v="2008-04-20T00:00:00"/>
    <n v="2003"/>
    <n v="2006"/>
    <n v="599983"/>
    <x v="22"/>
    <m/>
    <s v="Physical Optics Corporation (POC) has developed and demonstrated in Phase I a Compact and Intelligent Robotic System (CIROS) that can handle and stow equipment of various sizes according to preprogrammed operating plans on Littoral Combat Ships (LCS).  The major components of the CIROS were designed, analyzed, and tested in Phase I.  The CIROS is based on a unique integration of these components, including a universal joint manipulator, a robot arm and base fixture, an innovative collision avoidance algorithm for dual-arm operation, and system software.  CIROS is a new automatic robotic system that minimizes hazards to ships and personnel, with intelligence built in by programming the robot with planning and operation sequence algorithms for dexterous dual-arm robotic operation, and optimal operation sequences for current and future robotics technologies.  CIROS expands the limits of robotics, developing new ideas and integrating state-of-the-art components for improved flexibility and compatibility with other systems.  In Phase I we identified all of the critical system parameters that must be optimized to develop a fully functional CIROS prototype in Phase II.  In Phase II POC will develop this innovative robotic system for automatic shipboard handling and stowage of equipment, including CIROS subsystems and interfaces with robotic components."/>
    <m/>
    <n v="599983"/>
  </r>
  <r>
    <n v="816"/>
    <s v="Physical Optics Corporation"/>
    <s v="Nanoporous Photocatalytic Filter"/>
    <x v="1"/>
    <x v="1"/>
    <x v="2"/>
    <x v="1"/>
    <d v="2006-09-12T00:00:00"/>
    <x v="331"/>
    <d v="2008-11-30T00:00:00"/>
    <n v="2004"/>
    <n v="2006"/>
    <n v="749988"/>
    <x v="75"/>
    <m/>
    <s v="Physical Optics Corporation (POC) proposes to develop a novel Nanoporous Photocatalytic Filter (NPF) that will meet the need for advanced air filtration technology that both captures and neutralizes chemical and biological agents with high efficiency and low resistance to airflow.  NPF is based on a new filtering medium, which serves as a matrix for inducing cold glow plasma discharge and photocatalytic reactions. The proposed NPF has higher capture efficiency (99.99%), longer lifetime (potentially unlimited), and lower pressure drop (0.1 in. wg) than state-of-the-art HEPA filters. NPF offers self-cleaning and self-regeneration capabilities—reactivation of the porous microsphere surface—making it cost-effective and maintenance-free. POC has designed and fabricated the Phase I NPF prototype, which successfully demonstrated a collection efficiency of 99.97% for 1-10 micron particles; a destruction efficiency against soman simulant triethyl phosphate of &gt;99%; and killing efficacy against anthrax simulant GS spores of 100% in 11 minutes. A preproduction prototype will be produced in Phase II for testing with live agents at government-selected facilities.  We will transition the NPF technology to military and commercial markets as part of Phase III commercialization efforts. POC plans a large system for building protection and a portable device as individual protective equipment."/>
    <m/>
    <n v="749988"/>
  </r>
  <r>
    <n v="817"/>
    <s v="Physical Optics Corporation"/>
    <s v="Roadside Explosive Device X-Ray Detecting System"/>
    <x v="1"/>
    <x v="1"/>
    <x v="3"/>
    <x v="1"/>
    <d v="2005-08-23T00:00:00"/>
    <x v="292"/>
    <d v="2007-02-23T00:00:00"/>
    <n v="2004"/>
    <n v="2006"/>
    <n v="1013050"/>
    <x v="98"/>
    <m/>
    <s v="To address the Marine Corps need to detect roadside improvised explosive devices (IEDs), in Phase I Physical Optics Corporation (POC) developed a proof-of-concept prototype of a new Roadside Explosive Device X-ray (REX) Detecting System.  REX is based on POC’s X-ray lens, which focuses backscattering photons from inspected objects.  It will operate in the energy range from 60 to 120 keV, detecting IEDs or land mines even through metal and soil, and discriminating them from similar objects.  REX directly addresses the Marine Corps requirement for a safe and compact system that can be mounted on a small remotely operated vehicle (ROV). REX will examine suspect roadside objects from all directions, imaging potential IEDs and land mines.  In Phase I POC experimentally demonstrated real-time X-ray imaging of metal and plastic objects through 75 mil steel or 1 in. of soil.  In Phase II a fully operational prototype compatible with small ROVs will be designed, assembled, and tested in the laboratory and at Navy facilities.  The prototype will be robust, teleoperated from 100 ft., penetrate all obstacles including 4-5 in. of soil and 1.8 mm metal walls, consume"/>
    <m/>
    <n v="1013050"/>
  </r>
  <r>
    <n v="818"/>
    <s v="Physical Optics Corporation"/>
    <s v="Micro-Sized Smart Material Earphone Driver"/>
    <x v="1"/>
    <x v="1"/>
    <x v="4"/>
    <x v="1"/>
    <d v="2006-04-13T00:00:00"/>
    <x v="332"/>
    <d v="2008-05-13T00:00:00"/>
    <n v="2005"/>
    <n v="2006"/>
    <n v="749992"/>
    <x v="84"/>
    <m/>
    <s v="The U.S. Air Force needs an advanced high output subminiature earphone driver for active noise reduction (ANR) to protect aircrew from hearing damage in noisy environments.  To address this Air Force requirement, Physical Optics Corporation (POC) proposes to advance our development of the new micro-sized smart material actuator (MSMA), a high-output earplug driver for ANR hearing protection, based on highly efficient microstructured acoustic exciters.  The MSMA system consists of a micro-scale earplug (MEP) with POC’s unique acoustic structure, a protective MEP package, and a compact actuation amplifier easily connected to an external ANR controller.  In Phase I POC has demonstrated the feasibility of the MSMA concept by developing a linear actuation amplifier and ultraefficient MEP structures without moving components, fabricating a Phase I MSMA system, and demonstrating that the system produces high output sound, up to 130 dB, within a 6 mm diameter by 7 mm long cylinder.  In Phase II we will design and build fully functional MSMA engineering prototypes that produce overall high-fidelity sound at more than 130 dB from 800 to 5000 Hz with no phase delay within a 1 cc trapped volume.  POC will test the MSMA system in a realistic environment to verify its performance."/>
    <m/>
    <n v="749992"/>
  </r>
  <r>
    <n v="819"/>
    <s v="Physical Optics Corporation"/>
    <s v="Integrated Intelligent Decision and Information System"/>
    <x v="1"/>
    <x v="1"/>
    <x v="4"/>
    <x v="1"/>
    <d v="2006-05-12T00:00:00"/>
    <x v="333"/>
    <d v="2008-08-12T00:00:00"/>
    <n v="2005"/>
    <n v="2006"/>
    <n v="746465"/>
    <x v="103"/>
    <m/>
    <s v="To address the Air Force need for neuro-networking techniques for space-based sensors across C2 systems, Physical Optics Corporation (POC) proposes to develop a new Integrated Intelligent Decision and Information (IIDI) system based on a unique integration of neural networks, evolutionary algorithms, and fuzzy expert system.  In Phase I the IIDI system was tested on real MightySat data supplied by AFRL/MITRE.  The new IIDI grid-based neural network and evolutionary algorithm improved accuracy by 2 to 3 times, execution time by 15 to 25 times, training time by 6 to 20 times, and false alarm rate by 2 to 3 times compared to state-of-the-art neural network systems.  Phase II development involves optimization of: highly scalable modular and cooperative neural networks; a fuzzy evolutionary algorithm for reducing network traffic and improving training time; a fuzzy expert system for highly human-like situation analysis; and a knowledge database built with expert input for accurate analysis.  Integration of these four enhancements will produce a Phase II IIDI system prototype that will directly meet the Air Force requirements for global-scale C2 systems for cognitive distributed situation assessment."/>
    <m/>
    <n v="746465"/>
  </r>
  <r>
    <n v="820"/>
    <s v="Physical Optics Corporation"/>
    <s v="Wireless Flight Data Download System"/>
    <x v="1"/>
    <x v="1"/>
    <x v="3"/>
    <x v="1"/>
    <d v="2006-08-13T00:00:00"/>
    <x v="334"/>
    <d v="2008-08-13T00:00:00"/>
    <n v="2005"/>
    <n v="2006"/>
    <n v="1949850"/>
    <x v="22"/>
    <m/>
    <s v="The U.S. Navy needs new wireless download (WD) capabilities for rapid transfer of flight data from T-45 aircraft to a ground computer.  WD eliminates wireline manual downloads through the T-45 Avionic Support Computer Set (TASCS), which links the aircraft with the ground computer for data review and archiving.  POC’s wireless solution will transfer 2 GB of flight data from the T-45 aircraft to the ground computer in"/>
    <m/>
    <n v="1949850"/>
  </r>
  <r>
    <n v="821"/>
    <s v="Physical Optics Corporation"/>
    <s v="Phase Conjugate Micromotion Detection-Based Interferometric Vibrometer"/>
    <x v="1"/>
    <x v="1"/>
    <x v="4"/>
    <x v="1"/>
    <d v="2006-05-31T00:00:00"/>
    <x v="335"/>
    <d v="2008-05-31T00:00:00"/>
    <n v="2005"/>
    <n v="2006"/>
    <n v="749983"/>
    <x v="96"/>
    <m/>
    <s v="With the charter to monitor the &gt;10,000 satellites known to circle the Earth, the U.S. Air Force is seeking a laser vibrometry system that can both identify and monitor the health of all spacecraft in orbit.  To meet this need, Physical Optics Corporation (POC) proposes to advance the development of the Phase Conjugate Micromotion Detection (PCMD)-based Interferometric Vibrometer (PIV).  The proposed measurement system detects vibrational motion by means of PCMD, whose range is not limited by the laser coherence length.  The PIV will measure vibroacoustic signatures in frequency space.  An artificial neural network (ANN) will then identify the satellite probed and diagnose its health, based on archival data for that satellite.  The PIV will measure vibration strength as low as 20 nm-Hz, a factor of &gt;500 increase in sensitivity over current technology, and will operate at &gt;2000 km range, a factor of 8 improvement.  In Phase I POC demonstrated the principle of PIV by fabricating a subscale, laboratory breadboard device, using it to measure known and unknown vibroacoustic signatures, and demonstrating its resilience to atmospheric effects.  In Phase II we will develop an engineering prototype that will identify and diagnose vibroacoustic signatures under non-laboratory conditions."/>
    <m/>
    <n v="749983"/>
  </r>
  <r>
    <n v="822"/>
    <s v="Physical Optics Corporation"/>
    <s v="Flexible Liquid Crystal Eye Protection System"/>
    <x v="1"/>
    <x v="1"/>
    <x v="4"/>
    <x v="1"/>
    <d v="2006-03-29T00:00:00"/>
    <x v="336"/>
    <d v="2008-04-29T00:00:00"/>
    <n v="2005"/>
    <n v="2006"/>
    <n v="749994"/>
    <x v="80"/>
    <m/>
    <s v="To address the Air Force need to protect aircrews against thermo-flash blindness (TFB) from a nuclear blast, Physical Optics Corporation (POC) proposes to develop a Flexible LIquid crystal eye Protection (FLIP) device based on a liquid crystal shutter panel with photodetectors, connected to signal processing and triggering electronics.  The liquid crystal panel attenuates light to a hundredth or even a thousandth of its original intensity, with &gt;30% initial transmission in the visible range despite its lightweight and shock-resistant plastic components.  FLIP detects light in visible and IR bands and reliably discriminates a nuclear blast from optical jamming.  The FLIP principle of operation has been proven by demonstrating performance under laboratory conditions.  Two working prototypes with variant ergonomically curved liquid crystal panels, and signal processing electronics were demonstrated.  Both panels demonstrated &gt;100 extinction, initial transmission of 36%-40%, and a response time of the fastest of"/>
    <m/>
    <n v="749994"/>
  </r>
  <r>
    <n v="823"/>
    <s v="Physical Optics Corporation"/>
    <s v="Advanced Radiation Detector"/>
    <x v="1"/>
    <x v="1"/>
    <x v="6"/>
    <x v="1"/>
    <d v="2006-11-29T00:00:00"/>
    <x v="337"/>
    <d v="2008-11-28T00:00:00"/>
    <n v="2005"/>
    <n v="2006"/>
    <n v="749999"/>
    <x v="98"/>
    <m/>
    <s v="In response to a DTRA need, Physical Optics Corporation (POC) has developed a new, low-cost Advanced Radiation Detector (ARAD) and a process to produce it.  ARAD is based on thallium-doped cesium iodide scintillator, sensitive to gamma and X-ray energies up to 1 MeV with 3% resolution, and fully compatible with existing mass production technologies.  In Phase I POC successfully completed the ARAD system design, developed a manufacturing technology to micromachine microchannel matrixes from 4 in. silicon wafers and fill them with the scintillator.  We fabricated an ARAD prototype and integrated this filled microchannel silicon matrix with a signal acquisition processing hardware/software and demonstrated X-ray radiation detection in the range of 7.5 to 36.5 mrad/h at energies from 7.5 to 80 keV.  In Phase II POC will develop and demonstrate the optimized ARAD prototype, develop a prototype manufacturing line, and conduct limited testing of this line.  After the first year of Phase II, the prototype line will produce 2 in. x 2 in. ARADs for ~$120 (less than half the current $350); after the second year the cost will be down to $56, laying the foundation for an initial operational production producing ARADs at ~$4 each in Phase III."/>
    <m/>
    <n v="749999"/>
  </r>
  <r>
    <n v="824"/>
    <s v="Physical Optics Corporation"/>
    <s v="Focusing X-ray Inspection System"/>
    <x v="1"/>
    <x v="1"/>
    <x v="5"/>
    <x v="1"/>
    <d v="2006-09-29T00:00:00"/>
    <x v="338"/>
    <d v="2008-09-29T00:00:00"/>
    <n v="2005"/>
    <n v="2006"/>
    <n v="779987"/>
    <x v="98"/>
    <m/>
    <s v="To meet the U.S. Army need for a device to confirm the presence of improvised explosive devices (IEDs), Physical Optics Corporation (POC) proposes to complete the development begun in Phase I of a new Focusing X-ray Inspection (FOCXI) system based on POC’s X-ray focusing optics, two COTS X-ray generators, and an image processing module.  FOCXI can focus below ground or behind walls and combine 2D images into a 3D image to discriminate IEDs from similar objects or cluttered background in real time.  The proposed FOCXI system images IEDs and other hidden objects by means of Compton backscattering, operating in the X-ray energy range from 60 to 120 keV.  In Phase I POC successfully assembled a fully functional FOCXI prototype system demonstrating its true focusing capabilities on materials similar to concealed IEDs.  In Phase II, POC will develop a preproduction FOCXI system including a brassboard data acquisition system and optimized X-ray optics.  The system will be tested for accurate detection and confirmation of IEDs buried under rock or soil.  Also in Phase II, a portable engineering prototype will be fabricated for transitioning the FOCXI technology to the U.S. Army in Phase III."/>
    <m/>
    <n v="779987"/>
  </r>
  <r>
    <n v="825"/>
    <s v="Physical Optics Corporation"/>
    <s v="Parallel Reconfigured Line Image Scanning Miniature Super-High-Resolution Light Engine"/>
    <x v="1"/>
    <x v="1"/>
    <x v="4"/>
    <x v="1"/>
    <d v="2006-04-07T00:00:00"/>
    <x v="339"/>
    <d v="2008-05-07T00:00:00"/>
    <n v="2005"/>
    <n v="2006"/>
    <n v="749994"/>
    <x v="18"/>
    <m/>
    <s v="Physical Optics Corporation (POC) proposes to continue developing the Parallel Reconfigured Line Image Scanning Miniature (PRISM) display to meet U.S. Air Force needs for a super-high-resolution, compact, full-color, ejection safe, and see-through helmet-mounted display (HMD).  Based on our successful development of the Phase I light engine module, POC proposes a superhigh-resolution (~4kx3k), ejection-safe, ergonomic, inexpensive (30 Hz), high-contrast (1000:1), display with wide dynamic range (4-5,000 fL) brightness for day/night vision, wide field-of-view (&gt;80 degrees).  POC’s approach is based on an advanced design integrating separate lower-resolution frames generated by fast liquid-crystal-on-silicon (LCOS) chips into a superhigh-resolution image by frame transformation.  The frames are transformed by RGB holograms along with a MEMS-based scanner to complete high-resolution images.  In Phase I we successfully demonstrated the feasibility of the PRISM display in the monochrome regime.  Our Phase II efforts will focus on integrating a LCOS with an RGB light source, image transformation element, miniature scanner, and compact projection optics into a flyable brassboard prototype, a ready-for-commercialization superhigh-resolution (&gt;2.5k x 2k pixel) HMD superior to existing technology and compatible with the HGU55/P standard helmet."/>
    <m/>
    <n v="749994"/>
  </r>
  <r>
    <n v="826"/>
    <s v="Physical Optics Corporation"/>
    <s v="Short Pulse Holographic Interferometric Reconstruction Three-Dimensional Flow Field Sensor"/>
    <x v="1"/>
    <x v="1"/>
    <x v="4"/>
    <x v="1"/>
    <d v="2006-04-15T00:00:00"/>
    <x v="340"/>
    <d v="2008-05-15T00:00:00"/>
    <n v="2005"/>
    <n v="2006"/>
    <n v="750000"/>
    <x v="18"/>
    <m/>
    <s v="To address the U.S. Air Force need for a new diagnostic technique for measuring high speed flows, Physical Optics Corporation (POC) proposes to advance our development of the new Short Pulse Holographic Interferometric Reconstruction (SPHIRE) three-dimensional sensor based on short pulse light-in-flight holographic recording of the flow field.  The proposed sensor will overcome the limitations of current point sensors for 3D flow field measurement, because SPHIRE is a full-field 3D optical sensor with light-speed holographic recording of an event in thousands of temporal sequence images.  From these images, a highly sensitive holographic interferometric analysis can determine the temporal and spatial distribution of 3D velocity temperature and pressure of the high-speed flow field.  In Phase I POC demonstrated the feasibility of the concept by developing a design of a SPHIRE sensor system, specifying the required key components available showing that the system can achieve the spatial and temporal resolution required for Mach 0.6 to 3 flow fields, and demonstrating the concept by laboratory experiments.  In Phase II POC will design and build a fully operational prototype SPHIRE system and integrate it with data collection and 3D reconstruction software.  POC will demonstrate a SPHIRE prototype at an Air Force test tunnel."/>
    <m/>
    <n v="750000"/>
  </r>
  <r>
    <n v="827"/>
    <s v="Physical Optics Corporation"/>
    <s v="Technology for Producing GaAsP Transparent Photocathodes"/>
    <x v="1"/>
    <x v="1"/>
    <x v="3"/>
    <x v="0"/>
    <d v="2006-12-19T00:00:00"/>
    <x v="341"/>
    <d v="2007-06-18T00:00:00"/>
    <n v="2006"/>
    <n v="2006"/>
    <n v="79988"/>
    <x v="83"/>
    <m/>
    <s v="To address the Navy need for an innovative process to fabricate gallium arsenide phosphide (GaAsP) photocathodes to improve photosensor performance parameters including wide dynamic range, uniform QE, reduced cost, and high yield, Physical Optics Corporation (POC) proposes to develop a new process for fabricating GaAsP transparent photocathodes directly on glass substrates. The process is based on new, highly efficient fabrication of GaAsP photocathode directly on an n-type silicon layer.   Elimination of bonding to the glass substrate and etching of an initial wafer precludes the distortion of photocathode structure and facilitates integrity thus increasing the yield and enhancing quantum efficiency. The process offers better integrity of the photocathode structure, with reduced stress; improved dynamic range, quantum efficiency, and photocathode uniformity; and increased production yield.  Photocathode produced by the new process will then be tested in an existing photodevice.  In Phase I POC will demonstrate the feasibility of this innovative process and develop a detailed plan for its implementation in the fabrication of existing photodevices.  In Phase II POC will conduct a detailed investigation of each production step, implement the innovative process photodevice fabrication, and demonstrate the parameters of the GaAsP photocathode in the device selected."/>
    <n v="79988"/>
    <m/>
  </r>
  <r>
    <n v="828"/>
    <s v="Physical Optics Corporation"/>
    <s v="Solid-State LED Illumination System"/>
    <x v="1"/>
    <x v="1"/>
    <x v="5"/>
    <x v="1"/>
    <d v="2006-08-11T00:00:00"/>
    <x v="342"/>
    <d v="2008-11-02T00:00:00"/>
    <n v="2004"/>
    <n v="2006"/>
    <n v="729991"/>
    <x v="47"/>
    <m/>
    <s v="Physical Optics Corporation (POC) proposes to develop in Phase II an innovative Solid-State Illumination (SOSIL) system for U.S. Army soft shelters.  The proposed SOSIL will comprise an array of single light fixture assemblies, each a high-brightness white LED with a proprietary POC nonimaging beamformer.  Each array of 16 light fixtures will evenly illuminate 1400 square feet of shelter with 200 lux illumination.  The SOSIL is designed to illuminate without glare or dazzle, even when a light fixture is viewed directly.  The SOSIL power supply will allow the lights to be dimmed.  The SOSIL fixtures will be permanently integrated with the shelter, transportable, and deployable as part of the shelter.  Unlike current systems, the SOSIL will be safe and reliable, with no fragile vacuum tubes or bulbs.  The SOSIL will be powered from a 120 V, 60 Hz power line, and will automatically switch to a battery upon power line failure.  A photovoltaic source will recharge SOSIL during daylight.  The 100,000 hr. LED lifetime projects to a 15 yr. operating period, which exceeds the lifetime of the shelter.  In Phase II POC will develop the SOSIL preproduction prototype and demonstrate system performance in a military tent."/>
    <m/>
    <n v="729991"/>
  </r>
  <r>
    <n v="829"/>
    <s v="Physical Optics Corporation"/>
    <s v="GPU Intensive Modular Cluster Rendering for Hardware In-the-Loop Sensor Simulation"/>
    <x v="1"/>
    <x v="1"/>
    <x v="5"/>
    <x v="1"/>
    <d v="2006-03-14T00:00:00"/>
    <x v="343"/>
    <d v="2008-03-30T00:00:00"/>
    <n v="2004"/>
    <n v="2006"/>
    <n v="729879"/>
    <x v="111"/>
    <m/>
    <s v="To address the U.S. Army need for physics-based real-time laser sensor scene generation, Physical Optics Corporation (POC) proposes to develop a new Cluster Accelerated Simulation Modular Infrared (CASMIR) system.  This system is based on a modular CPU/GPU rendering cluster and generalized GPU rendering algorithms for real-time hardware-in-the-loop (HWIL) scene generation for active laser sensors.  The CASMIR system will be a cost-effective and highly robust and accurate Lidar/LADAR simulator with accurate modeling of tactical and strategic targets, controllable environments and clutters, and flexible selection of sensor properties.  In Phase I POC demonstrated the feasibility of CASMIR by developing a three-node parallel sensor scene generation system based on COTS graphics hardware and POC simulation software.  The overall processing speed is increased by over 70% compared to existing conventional rendering system.  In Phase II POC will develop a full-scale 32-node CASMIR system for real-time physics-based laser sensor simulation, evaluate it by computing real-time imagery in the near-infrared band, compare results to non-real-time predictive scene data, and demonstrate it in a simulation environment.  The system will be modular, scalable, and cost-effective ("/>
    <m/>
    <n v="729879"/>
  </r>
  <r>
    <n v="830"/>
    <s v="Physical Optics Corporation"/>
    <s v="Self-Healing Textile-Based Autonomous Reconfigurable Network"/>
    <x v="1"/>
    <x v="1"/>
    <x v="5"/>
    <x v="1"/>
    <d v="2006-01-24T00:00:00"/>
    <x v="344"/>
    <d v="2008-01-24T00:00:00"/>
    <n v="2004"/>
    <n v="2006"/>
    <n v="729966"/>
    <x v="93"/>
    <m/>
    <s v="To address the U.S. Army need for a robust wearable multipath conductive personal area network for data and power transfer, Physical Optics Corporation (POC) proposes to develop a new Self-healing Textile-based Autonomous Reconfigurable Network (STARNet).  STARNet is based on a self-healing conductive ink-based physical layer fabricated on flexible substrates integrated into Warrior clothing, with body-conformable wearable connector elements and innovative multiple redundancy power and data networks.  The system combines biomimetic self-healing capability with multiply redundant power and data networks for autonomous reconfiguration capability.  In addition, the STARNet enables hassle-free snap connection and disconnection of USB devices, can withstand military environments and repeated laundering cycles, adds less than 50 g to an ~5 oz uniform shirt, can daisy-chain 20 or more high-speed USB devices operating at up to 480 megabits per second, and can be integrated into current and future military uniforms.  In Phase I POC demonstrated the feasibility of the STARNet technology by developing a proof-of-concept STARNet prototype with a technology readiness level of 4.  In Phase II POC will fully integrate selected technologies into Warrior clothing, creating a multipath network with a technology readiness level of 5."/>
    <m/>
    <n v="729966"/>
  </r>
  <r>
    <n v="831"/>
    <s v="Physical Optics Corporation"/>
    <s v="Waveguided Holographic Infrared Soldier-Mounted Eye Tracker"/>
    <x v="1"/>
    <x v="1"/>
    <x v="5"/>
    <x v="1"/>
    <d v="2006-02-13T00:00:00"/>
    <x v="345"/>
    <d v="2008-06-12T00:00:00"/>
    <n v="2004"/>
    <n v="2006"/>
    <n v="729992"/>
    <x v="89"/>
    <m/>
    <s v="To address a U.S. Army need for a head- or helmet-mounted eye tracker, Physical Optics Corporation (POC) proposes to develop a novel Waveguided Holographic Infrared Soldier-mounted eye Tracker (WHIST), based on a unique integration of waveguided infrared beam eye illumination, a low-profile waveguide visor, a unique reflection hologram, and a high-speed CMOS imaging chip.  The infrared beam is delivered from an LED  to the eye via optical fiber by total internal reflection inside a thin plastic waveguide visor and a reflection hologram.  The beam reflected from the eye and coupled into the imaging fiber bundle is captured and processed by the CMOS chip.  The device will collect complete information about gaze, pupil, eyelid, and saccadic movements, and determine points of fixation of eyes in real time.  In Phase I POC designed, analyzed, and fabricated a laboratory setup consisting of a waveguide visor plate with a coupling hologram and COTS components, which demonstrated the feasibility of WHIST.  In Phase II POC will produce a complete prototype system; data streams will be collected, processed, and integrated with data from a standard physiological database.  Human use studies will be performed according to an already approved USAARL protocol."/>
    <m/>
    <n v="729992"/>
  </r>
  <r>
    <n v="832"/>
    <s v="Physical Optics Corporation"/>
    <s v="Networked Intelligent Agents and Distributed Decision Aids for Net Centric Fires"/>
    <x v="1"/>
    <x v="1"/>
    <x v="5"/>
    <x v="1"/>
    <d v="2006-08-15T00:00:00"/>
    <x v="346"/>
    <d v="2008-08-15T00:00:00"/>
    <n v="2005"/>
    <n v="2006"/>
    <n v="729999"/>
    <x v="103"/>
    <m/>
    <s v="Physical Optics Corporation proposes to develop new Networked Intelligent Agents and Distributed Decision Aids (NIADDA) for net centric fires management, execution, and control. The Phase I NIADDA system was successfully developed, with real-time intelligent agents, Web service with an Application Programming Interface (API).  Phase I simulation and a realistic demonstration have shown that the NIADDA effectively performs, with mobile platforms, tasks in multiple applications over multiple hosts, which Java-based software agents cannot.  NIADDA has exhibited intelligent decision making and cognitive decision aids for commanders by means of distributed knowledge bases on networks with platform-independent modules, and capabilities for the FCS via Web service with API.  The Phase I demonstration involved integrating NIADDA components with POC’s existing technologies including mobile robot, Omnivision system, wireless communications, and video compression.  Our Phase II efforts will significantly scale up the NIADDA, increase component capabilities and features, improve component reusability, make NIADDA architectures conform to the FCS weapon system technical architecture and SoSCOE, enhance and implement software and application scenarios, and establish a strong base for Phase III commercialization."/>
    <m/>
    <n v="729999"/>
  </r>
  <r>
    <n v="833"/>
    <s v="Physical Optics Corporation"/>
    <s v="Autonomous Self-Configuring/Self-Regulating Smart Sensing Windscreen"/>
    <x v="1"/>
    <x v="1"/>
    <x v="5"/>
    <x v="1"/>
    <d v="2006-08-15T00:00:00"/>
    <x v="346"/>
    <d v="2008-08-15T00:00:00"/>
    <n v="2005"/>
    <n v="2006"/>
    <n v="729988"/>
    <x v="84"/>
    <m/>
    <s v="To address the U.S. Army need for a dynamic smart miniature windscreen, Physical Optics Corporation (POC) proposes to develop a new microsized windscreen, the autonomous self-configuring/self-regulating smart-sensing (AS4) system that instantly suppresses aggravating wind noise by smart micromachine actuation according to self-sensing. The AS4 is based on a simple micro-actuating mechanism for turbulence regulation according to wind self-sensing, resulting in an effective real-time reduction of aggravating wind noise.  In Phase I POC has demonstrated the AS4 feasibility by developing micro-actuating mechanisms, four-channel self-sensing strips, and a compact sensing amplifier, fabricating an AS4 (5 mm dia.) and smart material MEMS as Type II subminiature ("/>
    <m/>
    <n v="729988"/>
  </r>
  <r>
    <n v="834"/>
    <s v="Physical Optics Corporation"/>
    <s v="Self-Mixing Interferometric Speedometer"/>
    <x v="1"/>
    <x v="1"/>
    <x v="5"/>
    <x v="1"/>
    <d v="2006-01-30T00:00:00"/>
    <x v="347"/>
    <d v="2008-01-30T00:00:00"/>
    <n v="2004"/>
    <n v="2006"/>
    <n v="729980"/>
    <x v="42"/>
    <m/>
    <s v="To address the U.S. Army need for a self-contained navigation aid for dismounted soldiers/sensor platforms, Physical Optics Corporation (POC) developed a proof-of-concept prototype Self-Mixing Interferometric Speedometer (SMIS).  SMIS is based on two POC innovations: self-mixing laser diodes for real-time angle-independent measurement of the full vector of soldier velocity, and a POC proprietary tunable liquid crystal lens autofocusing system, reducing required laser power.  SMIS will reliably trace the movement of a dismounted soldier with respect to any stable objects when the GPS signal is disrupted, and will determine georeferenced coordinates for transmission over normal communication channels.  SMIS directly addresses the Army requirements for a compact navigation system for precision positioning.  In Phase I POC experimentally demonstrated real-time angle-independent measurements of target speed with an accuracy of"/>
    <m/>
    <n v="729980"/>
  </r>
  <r>
    <n v="835"/>
    <s v="Physical Optics Corporation"/>
    <s v="Flexible Guided Light Array Scanning Textile-Mounted Display"/>
    <x v="1"/>
    <x v="1"/>
    <x v="5"/>
    <x v="1"/>
    <d v="2006-11-05T00:00:00"/>
    <x v="348"/>
    <d v="2008-11-05T00:00:00"/>
    <n v="2004"/>
    <n v="2006"/>
    <n v="729990"/>
    <x v="18"/>
    <m/>
    <s v="To address the U.S. Army need for ultrathin, flexible, high-resolution electronic color displays on soldiers’ uniforms and on interior and exterior shelter fabrics, Physical Optics Corporation (POC) is developing a new Polymer Guided Light Array Scanning (POLYGLAS) display that is low-cost, low-power, compact, full-color, rugged, and sunlight readable.  The POLYGLAS display is based on three technologies:  a miniature microelectromechanical light scanner and light emitting diode (LED) source; highly flexible polymer waveguide array laminates; and a novel liquid crystal switching fabric.  In Phase I POC proved the feasibility of the POLYGLAS concept by theoretical and experimental demonstrations.  The direct modulation of light and use of a flexible polymer waveguide display has unique advantages over current flexible displays in terms of size, power, resolution, color, grayscale, dynamic range, and refresh rate.  The Phase I prototype has an active area of 2 in. square, with up to 10,000 100-micron pixels.  In Phase II POC will optimize the design and fabricate POLYGLAS display prototypes in two configurations--one 3 in. square for individual use (on soldiers’ uniforms) and the other 12 in. square (scalable to 24 in. square or larger) for attachment to shelter fabric."/>
    <m/>
    <n v="729990"/>
  </r>
  <r>
    <n v="836"/>
    <s v="Physical Optics Corporation"/>
    <s v="Self-Powered Incapacitator"/>
    <x v="1"/>
    <x v="1"/>
    <x v="5"/>
    <x v="1"/>
    <d v="2006-01-25T00:00:00"/>
    <x v="349"/>
    <d v="2008-01-25T00:00:00"/>
    <n v="2004"/>
    <n v="2006"/>
    <n v="729986"/>
    <x v="83"/>
    <m/>
    <s v="To address the Army need for an electric energy delivering nonlethal munition that is self-contained and not tethered to a launching platform, which would be a 40 mm M203 grenade launcher or a 12 gauge shotgun, Physical Optics Corporation (POC) proposes to develop a new Self-Powered Incapacitator (SPI). This proposed device is based on the generation of high electric voltage due to the work of inertial forces during the launch of projectiles. In Phase I POC demonstrated the feasibility of SPI by fabricating a specially designed modular electrode structure that generates electric voltage when electrodes are reciprocally displaced. In Phase II POC plans to optimize the SPI nonlethal device, converting kinetic mechanical energy to electrical energy, of which the feasibility was proven in Phase I, and to develop a fully operational demonstration prototype. This prototype will be capable of generating and delivering electrical energy to the target in the distance range from 6 m to 80 m, for nonlethal instantaneous incapacitation; it will be launched by a 12 gauge shotgun or 40 mm M203 grenade launcher."/>
    <m/>
    <n v="729986"/>
  </r>
  <r>
    <n v="837"/>
    <s v="Physical Optics Corporation"/>
    <s v="Broadband Multichannel Slipring"/>
    <x v="1"/>
    <x v="1"/>
    <x v="3"/>
    <x v="1"/>
    <d v="2006-07-17T00:00:00"/>
    <x v="350"/>
    <d v="2008-07-16T00:00:00"/>
    <n v="2005"/>
    <n v="2006"/>
    <n v="599708"/>
    <x v="100"/>
    <m/>
    <s v="In Phase I, Physical Optics Corporation (POC) has developed a novel highly modular microwave rotary joint structure, so that for the first time a single rotary joint modules can be replaced without compromising the overall rotary design structure.  The highly modular Optical/Microwave/Electrical Rotary INTerconnect (OMERINT) periscope device can transfer over 100 channels of power/data, including 17 microwave channels covering the full RF range from DC to 40 GHz, a major focus of this program.  The optical channels have a bandwidth of over 10 GHz.  In Phase II we will design the more than 100 OME channels, fabricate selected channels as Phase II prototypes, and test them on platforms that can rotate more than 360 degrees in both directions.  Special attention will be paid to the 17 microwave channels for low, middle, and high RF frequencies up to 40 GHz, including their resilience to aging and minimization of insertion and return losses during free rotary operation.  The OMERINT device will be an important step in improving the performance of U.S. submarine periscopes by augmenting the bandwidth of their data transfer capacity."/>
    <m/>
    <n v="599708"/>
  </r>
  <r>
    <n v="838"/>
    <s v="Physical Optics Corporation"/>
    <s v="Selective Laser Ionization Process"/>
    <x v="1"/>
    <x v="1"/>
    <x v="3"/>
    <x v="1"/>
    <d v="2006-11-02T00:00:00"/>
    <x v="351"/>
    <d v="2008-05-02T00:00:00"/>
    <n v="2005"/>
    <n v="2006"/>
    <n v="749272"/>
    <x v="102"/>
    <m/>
    <s v="To address the Navy need for a method to separate sulfurous species from fuel cell reformate streams, Physical Optics Corporation (POC) proposes to develop a new Selective Laser Ionization Process (SLIP) system. This system is based on a SLIP reactor, light source, and feedback controls for selective photoionization of sulfur-containing molecules, followed by separation/extraction by an electric field. Inserted as a standalone module between the Navy’s reformer and fuel cell power generation plant, the SLIP system will purify the reformate stream to &gt;99.99% required for fuel cells even from &gt;10,000 ppm initial sulfur levels. With a 10x reduction in size and weight, 50% reduction in hydrogen loss, compatibility with NATO-76 diesel-based reformate streams, reduced power consumption, and no required sorbents, the SLIP system will meet U.S. Navy shipboard requirements. In Phase I POC developed a proof-of-concept 18-inch long 2-inch diameter SLIP reactor prototype that demonstrated 18% reduction in hydrogen sulfide in a simulated reformate stream for a 20 W fuel cell system with experimental data demonstrating scalability to &gt;50 kW levels. In Phase II, POC will develop and test an optimized SLIP system prototype that can support 50 kW (scalable to 200 kW) fuel cell system."/>
    <m/>
    <n v="749272"/>
  </r>
  <r>
    <n v="839"/>
    <s v="Physical Optics Corporation"/>
    <s v="Dielectrophoretic Raman Scattering Biosensor"/>
    <x v="1"/>
    <x v="1"/>
    <x v="5"/>
    <x v="1"/>
    <d v="2006-06-28T00:00:00"/>
    <x v="352"/>
    <d v="2008-10-30T00:00:00"/>
    <n v="2005"/>
    <n v="2006"/>
    <n v="730102"/>
    <x v="75"/>
    <m/>
    <s v="To address the Army’s need for a diagnostic system capable of simultaneously detecting and identifying up to 100 militarily relevant pathogens/targets from human blood or serum samples, Physical Optics Corporation (POC) proposes to complete the development of a new Dielectrophoretic Raman Scattering Biosensor (DIRASBI) system.  This system will be capable of label-free and reagent-free detection of pathogens through a unique combination of dielectrophoresis and surface-enhanced Raman spectroscopy in an integrated detection chip.  DIRASBI is capable of simultaneously detecting up to 100 pathogens from a single blood/serum sample and can easily incorporate new pathogens.  In Phase I, POC demonstrated the feasibility of DIRASBI by immobilizing multiple surrogate pathogens without the use of any analyte-specific reagents and identifying them without the use of any labels such as flurophores or chemophores.  In Phase II, POC plans to develop a fully automated sample analysis system that detects the presence of multiple targeted pathogens in blood/serum samples in real time.  This prototype will be lightweight, compact ("/>
    <m/>
    <n v="730102"/>
  </r>
  <r>
    <n v="840"/>
    <s v="Physical Optics Corporation"/>
    <s v="Real-Time Stereoscopic Catadioptric Omni-Detection System"/>
    <x v="1"/>
    <x v="1"/>
    <x v="5"/>
    <x v="1"/>
    <d v="2006-01-25T00:00:00"/>
    <x v="349"/>
    <d v="2008-01-25T00:00:00"/>
    <n v="2004"/>
    <n v="2006"/>
    <n v="729990"/>
    <x v="22"/>
    <m/>
    <s v="To address the U.S. Army need for a near-vehicle situational awareness and omnidirectional threat/weapon detection system, Physical Optics Corporation (POC) proposes to develop a new Real-Time Stereoscopic Catadioptric Omni-Detection (RESCO) system based on a stereoscopic vision system (~ 800 m detection range) with video at ~120 fps at 2048´1520 pixel resolution, an acoustic array with a sensitivity of -40 dB at 1 KHz, real-time data processing hardware, and POC’s proprietary unwrapping and operating software.  In Phase I, the feasibility of RESCO system was successfully demonstrated.  Phase II development involves optimization of (1) the omnidirectional multimodal sensor system (visible/MWIR) with optimal configuration and mechanical hardening to survive harsh conditions and to minimize maintenance; (2) the novel epipolar geometry with an accuracy improvement of at least 30% and a processing time reduction of 50%; (3) an acoustic array with high-performance DSP technology that will improve accuracy by at least 150%; and (4) real-time unwrapping and operating software.  Integration of these four enhancements will produce a Phase II RESCO system prototype that will meet Army specifications for omnidirectional sensors with multiple sensing modalities, range, accuracy, size, and robustness.  The Phase II RESCO will be tested for real-time operation and field deployability, using a moving vehicle."/>
    <m/>
    <n v="729990"/>
  </r>
  <r>
    <n v="841"/>
    <s v="Physical Optics Corporation"/>
    <s v="Scanning Second-Order Holographic Laser Acoustic System"/>
    <x v="1"/>
    <x v="1"/>
    <x v="5"/>
    <x v="1"/>
    <d v="2006-01-13T00:00:00"/>
    <x v="353"/>
    <d v="2008-01-13T00:00:00"/>
    <n v="2004"/>
    <n v="2006"/>
    <n v="729990"/>
    <x v="92"/>
    <m/>
    <s v="Physical Optics Corporation (POC) proposes to develop a new self-aiming laser acoustic target designator/classifier based on Second-Order Scanning Holographic Laser Acoustic (SOHLA) technology. SOHLA is a novel laser acoustic designator that uniquely integrates a multifunctional near-infrared holographic antenna with laser acoustic sensing via ruggedized second-order holographic interferometry (vibrometer), and a fast liquid crystal scanner tracking subsystem to place a laser-lock on a target. SOHLA’s unique advantages include high precision and reliability, small size, low weight, immunity to platform vibrations and environmental variations of the sensing medium, self-adaptability to changes in beam deviation, and the self-referencing effect of photorefractive nonlinear crystals or polymers, which remarkably reduces the coherence and stability requirements of interferometer- and vibrometer-based designator systems.  In Phase I POC developed a preliminary design, and analysis of scanning laser target tracking and classification, fabricated a proof-of-concept laboratory breadboard system, and demonstrated the key SOHLA concept of laser-acoustic sensing and beam-scanning by a unique liquid crystal scanner that has strong potential to meet U.S. Army needs.  Phase II will further develop and optimize the SOHLA system, resulting in a practical field-deployable, self-aiming laser acoustic target designator with a fully developed target classification database for more than seven ground vehicles."/>
    <m/>
    <n v="729990"/>
  </r>
  <r>
    <n v="842"/>
    <s v="Physical Optics Corporation"/>
    <s v="In-Line Toxicity Monitoring System"/>
    <x v="1"/>
    <x v="1"/>
    <x v="5"/>
    <x v="0"/>
    <d v="2006-11-20T00:00:00"/>
    <x v="354"/>
    <d v="2007-05-20T00:00:00"/>
    <n v="2006"/>
    <n v="2006"/>
    <n v="66990"/>
    <x v="105"/>
    <m/>
    <s v="To address the U.S. Army need for an in-line continuous water toxicity monitoring system to maintain the integrity of potable water supplies, Physical Optics Corporation (POC) proposes to develop a new in-line TOxicity MOnitoring (TOMO) system. This proposed system is based on an AChE reversible inhibitor immobilized on gold electrodes of a polymer micromembrane capacitive sensor array.  The device will enable 92W tactical water purification system operators to continuously monitor and identify classes and concentrations of nerve agents, their hydrolysis products, industrial organophosphate compounds, and pesticides in water below military exposure guideline (MEG) detection limits, ensuring safe drinking water for soldiers.  In Phase I POC will demonstrate the feasibility of TOMO by detecting one class of compounds with three independent MEG chemicals, and demonstrate system efficacy by receiver operational characteristic (ROC) curve analysis. In Phase II POC plans to develop a TOMO prototype capable of detecting other classes of compounds that represent toxic industrial chemicals described in Tech Guide 230.  The Phase II prototype will be able to monitor the performance of the granular activated carbon (GAC) column for breakthrough of contamination in a field environment, validated through third party testing."/>
    <n v="66990"/>
    <m/>
  </r>
  <r>
    <n v="843"/>
    <s v="Physical Optics Corporation"/>
    <s v="Dual Optical Ultrawide Band Laser Eyeware Transmission Field Evaluation Device"/>
    <x v="1"/>
    <x v="1"/>
    <x v="4"/>
    <x v="0"/>
    <d v="2006-04-20T00:00:00"/>
    <x v="355"/>
    <d v="2007-02-20T00:00:00"/>
    <n v="2006"/>
    <n v="2006"/>
    <n v="99987"/>
    <x v="18"/>
    <m/>
    <s v="To address the U.S. Air Force need for a fully enclosed laser eye protection evaluation device, Physical Optics Corporation (POC) proposes to develop a new high-resolution, high-dynamic-range, self-calibrated, compact, and security protective Dual Optical UltrawideBand Laser Eyeware Transmission (DOUBLET) densitometer.  DOUBLET is based on efficient POC ultrawideband transmission holograms and a fully symmetrical, robust, simple, and reliable bulk-optics design with no moving parts, ensuring long-term stability, DOUBLET provides 1.5 nm resolution and 0-5 OD range.  It incorporates two sets of independent multispectral channels (for 400-750 nm visible and 750 1400 nm IR ranges) with identical optical components and geometry.  The proposed DOUBLET densitometer is sensitive to 0.1 OD, light-efficient, and lightweight.  In Phase I POC will demonstrate DOUBLET feasibility with a proof-of-concept device in a laboratory by designing, modeling, and analyzing the performance of its components and main functions: 1000 nm wide optical density measurements, wavelength identification, and self-calibration.  In Phase II POC plans to develop an integrated version of the DOUBLET prototype and fully exploit its superior capabilities."/>
    <n v="99987"/>
    <m/>
  </r>
  <r>
    <n v="844"/>
    <s v="Physical Optics Corporation"/>
    <s v="Flexible Low-Cost Plastic Photovoltaic Solar Cell Technology"/>
    <x v="1"/>
    <x v="1"/>
    <x v="3"/>
    <x v="0"/>
    <d v="2006-09-23T00:00:00"/>
    <x v="356"/>
    <d v="2007-09-23T00:00:00"/>
    <n v="2005"/>
    <n v="2006"/>
    <n v="99994"/>
    <x v="80"/>
    <m/>
    <s v="To address the OSD need for innovative improvements in photovoltaic (PV) cell manufacturing technology, Physical Optics Corporation (POC) proposes to develop a new Flexible Low-Cost Plastic Photovoltaic Solar (FLOPPS) cell and a low-cost production process to manufacture it.  The FLOPPS cell consists of a composite layer over a conductive flexible substrate, coated with a transparent electrode and encapsulated in a transparent protective layer.  Innovations in this manufacturing technology include 1) solar spectrum matching through doping with fullerene, improving solar conversion efficiency, and 2) use of low-temperature low-cost processes for coating polymer layers over flexible fiber-like substrates to produce surface/shape conformable PV cells.  In Phase I POC will demonstrate the feasibility of the FLOPPS cell and fabrication technology by fabricating and testing prototype flexible photovoltaic foils and fibers that could be woven into soldiers' uniform or tent fabric as a limited-scale demonstration of the cell concept and manufacturing process.  Phase II will further refine the solar cell design and develop a draft design of full-scale (productivity of 1000 sq. m/hr.) manufacturing equipment that will reduce solar cell production cost to below $0.10/kWh."/>
    <n v="99994"/>
    <m/>
  </r>
  <r>
    <n v="845"/>
    <s v="Physical Optics Corporation"/>
    <s v="Anti-Tamper Optical Secure Read/Write/Erase Memory"/>
    <x v="1"/>
    <x v="1"/>
    <x v="5"/>
    <x v="0"/>
    <d v="2006-06-08T00:00:00"/>
    <x v="357"/>
    <d v="2007-06-08T00:00:00"/>
    <n v="2005"/>
    <n v="2006"/>
    <n v="99988"/>
    <x v="108"/>
    <m/>
    <s v="To address the need for secure memory that can store and protect sensitive information and securely zeroize itself if tampering occurs, Physical Optics Corporation (POC) proposes to develop a new Optical Secure Read/Write/Erase Memory (OSRWEM) system based on crosslinkable liquid crystal, a tunable liquid crystal source, a CCD chip, and use of light shaping diffuser with a tunable light source, which is a mature POC technology.  This marks the ODRWEM structure compact, economical, similar to a flash memory in a cell phone.  This read/write/erase nonvolatile memory can securely erase stored information, and is itself secure from unauthorized reading and X-ray tampering.  In addition, the memory can be permanently destroyed by application of a few volts, making reverse engineering impossible.  In Phase I POC will show the feasibility of the OSRWEM system by demonstrating its features in a simplified assembled system.  In Phase II POC plans to develop a prototype to show how the OSRWEM can act as nonvolatile memory that can securely clear all sensitive information, and thus protect against successful tampering."/>
    <n v="99988"/>
    <m/>
  </r>
  <r>
    <n v="846"/>
    <s v="Physical Optics Corporation"/>
    <s v="Smart Polymer Impact Detection Coating System"/>
    <x v="1"/>
    <x v="1"/>
    <x v="3"/>
    <x v="0"/>
    <d v="2006-05-09T00:00:00"/>
    <x v="358"/>
    <d v="2006-11-09T00:00:00"/>
    <n v="2006"/>
    <n v="2006"/>
    <n v="79984"/>
    <x v="112"/>
    <m/>
    <s v="To address the Navy need for smart coating technology to detect and measure impact/thermal damage, Physical Optics Corporation (POC) proposes to develop a smart Polymer Impact Detection Coating (PIDEC) system.  This proposed system is based on nonlinear optical polymer designed to change its optical properties on mechanical/thermal impact, and on detection via a portable interrogation subsystem.  The PIDEC system will directly detect impact and thermal damage without the need for complex nondestructive evaluation equipment.  Its hand-held compact probe can integrate hard-to-inspect areas.  The smart coating can be applied to aircraft components by means of existing painting techniques and proven coating technologies.  The coating is transparent to radio waves, so its application on an aircraft does not interfere with aircraft radar systems.  In Phase I POC will demonstrate the feasibility of this system by developing a procedure for fabricating the smart coating and by demonstrating its use by applying and testing it on a proof-of-concept breadboard.  In Phase II POC plans to develop an optimized PIDEC prototype and demonstrate its operation in a relevant operational environment.BENEFITS: Military applications of the PIDEC detection system will include a wide range of smart coatings for the aerospace industry, where structural damage monitoring is crucial.  The PIDEC can also be useful to the Army to monitor structural damage in military vehicles.  Commercial applications include commercial jets.  In addition, the PIDEC detection system will find applications in monitoring structural damage detection in a wide range of industries."/>
    <n v="79984"/>
    <m/>
  </r>
  <r>
    <n v="847"/>
    <s v="Physical Optics Corporation"/>
    <s v="Nanostructured Fog-Free Coating Technology for Transparent Armor Systems"/>
    <x v="1"/>
    <x v="1"/>
    <x v="5"/>
    <x v="0"/>
    <d v="2006-11-09T00:00:00"/>
    <x v="359"/>
    <d v="2007-05-09T00:00:00"/>
    <n v="2006"/>
    <n v="2006"/>
    <n v="69992"/>
    <x v="93"/>
    <m/>
    <s v="To address the U.S. Army need for antifog coatings on glass and transparent polymer substrates in transparent armor systems for soldiers and armored vehicles, Physical Optics Corporation (POC) proposes to develop new Nanostructured Fog-Free (NOFOG) coating technology.  This technology is based on optical fabrication of nanostructured surface relief patterns in highly durable nanoparticle-doped scratch-resistant polymer coatings spray/dip-coated on flat/curved transparent armor substrates.  These nanostructured patterns make transparent armor surfaces superhydrophilic (extremely wettable), with a water-coating contact angle of 99% for exceptional visibility.  The process can be implemented either by POC or by manufacturers of protective goggles and vehicle transparencies, using modular coating equipment to coat transparent armor substrates at a production cost of a few tens of cents per square inch.  In Phase I we will demonstrate the feasibility of the NOFOG technology by fabricating prototype samples of the coating on glass and polycarbonate substrates and testing them for fogging, visibility, and environmental durability.  In Phase II we will optimize the fabrication process for scaled-up implementation to reduce cost, and produce prototype coated vehicle window systems."/>
    <n v="69992"/>
    <m/>
  </r>
  <r>
    <n v="848"/>
    <s v="Physical Optics Corporation"/>
    <s v="Mutual Injection Fiber Laser Array"/>
    <x v="1"/>
    <x v="1"/>
    <x v="3"/>
    <x v="0"/>
    <d v="2006-08-03T00:00:00"/>
    <x v="360"/>
    <d v="2007-08-03T00:00:00"/>
    <n v="2005"/>
    <n v="2006"/>
    <n v="100000"/>
    <x v="96"/>
    <m/>
    <s v="The OSD is seeking new approaches to coherent beam combination of fiber lasers for high-brightness fiber laser arrays, considering the brightness of the array (which is the output intensity divided by the beam far-field divergence angle, and determines how much intensity can be placed on a target in the far field) as more important than pure power.  To address this need, Physical Optics Corporation (POC) proposes to develop a new Mutual Injection Fiber Laser Array (MIFLA).  This proposed device is based on an application of POC's mutual injection locking and volume Bragg grating technologies to fiber lasers to increase the brightness of the array.  The MIFLA will make fiber laser arrays scalable to 100 kW levels, without the loss in brightness inherent in incoherent beam combination (spectral combination, spatial combination, etc.), keeping the brightness at ~3,000 GW/cm^2-sr.  In Phase I POC will demonstrate the feasibility of MIFLA by locking the wavelengths of several independent lasers with an external Bragg grating and phase-locking the outputs together by mutual injection locking.  In Phase II POC plans to fabricate an engineering prototype of a fully phase locked fiber laser array using the aforementioned POC technologies."/>
    <n v="100000"/>
    <m/>
  </r>
  <r>
    <n v="849"/>
    <s v="Physical Optics Corporation"/>
    <s v="Synthesized Aperture Multimodule Adaptive Telescope for Characterization of Resident Space Objects"/>
    <x v="1"/>
    <x v="1"/>
    <x v="4"/>
    <x v="0"/>
    <d v="2006-04-07T00:00:00"/>
    <x v="339"/>
    <d v="2007-04-07T00:00:00"/>
    <n v="2006"/>
    <n v="2006"/>
    <n v="99989"/>
    <x v="47"/>
    <m/>
    <s v="To address the Air Force need for a new technique for the remote high-resolution imaging and tracking of resident space objects (RSO), Physical Optics Corporation proposes to develop a new Synthesized Aperture Multimodule Adaptive Telescope (SAPMAT).  This telescope combines images from several relatively small and inexpensive modules.  The lateral shear interferometers in each of these modules provide real-time wavefront testing, so atmospheric blurring is cleaned off the image by post-computing analysis.  The telescope receiver operates in time delay integration mode to compensate all RSO movement without fast telescope steering.  The SAPMAT offers significant improvements in the spatial resolution in the images of remote RSOs, while featuring a simple optomechanical design, low-cost manufacturing, simple alignment procedure, and the capability to sequentially enhance performance parameters by adding new modules to the already built telescope.  In Phase I POC will build a scaled-down laboratory prototype, develop the image retrieval algorithm, and demonstrate prototype performance.  In Phase II, a SAPMAT engineering prototype will be built and delivered to the Air Force for demonstration and testing."/>
    <n v="99989"/>
    <m/>
  </r>
  <r>
    <n v="850"/>
    <s v="Physical Optics Corporation"/>
    <s v="Swing Electrostatic Desalinator"/>
    <x v="1"/>
    <x v="1"/>
    <x v="4"/>
    <x v="0"/>
    <d v="2006-03-29T00:00:00"/>
    <x v="336"/>
    <d v="2007-01-29T00:00:00"/>
    <n v="2006"/>
    <n v="2006"/>
    <n v="99995"/>
    <x v="83"/>
    <m/>
    <s v="To address the U.S. Air Force need for a compact, lightweight, reliable, and rugged desalinator, Physical Optics Corporation (POC) proposes to develop a new Swing Electrostatic Desalinator (SED) that produces about 4.8 gallons of drinking water per day at a sea salt rejection of about 98.8%, exceeding the Air Force requirement.  The size of packaged device is about 30 cubic inches, and the weight 0.7 lb., less than a third those of the existing desalinator.  The Swing Electrostatic Desalinator separates salt from water by alternating the polarization of isolated electrodes.  The cumulative effects of its innovations in design, technology, and materials dramatically enhance the device’s performance, and includes recovery of some of the power consumed, and release of it during desalination of the next portion of sea water.  The proposed device has a uniquely high rate of desalination per its own mass, is absolutely maintenance free and environmentally friendly, and is high manufacturable and rugged.  In Phase I POC will design, build, and demonstrate a proof-of-concept prototype SED.  In Phase II we will develop and build a prototype SED device, and demonstrate its performance to USAF personnel."/>
    <n v="99995"/>
    <m/>
  </r>
  <r>
    <n v="851"/>
    <s v="Physical Optics Corporation"/>
    <s v="Anthropomorphic Multi-Sensory Dummy"/>
    <x v="1"/>
    <x v="1"/>
    <x v="4"/>
    <x v="0"/>
    <d v="2006-05-01T00:00:00"/>
    <x v="316"/>
    <d v="2007-03-01T00:00:00"/>
    <n v="2006"/>
    <n v="2006"/>
    <n v="99994"/>
    <x v="42"/>
    <m/>
    <s v="To address the Air Force need for an anthropomorphic dummy for testing non-lethal weapons, Physical Optics Corporation (POC) proposes to develop a new Anthropomorphic Multi-Sensory Dummy (AMSED) system.  This proposed system is based on sensors and their adaptation and interaction mechanisms to fully simulate human reactions to the multiple stimuli associated with non-lethal weapon impact.  The AMSED collect quantitative data from visual, audio, radiation, pressure, and other sensors for the longer period of time typical of the effects of non-lethal weapons than conventional crash dummies do, and will sustain severe weapon impacts. The AMSED will have an open modular architecture, making it easy to add new sensors and new interactions among sensors.  In Phase I POC will demonstrate the feasibility of the multi-level system by designing and fabricating an AMSED prototype with visual, audio, and pressure sensors.  In Phase II we plan to introduce additional sensors and increase the variety of adaptation and sensor interaction mechanisms, which can affect weapon impact."/>
    <n v="99994"/>
    <m/>
  </r>
  <r>
    <n v="852"/>
    <s v="Physical Optics Corporation"/>
    <s v="Portable Terahertz Imaging System"/>
    <x v="1"/>
    <x v="1"/>
    <x v="5"/>
    <x v="0"/>
    <d v="2006-11-16T00:00:00"/>
    <x v="361"/>
    <d v="2007-12-02T00:00:00"/>
    <n v="2006"/>
    <n v="2006"/>
    <n v="119985"/>
    <x v="108"/>
    <m/>
    <s v="To address the Army need for a cost effective, real-time, high-resolution portable terahertz (THz) imaging system, Physical Optics Corporation (POC) proposes to develop a new photorefractive electro-optical detection (PREOD)-based terahertz imaging system.  This proposed device is based on a strong nonlinear optical effect in doped liquid crystal to coherently convert the terahertz field into a visible two-dimensional modulation of light intensity in real time with a response time in milliseconds and ~100 pixels per inch spatial resolution.  The system produces ~1.0 mW/cm^2 sensitivity to terahertz waves producing 20% visible contrast.  Use of currently available commercial low power terahertz source in the PREOD design will help achieve sensitive detection with a signal-to-noise ratio of ~1000 to produce a two-dimensional snapshot of a terahertz image instead of point-by-point detection.  The miniaturized low-cost system design is frequency-independent, and has a wide bandwidth.  In Phase I POC will demonstrate the feasibility of PREOD by assembling and testing a proof-of-concept prototype.  In Phase II POC plans to develop a fully functional optimized terahertz imaging prototype operating at video frame rates for security applications."/>
    <n v="119985"/>
    <m/>
  </r>
  <r>
    <n v="853"/>
    <s v="Physical Optics Corporation"/>
    <s v="Solid-State Mini-Marx Generator"/>
    <x v="1"/>
    <x v="1"/>
    <x v="4"/>
    <x v="0"/>
    <d v="2006-04-07T00:00:00"/>
    <x v="339"/>
    <d v="2007-04-06T00:00:00"/>
    <n v="2006"/>
    <n v="2006"/>
    <n v="99990"/>
    <x v="106"/>
    <m/>
    <s v="To address the Air Force need for a compact, reliable, high-voltage Marx generator with high pulse repetition rate and low jitter, Physical Optics Corporation (POC) proposes to develop a new Solid-State Mini-Marx (SSMM) generator based on recently matured high-power insulated gate bipolar transistors (IGBTs) as switching elements.  The fully developed SSMM will produce 250 kV, 2.5 kA fast (to approximately 10 ns) pulses to a 100 Ohm load at a pulse repetition rate up to 2 kHz in a volume approximately 0.1 cubic m with a conventional low-voltage prime power supply (battery).  In Phase I POC will demonstrate the feasibility of the proposed SSMM by designing, fabricating, and testing a scaled down SSMM prototype (100 kV, 1kA).  In Phase II POC plans to fabricate and test a full-scale SSMM engineering prototype with performance parameters tailored to the Air Force specification."/>
    <n v="99990"/>
    <m/>
  </r>
  <r>
    <n v="854"/>
    <s v="Physical Optics Corporation"/>
    <s v="Field Portable Biomonitor"/>
    <x v="1"/>
    <x v="1"/>
    <x v="4"/>
    <x v="0"/>
    <d v="2006-04-26T00:00:00"/>
    <x v="362"/>
    <d v="2007-02-26T00:00:00"/>
    <n v="2006"/>
    <n v="2006"/>
    <n v="99967"/>
    <x v="105"/>
    <m/>
    <s v="To address the U.S. Air Force need for a fieldable health monitor for nonmedical personnel to assay biomarkers and estimate warfighter health, Physical Optics Corporation (POC) proposes to develop a new self-contained Field Portable Biomonitor (FPB).  The FPB is based on the integration of microfluidic sample delivery with an array of miniature optical sensors and a reference channel to compensate for environmental effects.  The device will allow warfighters to rapidly (in real time) detect multiple biomarkers in body fluids such as blood, urine, and saliva using a very small sample volume.  The device is scalable to screen in parallel for hundreds of biomarkers of different types (i.e., DNA, RNA, proteins etc.) and will operate in harsh environmental conditions.  In Phase I POC will demonstrate the feasibility of the FPB by fabricating a prototype to detect two different biomarkers.  In Phase II POC plans to develop a FPB prototype with multianalyte detection capability and to demonstrate simultaneous quantitation of several biomarkers.  In Phase II POC will also demonstrate statistical analysis of biomarker detection despite various temperatures and humidity levels."/>
    <n v="99967"/>
    <m/>
  </r>
  <r>
    <n v="855"/>
    <s v="Physical Optics Corporation"/>
    <s v="Stitching Absolute Distance Inteferometer"/>
    <x v="1"/>
    <x v="1"/>
    <x v="3"/>
    <x v="0"/>
    <d v="2006-06-29T00:00:00"/>
    <x v="363"/>
    <d v="2007-01-29T00:00:00"/>
    <n v="2006"/>
    <n v="2006"/>
    <n v="69994"/>
    <x v="47"/>
    <m/>
    <s v="The Navy is seeking to develop an advanced and precise method of measuring the optical figure of deep concave optics, including an ogive dome, to be demonstrated on a polycrystalline alumina dome to be provided by the Government.  To meet this need, Physical Optics Corporation (POC) proposes to develop a new Stitching Absolute Distance Interferometer (SADI).  SADI will operate in several laser wavelengths in the MWIR spectrum.  This combination of wavelengths will provide data for absolute distance interferometry.  Thus, the interferometer will obtain the thickness of the dome from the transmitted wavefront test.  The stitching of the patches provides comprehensive information for dome repolishing to achieve designed transmitted waveform conditions.  The SADI will be a flexible and inexpensive universal solution for the testing of conformal domes.  While the typical accuracy of an interferometric test is 0.002-0.005 times the synthetic wavelength peak-to-valley of wavefront deformation, the SADI’s accuracy will be about 0.05 of this wave, which meets Navy requirements.  In Phase I, POC will design and assemble a bench prototype SADI and will prove the feasibility of the concept.  In Phase II, an optimized prototype SADI will be fabricated and tested.BENEFITS: The proposed technology has a broad spectrum of application in optical shops and service facilities to control optical elements with complex conformal shapes for military equipment, scientific devices, and commercial systems.  Its primary military and civil applications will be in conformal optics testing and various aerodynamic tube turbulence flow tests."/>
    <n v="69994"/>
    <m/>
  </r>
  <r>
    <n v="856"/>
    <s v="Physical Optics Corporation"/>
    <s v="Remote Vital Signs Detector"/>
    <x v="1"/>
    <x v="1"/>
    <x v="4"/>
    <x v="0"/>
    <d v="2006-05-02T00:00:00"/>
    <x v="364"/>
    <d v="2007-03-02T00:00:00"/>
    <n v="2006"/>
    <n v="2006"/>
    <n v="99906"/>
    <x v="105"/>
    <m/>
    <s v="To address the U.S. Air Force need for a microwave/laser-based technology to measure heartbeat, respiration, and galvanic skin response (GSR) in moving and uncooperative subjects, Physical Optics Corporation (POC) proposes to develop a new Remote Vital Signs Detector (RVSD).  This proposed device uses microwave technology to detect Doppler shifts induced by human’s heartbeat and respiration and movement.  The RVSD will consist of an automatic clutter-canceller (ACC) subsystem to eliminate clutter signals reflected from static targets, an automatic power control (APC) subsystem to improve signal-to-noise (SNR) ratio, and a digital signal processor (DSP) unit for signal processing. The device will detect heartbeat rate, respiration rate, and speed of the remote subject to help identify potential threats.  In Phase I POC will demonstrate the feasibility of detecting remote personnel at 20 meters by building a bench prototype.  In Phase II POC will build a deployable prototype and test it on personnel beyond 35 m."/>
    <n v="99906"/>
    <m/>
  </r>
  <r>
    <n v="857"/>
    <s v="Physical Optics Corporation"/>
    <s v="Stabilized Laser Rangefinder Built into a Binocular"/>
    <x v="1"/>
    <x v="1"/>
    <x v="5"/>
    <x v="0"/>
    <d v="2006-11-07T00:00:00"/>
    <x v="365"/>
    <d v="2007-05-07T00:00:00"/>
    <n v="2006"/>
    <n v="2006"/>
    <n v="69995"/>
    <x v="109"/>
    <m/>
    <s v="To address the Army need for simultaneous accurate measurement of distance and imaging of targets, Physical Optics Corporation (POC) proposes to develop a new Stabilized Laser rangefinder built into a Binocular (SLABIN) system with tilt compensation by a feedback loop.  The SLABIN system is a fully integrated device that will accurately locate targets over long distances regardless of operator movement. The SLABIN system consists of a microelectromechanical system (MEMS) mirror, position sensitive detector (PSD), and miniature optics.  SLABIN will be eye-safe, accurate, and compact, so a soldier calling in air strikes or artillery will have an extremely high hit probability, even at long distances despite jitter.  In Phase I POC will demonstrate the SLABIN feasibility by fabricating and testing a prototype.  In Phase II we plan to fabricate a miniature SLABIN, and test it to demonstrate proof-of-concept at an Army facility."/>
    <n v="69995"/>
    <m/>
  </r>
  <r>
    <n v="858"/>
    <s v="Physical Optics Corporation"/>
    <s v="Affordable Multimode Seeker Dome Integration Technology"/>
    <x v="1"/>
    <x v="1"/>
    <x v="5"/>
    <x v="0"/>
    <d v="2006-01-30T00:00:00"/>
    <x v="347"/>
    <d v="2006-07-31T00:00:00"/>
    <n v="2005"/>
    <n v="2006"/>
    <n v="69987"/>
    <x v="18"/>
    <m/>
    <s v="To address the Army need for technology to cost-effectively manufacture multilayer domes for multimode seeker applications, Physical Optics Corporation (POC) proposes to develop a new Layered Affordable Multimode seeker Dome Assembly (LAMDA) technology.  This technology includes a specially selected solventless, low-viscosity, two-component epoxy as a bonding material and a tool - Accurate Laser Dynamic Dome Integrating (ALADDIN), to be a developed implanating bonding of the two layers of the seeker dome together with using dynamic mechanical support under pressure at elevated temperature between the layers.  The precision of bonding the layer is monitored in real-time with a laser sensor.  The process cost-effectively integrates domes for tri-mode seekers, combining infrared imaging sensors, lasers, and millimeter-wave sensors/radar.  Its advantages are low manufacturing cost, resulting from high yield and a simple process; automation of the process; and fewer steps.  In Phase I POC will demonstrate the feasibility of the technology by assembling a batch of two-layer structures, designing the ALADDIN tool, and assembling and experimentally testing it.  In Phase II POC plans to finalize development of automated tooling for spherical shapes and to demonstrate a prototype of the assembly."/>
    <n v="69987"/>
    <m/>
  </r>
  <r>
    <n v="859"/>
    <s v="Physical Optics Corporation"/>
    <s v="Operational Military Networked Individual Tracking in Residential Area Confines"/>
    <x v="1"/>
    <x v="1"/>
    <x v="5"/>
    <x v="0"/>
    <d v="2006-11-06T00:00:00"/>
    <x v="366"/>
    <d v="2007-09-06T00:00:00"/>
    <n v="2006"/>
    <n v="2006"/>
    <n v="119980"/>
    <x v="22"/>
    <m/>
    <s v="To address the U.S. Army need for a soldier training tracking system for local positioning within a complex urban environment, including in and around buildings of all sizes and types, including wood, metal, stone, and brick, Physical Optics Corporation (POC) proposes to develop the new Operational Military Networked Individual Tracking in Residential Area Confines (OMNITRAC) system.  OMNITRAC is based on an innovative design integrating GPS, a MEMS INS, and an RFID communicating over a low-power ZigBee self-organizing wireless mesh network to specifically address the U.S. Army need to track a virtually unlimited number of soldiers in a complex urban environment.  In addition to tracking the location of each soldier, OMNITRAC will track the direction each soldier’s weapon is pointed at all times, enabling remote personnel monitoring to assess tactical threat reaction and individual and group risk response in real time.  In Phase I POC will demonstrate the feasibility of OMNITRAC by developing a working prototype that will track a test subject’s location and weapon pose in a simulated MOUT environment and show it via a GUI.  In Phase II POC plans to develop a complete system, including simultaneous real-time tracking of multiple targets over a self-configuring wireless mesh network."/>
    <n v="119980"/>
    <m/>
  </r>
  <r>
    <n v="860"/>
    <s v="Physical Optics Corporation"/>
    <s v="High-Speed Optical Switch Based on Isotropic Liquid Crystals"/>
    <x v="1"/>
    <x v="1"/>
    <x v="5"/>
    <x v="0"/>
    <d v="2006-11-20T00:00:00"/>
    <x v="354"/>
    <d v="2007-05-20T00:00:00"/>
    <n v="2006"/>
    <n v="2006"/>
    <n v="69996"/>
    <x v="113"/>
    <m/>
    <s v="To address the U.S. Army need for a fast, highly reliable, nonmechanical switch for optical waveguide devices, optical networks, and optical computing, Physical Optics Corporation (POC) proposes to develop a novel nonmechanical High-speed Optical Switch based on nonlinear opto-optical switching in Isotropic Liquid Crystals (HOSILC), which is characterized by giant Kerr effect (exceeding hundred times than most traditional nonlinear materials) and fast response (less than nanoseconds). Geometry of the HOSILIC switch assures polarization independence.  In Phase I POC will prove feasibility by fabricating and testing a bench-top HOSILC prototype. Modeling and simulation will optimize the design to meet the Army need. In Phase II POC will build on the successes of Phase I to develop a fully packaged HOSILC module comprising an array of switches.  The module will demonstrate low insertion loss, high extinction ratio, long lifetime, and temperature insensitivity by a combination of analysis and laboratory experimentation."/>
    <n v="69996"/>
    <m/>
  </r>
  <r>
    <n v="861"/>
    <s v="Physical Optics Corporation"/>
    <s v="Blade Trace Tracking Sensor System"/>
    <x v="1"/>
    <x v="1"/>
    <x v="3"/>
    <x v="0"/>
    <d v="2006-10-18T00:00:00"/>
    <x v="367"/>
    <d v="2007-04-18T00:00:00"/>
    <n v="2006"/>
    <n v="2006"/>
    <n v="79987"/>
    <x v="66"/>
    <m/>
    <s v="To address the Navy need for High Speed Continuous Blade Health Monitoring for Turbine Engines, Physical Optics Corporation (POC) proposes to develop a new Blade Trace Tracking Sensor (BTTS) system.  Current non-contact stress measurement systems (NSMS) measure the exact time of arrival of each blade against a simulated non-vibrating blade to infer blade vibration modes.  The technique operates, however, in an undersampled manner that severely limits the degree of NSMS application for the full spectrum blade vibration analysis.  The proposed sensor, overcoming this limitation, is based on unique high-resolution non diffracting laser beam forming, and on synchronized high-speed scanning, implementing a major advance over present NSMS technology.  The BTTS continuously senses blade location over a given arc by tracking the blade trace.  The measured blade trace is compared to an ideal trace without vibration.  Such continuously measured data are input into a Fourier analysis tool to deterministically calculate blade vibration modes.  In Phase I POC will demonstrate the feasibility of BTTS in a subscale demonstration prototype sensor with associated algorithms.  In Phase II POC plans to develop a prototype capable of robust, reliable operation in the required Navy operating environments, and to design a flexible sensor installation and removal procedure."/>
    <n v="79987"/>
    <m/>
  </r>
  <r>
    <n v="862"/>
    <s v="Physical Optics Corporation"/>
    <s v="Handheld Highly Sensitive Explosives, Chemical Agent, and Radiation Detector"/>
    <x v="1"/>
    <x v="1"/>
    <x v="5"/>
    <x v="0"/>
    <d v="2006-11-03T00:00:00"/>
    <x v="368"/>
    <d v="2007-09-03T00:00:00"/>
    <n v="2006"/>
    <n v="2006"/>
    <n v="119993"/>
    <x v="114"/>
    <m/>
    <s v="To address the Army need for a reliable, handheld, sensing device that can simultaneously detect and localize explosives, chemical agents, and radiological material, Physical Optics Corporation (POC) proposes to develop a new ultrasensitive handheld Explosives, Chemical Agent, and Radiation (ECAR) detector.  This proposed device incorporates a sensor for gamma radiation as well as a sensor for explosives and chemical warfare agents based on the high affinity of explosives and chemical agents to low electron energy.  The latter sensor discriminates among interferents and generates negative ion signatures of explosives and nerve agents, which are then identified by mass spectrometry.  The device will offer real-time and simultaneous detection of all three types of threats with no sample preparation, and will have a sensitivity of at least parts-per-quadrillion (ppq).  The compactness and ruggedness of the ECAR device make it suitable for field use without extra equipment.  In Phase I POC will demonstrate ECAR feasibility by designing and fabricating a working ECAR prototype system and testing its capability to simultaneously detect explosives, nerve agent simulants, and radiological material.  In Phase II POC will further optimize ECAR and develop a handheld unit that will be tested in real-world scenarios."/>
    <n v="119993"/>
    <m/>
  </r>
  <r>
    <n v="863"/>
    <s v="Physical Optics Corporation"/>
    <s v="Flexible Organic Low-Cost Solar Cell Technology"/>
    <x v="1"/>
    <x v="1"/>
    <x v="4"/>
    <x v="0"/>
    <d v="2006-05-21T00:00:00"/>
    <x v="369"/>
    <d v="2007-03-20T00:00:00"/>
    <n v="2006"/>
    <n v="2006"/>
    <n v="99988"/>
    <x v="18"/>
    <m/>
    <s v="To address the Air Force need for new technologies for low-cost production of high efficiency flexible photovoltaic (PV) modules, Physical Optics Corporation (POC) proposes to develop a new Flexible Organic Low-Cost Solar (FOLCS) cell technology based on high mobility transport material and high quantum yield photosensitized material structure.  The FOLCS cell consists of a composite layer over a conductive flexible substrate, either coated with a transparent electrode or made of metal foil, and encapsulated with a transparent protective layer.  Innovations in FOLCS manufacturing technology include: spectral matching design of solar cell structure based on shifting absorption to maximize efficiency of solar power conversion; use of polymerizable columnar discotic liquid crystal material to achieve high charge-carrier mobility in self-aligned PV material; energy saving manufacturing process based on low temperature material coating so that PV modules can be fabricated on flexible substrates.  In Phase I POC will demonstrate the feasibility of the FOLCS technology by fabricating and testing prototype flexible photovoltaic cells that could be incorporated into tent fabric as a limited-scale demonstration of the cell concept and manufacturing process.  Phase II will refine the PV module design and develop a draft design for full-scale (100 square meters per hour) manufacturing."/>
    <n v="99988"/>
    <m/>
  </r>
  <r>
    <n v="864"/>
    <s v="Physical Optics Corporation"/>
    <s v="Automated Cueing Using Motion Detection and Extraction"/>
    <x v="1"/>
    <x v="1"/>
    <x v="9"/>
    <x v="0"/>
    <d v="2006-08-10T00:00:00"/>
    <x v="370"/>
    <d v="2007-02-10T00:00:00"/>
    <n v="2006"/>
    <n v="2006"/>
    <n v="99994"/>
    <x v="115"/>
    <m/>
    <s v="To address SOCOM needs for advanced man portable surveillance technologies, Physical Optics Corporation (POC) proposes to develop a new system for Automated Cueing using Motion detection and Extraction (ACME).  ACME is structured around a new hybrid motion detection and object recognition software kernel based on feed-forward neural networks, and state-of-the-art statistical algorithms, capable of identifying objects, and of detecting motion at ranges of 1000 m in daylight and 500 m at night.  The ACME system, interfacing imagers and processing hardware, has intelligent and versatile surveillance capability with visual/audible alerts and wired/wireless network interfaces.  ACME interfaces with existing imaging systems and data processing hardware through a universal video interface compatible with USB, FireWire, and any video capture-capable device, and thus requires no additional hardware for operation. Its high performance video processing software eliminates the need to alter or manipulate the imager, which will have accelerated video processor capabilities including filtering, geometrical transformation, digital zoom, and fast video display.  In Phase I the video converter box and each of the core software modules for ACME will be developed and demonstrated.  In Phase II the ACME software modules will be combined into an ACME system suitable for immediate transition to Phase III markets."/>
    <n v="99994"/>
    <m/>
  </r>
  <r>
    <n v="865"/>
    <s v="Physical Optics Corporation"/>
    <s v="Hyperspectral Omnidirectional Periscope"/>
    <x v="1"/>
    <x v="1"/>
    <x v="3"/>
    <x v="0"/>
    <d v="2006-05-11T00:00:00"/>
    <x v="371"/>
    <d v="2006-11-07T00:00:00"/>
    <n v="2006"/>
    <n v="2006"/>
    <n v="69990"/>
    <x v="42"/>
    <m/>
    <s v="To address the Navy need for a new omnidirectional periscope for submarines, Physical Optics Corporation (POC) proposes to develop a new HyperSpectral OmniDirectional Camcorder (HSODC).  This proposed system is based on the unique optical design that makes the HSODC fully compatible with the developed and tested optical bench in the photonic mast periscope.  The HSODC will offer a 360 degree field of view in horizon and -15 degrees to +55 degrees in elevation in any part of the visible, NIR, and MWIR spectral intervals simultaneously while providing crisp panoramic spectral images as well as a processed synthetic image with enhanced visibility of potential targets.  The system will have minimal latency and will allow use of the conventional narrow field of view telescope with the same set of imaging cameras.  It will fit the photonic mast dimensions and will have an extended lifetime of over 20,000 hours MTBF.  In Phase I POC will demonstrate the feasibility of HSODC by designing, fabricating, and testing a HSODC prototype.  In Phase II POC plans to develop a fully operational HSODC prototype and demonstrate its operation. BENEFITS: The proposed HSODC will enhance the situational awareness of a submerged submarine and will improve its reconnaissance capabilities.  It will cue the conventional telescopic system in a periscope assembly and missile and aircraft protection systems in the case of specific threats from any direction around the submarine.  The HSODC will also find applications for surface ship security, in military vehicles, and for base protection. Simplified HSODC versions will be useful for homeland security applications and for environmental monitoring."/>
    <n v="69990"/>
    <m/>
  </r>
  <r>
    <n v="866"/>
    <s v="Physical Optics Corporation"/>
    <s v="Distributed Modular Networked Devices"/>
    <x v="1"/>
    <x v="1"/>
    <x v="9"/>
    <x v="0"/>
    <d v="2007-01-08T00:00:00"/>
    <x v="372"/>
    <d v="2007-07-08T00:00:00"/>
    <n v="2006"/>
    <n v="2006"/>
    <n v="99997"/>
    <x v="94"/>
    <m/>
    <s v="To address the USSOCOM need for modular tactical packaging (MTP) of body-worn signals intelligence system electronics, Physical Optics Corporation (POC) proposes to develop the new DIstributed MOdular Networked Devices (DIMOND) interconnectivity architecture.  This proposed electronics packaging and interconnect technology is based on COTS computer components and MOTS radio frequency communications devices in conjunction with POC’s mature, ruggedized, wearable electrical connector and cabling technology.  DIMOND interconnectivity will completely embed many types of computing electronics within the very fabric of a soldier’s outer garments, creating for the first time a truly wearable computer system.  In Phase I POC will demonstrate the feasibility of DIMOND interconnectivity by designing the DIMOND MTP system in complete detail and demonstrating system components to USSOCOM.  In addition, MTBF analysis, power profiling, and human-mechanical interface studies will be carried out.  In Phase II POC plans to design and construct a complete wearable computer system prototype that will be fully embedded within e-textile garment accessories, and tightly integrated with a tactical vest such as BALCS, ELCS, or MOLLE.  The Phase II DIMOND system will be robust and dynamically reconfigurable to meet the needs of USSOCOM tactical users."/>
    <n v="99997"/>
    <m/>
  </r>
  <r>
    <n v="867"/>
    <s v="Physical Optics Corporation"/>
    <s v="Versatile Agent Detection/Decontamination System"/>
    <x v="1"/>
    <x v="1"/>
    <x v="4"/>
    <x v="0"/>
    <d v="2006-06-08T00:00:00"/>
    <x v="357"/>
    <d v="2007-03-08T00:00:00"/>
    <n v="2006"/>
    <n v="2006"/>
    <n v="99990"/>
    <x v="75"/>
    <m/>
    <s v="To address the U.S. Air Force need for a technology, enhanced with nanotechnology, to remotely and autonomously detect and neutralize chemical and biological agents, Physical Optics Corporation (POC) proposes to develop a new Versatile Agent Detection/Decontamination system (VAD/D).  The VAD/D concept is based on the integration of dielectrophoretic aerosol particulate trapping, Raman spectrum reading, and photocatalytic deactivation of collected particles.  The VAD/D will be a stand-alone instrument capable of continuous, fully autonomous monitoring and decontamination of multiple airborne biological and chemical threat agents.  The system will be highly sensitive with &gt;95% accuracy and a frequency of false alarms"/>
    <n v="99990"/>
    <m/>
  </r>
  <r>
    <n v="868"/>
    <s v="Physical Optics Corporation"/>
    <s v="Self-Powered Miniature Acceleration Sensor"/>
    <x v="1"/>
    <x v="1"/>
    <x v="4"/>
    <x v="0"/>
    <d v="2006-04-05T00:00:00"/>
    <x v="373"/>
    <d v="2007-02-05T00:00:00"/>
    <n v="2006"/>
    <n v="2006"/>
    <n v="99988"/>
    <x v="84"/>
    <m/>
    <s v="To address the Air Force need for wearable sensors for blast/impact effects quantification, Physical Optics Corporation (POC) proposes to develop a new self-powered miniature acceleration sensor (SMAS).  The proposed SMAS wearable system is based on multiaxis inertial integrated acceleration sensing and powerless blast/impact autodetection that enables effective captures of blast/impact energy.  POC’s SMAS meets the size and power requirements requested by the Air Force for blast/impact head acceleration measurement because its unique power management prolongs operation life, and combined with power harvesting and simple system architecture, requires no maintenance or care in a just-wear-and-forget-it way.  POC’s extensive experience in wireless electromyographic and inertial tracking systems to monitor the head and torso shocks to soldiers will allow us to successfully develop SMAS technology.  In Phase I POC will design a preliminary laboratory prototype, and demonstrate functional key SMAS components in a testbed, showing that a SMAS system can accurately record the state of impact/blast.  In Phase II POC plans to develop a fully functional packaged SMAS system and test it for real-world implementation."/>
    <n v="99988"/>
    <m/>
  </r>
  <r>
    <n v="869"/>
    <s v="Physical Optics Corporation"/>
    <s v="Laser Ultrasound Noncontact Seismic System"/>
    <x v="1"/>
    <x v="1"/>
    <x v="4"/>
    <x v="0"/>
    <d v="2006-04-25T00:00:00"/>
    <x v="374"/>
    <d v="2007-08-25T00:00:00"/>
    <n v="2006"/>
    <n v="2006"/>
    <n v="99982"/>
    <x v="87"/>
    <m/>
    <s v="The U.S. Air Force urgently needs a rapid nondestructive evaluation (NDE) technology to determine the load-carrying capacity of runways for aircraft operations.  To meet this need, Physical Optics Corporation (POC) proposes to develop a new Laser Ultrasound Noncontact Seismic (LUNS) system to conduct advanced pavement seismic analysis without mechanical contact between the system and the pavement being inspected.  Seismic waves will be excited in the pavement by a pulsed Nd:YAG laser, and displacements of the pavement surface will be measured by a laser Doppler vibrometer.  After data processing, the stiffness of the pavement, base, and subgrade will be evaluated.  Wholly optical instrumentation makes the system significantly lighter than comparable state-of-the art systems, and enables it to measure continuously.  The LUNS system will be mounted on a robotic platform for autonomous inspection of airfields.  In Phase I we will build a laboratory prototype LUNS to demonstrate the feasibility of the concept, and in Phase II a fully packaged prototype will be developed and field tested to address both Air Force and commercial needs."/>
    <n v="99982"/>
    <m/>
  </r>
  <r>
    <n v="870"/>
    <s v="Physical Optics Corporation"/>
    <s v="Nonintrusive Structure Blueprinting"/>
    <x v="1"/>
    <x v="1"/>
    <x v="9"/>
    <x v="0"/>
    <d v="2006-08-17T00:00:00"/>
    <x v="375"/>
    <d v="2007-02-17T00:00:00"/>
    <n v="2006"/>
    <n v="2006"/>
    <n v="99985"/>
    <x v="84"/>
    <m/>
    <s v="To address the SOCOM need for facility blueprinting of internal building structures, Physical Optics Corporation (POC) proposes to develop a new Nonintrusive Structure Blueprinting (NSB) technology.  This proposed NSB system is based on active pulsation scanning of low-frequency energy to extract three-dimensional layouts of target structures and people behind multiple layers of various composites, including metals.  NSB measurement of location, elevation, and azimuth offers operators versatile applicability and portability in any tactical environment, including those where electromagnetic, optical, and ultrasonic energy cannot propagate.  In Phase I POC will demonstrate the feasibility of NSB by developing key components with specifications and algorithms.  In Phase II, POC plans to optimize and finalize a prototype NSB system through engineering testing and validation of the design."/>
    <n v="99985"/>
    <m/>
  </r>
  <r>
    <n v="871"/>
    <s v="Physical Optics Corporation"/>
    <s v="Tunable Micro-Phased Array Laser Scanner"/>
    <x v="1"/>
    <x v="1"/>
    <x v="4"/>
    <x v="0"/>
    <d v="2006-06-12T00:00:00"/>
    <x v="376"/>
    <d v="2007-03-12T00:00:00"/>
    <n v="2006"/>
    <n v="2006"/>
    <n v="99994"/>
    <x v="108"/>
    <m/>
    <s v="To address the Air Force need for a compact, inexpensive, and reliable laser scanner for 3D imaging laser radar in seekers for autonomously guided munitions, Physical Optics Corporation (POC) proposes to develop a novel fast two-dimensional scanning device based on a Tunable MicroPhased Array Laser Scanner (TMPALS).  The scanner will operate with divergent optical beams, switching to 22 x 22 resolved positions in about 30 microsecond so the entire 45 degree x 45 degree field of view is scanned more than 60 times per second, forming a tiled image with high spatial and range resolution.  In Phase I POC will demonstrate the feasibility of TMPALS by demonstrating it in the form of a simplified experimental device.  In Phase II POC plans to optimize the scanner design and component performance, and will develop a fully functional prototype that will produce a new rugged solid-state scanner for next-generation munition seekers, and for airborne reconnaissance and surveillance systems."/>
    <n v="99994"/>
    <m/>
  </r>
  <r>
    <n v="872"/>
    <s v="Physical Optics Corporation"/>
    <s v="Body Air Ventilation System"/>
    <x v="1"/>
    <x v="1"/>
    <x v="9"/>
    <x v="0"/>
    <d v="2006-07-26T00:00:00"/>
    <x v="377"/>
    <d v="2006-11-26T00:00:00"/>
    <n v="2006"/>
    <n v="2006"/>
    <n v="99993"/>
    <x v="83"/>
    <m/>
    <s v="To address the U.S. SOCOM need for an individual microcooling system that can be used with HMMWVs and FMTVs, operate while mounted in the vehicle, and function for limited periods while dismounted, Physical Optics Corporation (POC) proposes to develop a new modular Body Air Ventilation (BAV) system that does not contain any circulating heat transfer fluid.  Each module is powered either separately or from a common rechargeable battery, which can be easily and quickly replaced.  Batteries and BAV systems use the same 12 VDC power, which allows them to be used in any car or truck.  While in the HMMWV or FMTV, removed batteries and individual systems are connected to the charger, which converts the 24 VDC electric power of the vehicle electric system to the 12 VDC supplied to the battery charger and microclimate systems installed both on soldiers and in the communication equipment rack.  The BAV system weighs about 1.5 lb. and, because of modularity, is minimally vulnerable to damage and easily repairable; perforated air channels (actually miniducts) can be repaired with any adhesive tape.  The BAV module contains no moving parts (excluding the microfans), and is thus less affected by combat conditions (mechanical shocks, impacts from projectiles)."/>
    <n v="99993"/>
    <m/>
  </r>
  <r>
    <n v="873"/>
    <s v="Physical Optics Corporation"/>
    <s v="Laser Acoustic Disbond Detection"/>
    <x v="1"/>
    <x v="1"/>
    <x v="4"/>
    <x v="0"/>
    <d v="2006-05-09T00:00:00"/>
    <x v="358"/>
    <d v="2007-02-09T00:00:00"/>
    <n v="2006"/>
    <n v="2006"/>
    <n v="99993"/>
    <x v="96"/>
    <m/>
    <s v="As aircraft become more technologically advanced, new technological difficulties arise.  These can be particularly critical when they involve the skin, where failure of a small bond can lead to failure of the entire aircraft.  Therefore, to address the Air Force need for an accurate, easy-to-use disbond detection system, Physical Optics Corporation (POC) proposes to develop a new Laser Acoustic Disbond Detection (LADD) system.  The proposed device is based on POC Lavibe technology, and will produce a “sonic holography” 3D image of bonds to the underside of the aircraft skin.  This image will localize and characterize defects in the bonds.  In Phase I POC will demonstrate the feasibility of the LADD by computer modeling, fabricating a breadboard prototype LADD, and testing the prototype with components with known bonding defects.  During Phase II, POC intends to optimize the design of the LADD, increasing its speed and accuracy, and fabricate a full-scale engineering prototype for further test."/>
    <n v="99993"/>
    <m/>
  </r>
  <r>
    <n v="874"/>
    <s v="Physical Optics Corporation"/>
    <s v="Microelectromechanical System-Based Internally Unpowered Leak-Pressure Sensor"/>
    <x v="3"/>
    <x v="3"/>
    <x v="0"/>
    <x v="0"/>
    <d v="2006-01-24T00:00:00"/>
    <x v="344"/>
    <d v="2006-07-24T00:00:00"/>
    <n v="2005"/>
    <n v="2006"/>
    <n v="69993"/>
    <x v="107"/>
    <s v="Manipulation; Multifunctional/Smart Materials; Wireless Distribution"/>
    <s v="To address the NASA need for a miniature pressure-leak sensor, Physical Optics Corporation (POC) proposes to develop a new Microelectromechanical System-based Internally Unpowered Sensor (MEMIUS).  Fabrication of MEMIUS involves integration of a small MEMS piezoresistive sensor with proprietary miniature electronics and a novel wireless power transfer mechanism for device power-up and data read-out for a miniature footprint (2 cm x 2 cm x 1 cm, &lt; 20 g weight).  MEMIUS can be applied to both nonshielding and metal alloy shielding containers by utilizing inductive coupling with a small, efficient antenna, or a dual-band sensor antenna mounted on metal with a feed-through capacitor.  MEMIUS represents an accurate pressure-leak sensor (~0.01 mbar) with no-battery on board electronics.  It operates at low-temperatures with remote and efficient wireless power transfer capabilities at variable distances (1-10 m).  These specifications are critical to the NASA search for an extremely rugged power efficient pressure sensor less than 5 cu. cm operating from -70 deg. C to +20 deg. C.  The proposed MEMIUS thus solves the problems of weight, size, power efficiency, shielding, and electro-magnetic interference.  The Phase I effort will demonstrate MEMIUS feasibility, and confirm its ruggedness and sensitivity.  In Phase II POC will develop an advanced MEMIUS prototype."/>
    <n v="69993"/>
    <m/>
  </r>
  <r>
    <n v="875"/>
    <s v="Physical Optics Corporation"/>
    <s v="Adaptive Intelligent Ventilation Noise Control"/>
    <x v="3"/>
    <x v="3"/>
    <x v="0"/>
    <x v="0"/>
    <d v="2006-01-23T00:00:00"/>
    <x v="378"/>
    <d v="2006-07-24T00:00:00"/>
    <n v="2005"/>
    <n v="2006"/>
    <n v="69993"/>
    <x v="84"/>
    <s v="Pilot Support Systems"/>
    <s v="To address NASA needs for quiet crew volumes in a space habitat, Physical Optics Corporation (POC) proposes to develop a new Adaptive Intelligent Ventilation Noise Control (AIVNC) system to reduce acoustic noise and vibration inside the crew living quarters.  The proposed AIVNC is based on multifrequency active patches as a thin-skin-type actuator inside the ventilation system, and an intelligent adapting module instantly and continuously suppresses broadband noise in crew rest areas.  The AIVNC active adapting module provides actuation signals to the multifrequency active patches by means of real-time intelligent adaptation to time-varying noise sources.  The AIVNC multiple-modal actuation array targeting different frequency ranges enables users to perform fast active adaptation for acoustic noise suppression in a space habitat with an easy retrofit capability.  In Phase I POC will demonstrate both the feasibility of AIVNC by testing active actuation patches, and an intelligent adapting model including an optimized system configuration and methodology.  In Phase II POC plans to implement AIVNC into a fast, compact, standalone board with a complete actuator subsystem for precise acoustical control."/>
    <n v="69993"/>
    <m/>
  </r>
  <r>
    <n v="876"/>
    <s v="Physical Optics Corporation"/>
    <s v="Holographic Image Plane Projection Integral 3D Display"/>
    <x v="3"/>
    <x v="3"/>
    <x v="0"/>
    <x v="0"/>
    <d v="2006-01-20T00:00:00"/>
    <x v="379"/>
    <d v="2006-07-24T00:00:00"/>
    <n v="2005"/>
    <n v="2006"/>
    <n v="69997"/>
    <x v="18"/>
    <s v="Simulation Modeling Environment; Human-Computer Interfaces; Mission Training"/>
    <s v="In response to NASA's need for a 3D virtual reality environment providing scientific data visualization without special user devices, Physical Optics Corporation (POC) proposes a new Holographic Image Plane Projection Integral (HIPPI) 3D display that projects real moving (video rate) 3D color images in air.  These 3D images will appear to a viewer as real, opaque (hidden line obscuration), volumetric 3D images over a wide look-around field-of-view (180 to 360 deg.) with high-fidelity realism.  The proposed HIPPI-3D display consists of a high-speed, high-resolution, full-color projector, a spinning beam scanner, beam-forming optics, and a lightweight, transparent, spatially multiplexed (thin strip) off-axis reflective holographic projection screen.  By projecting 2D perspective views of a 3D object, via the strip hologram, and by scanning multiple strips at 30 Hz, a multiplanar integral volume 3D image is created in the air in front of the curved screen.  The screen and the projector can be set up and disassembled very quickly.  In Phase I, POC will conduct a detailed feasibility study by analytical design supported by experimental verification, and a proof-of-concept demonstration setup.  Phase II will focus on optimizing the system design and component technologies to complete a fully operational prototype."/>
    <n v="69997"/>
    <m/>
  </r>
  <r>
    <n v="877"/>
    <s v="Physical Optics Corporation"/>
    <s v="Time and Relative Distance Inertial Sensor"/>
    <x v="3"/>
    <x v="3"/>
    <x v="0"/>
    <x v="0"/>
    <d v="2006-01-24T00:00:00"/>
    <x v="344"/>
    <d v="2006-07-24T00:00:00"/>
    <n v="2005"/>
    <n v="2006"/>
    <n v="69999"/>
    <x v="111"/>
    <s v="Suits"/>
    <s v="Precise location information is critical for crewmembers for safe EVA Moon and Mars exploration.  Current inertial navigation systems are too bulky, fragile, and expensive for this purpose and therefore cannot meet NASA requirements.  To address these requirements, Physical Optics Corporation (POC) proposes a novel Time and Relative Distance Inertial Navigation System (TARDIS), a compact, cost-effective solution providing EVA crewmembers and monitoring personnel with location and orientation to home base. With this information, TARDIS will generate a 3D navigation track of the astronaut's movement, which the astronaut can compare to a preplanned path, as well as key reference points, such as the base camp, rover, and destination.  TARDIS builds on POC's smart inertial sensor cluster technology, integrating compact dedicated microprocessors with inertial microelectromechanical systems in a purely digital six-degree-of-freedom inertial navigation system in an extremely small volume.  This is coupled with a Kalman filter for optimal position estimation.  Spatial operator analysis (SOA) derives the relative orientation of an EVA crewmember's arms and legs to specify current activity (bending, walking, sitting, climbing). In Phase I POC will prove the concept by demonstrating a scaled-down working model with a limited number of sensors.  In Phase II POC will demonstrate a complete working prototype."/>
    <n v="69999"/>
    <m/>
  </r>
  <r>
    <n v="878"/>
    <s v="Physical Optics Corporation"/>
    <s v="Hybrid LIBS and Raman Spectroscopy Standoff Detection System"/>
    <x v="3"/>
    <x v="3"/>
    <x v="0"/>
    <x v="0"/>
    <d v="2006-01-24T00:00:00"/>
    <x v="344"/>
    <d v="2006-07-24T00:00:00"/>
    <n v="2005"/>
    <n v="2006"/>
    <n v="69996"/>
    <x v="100"/>
    <s v="Biochemical; Optical"/>
    <s v="To address the NASA need for robotic platform-mounted instruments that can chemically analyze extraterrestrial surfaces, Physical Optics Corporation (POC) proposes to develop a new integrated standoff Laser Induced Breakdown Spectroscopy (LIBS) and Raman Spectroscopic (LIBRA) system to perform rapid material analysis from a distance of &gt;20 m.  Dual LIBS and Raman measurements ensure high specificity in chemical analysis.  While LIBS identifies trace elements, Raman spectroscopy enables the robotic rover to distinguish complex materials such as hydrous and anhydrous gypsum that indicate the presence of water on a planet.  This system features embedded chemical fingerprinting software for real-time analysis of material signatures, and has a software interface to NASA robotic platforms.  Through POC's compact excitation laser and high-resolution spectral detection subassemblies, LIBRA has unprecedented specificity of material identification in an energy efficient ("/>
    <n v="69996"/>
    <m/>
  </r>
  <r>
    <n v="879"/>
    <s v="Physical Optics Corporation"/>
    <s v="Holographic Automultiscopic Liquid Crystal 3D Display"/>
    <x v="4"/>
    <x v="4"/>
    <x v="10"/>
    <x v="0"/>
    <m/>
    <x v="380"/>
    <m/>
    <n v="2007"/>
    <n v="2007"/>
    <n v="99995"/>
    <x v="18"/>
    <m/>
    <s v="DESCRIPTION (provided by applicant):  Three-dimensional (3D) imaging and visualization are indispensable in many sectors of the biomedical field. Physical Optics Corporation (POC) proposes to develop a unique high-resolution, full-color liquid crystal flat-panel 3D display that is superior to existing devices, and will enable biomedical researchers, clinicians, and theorists to collaboratively view high-quality, full-color 3D images of biological materials with location-specific correct perspectives and without wearing special glasses or head trackers. The low-cost design features high screen brightness and resolution, and is compact, with no bulky optics. It does not require any special preprocessing or formatting of image data, and can work with standard 3D graphic software and interactive computer systems or with real-time multivideo equipment. Furthermore, it has no intermediate components such as lenticular screens, slit arrays, goggles, or glasses to degrade natural three-dimensional perception of the human vision system. The proposed approach integrates a backlit, optically tiled, very high resolution, liquid crystal flat panel display with spatially multiplexed waveguide holograms in a multiperspective autostereo 3D display whose wide area screen functions as multiple 2D display screens. Phase I will culminate in a full proof-of-concept demonstration of a standard size LCD, on which multiple viewers will be able to look around with a full-motion parallax view of complex objects and scenes. Phase II will produce a compact, high- resolution, large area commercializable prototype system that will be tested in a clinical environment. This real-time, full-color, low-cost multiperspective holographic autostereo liquid crystal 3D display system will find a wide range of commercial applications: educational training and simulation; virtual reality environments; molecular modeling; industrial inspection; CAD for manufacturing; medical imaging; space exploration; telerobotics; photogrammetry; and 3D video and cinema. The proposed holographic automultiscopic liquid crystal 3D display with a natural look-around capability without special eyeware will significantly improve 3D visualization of biomedical images to biomedical researchers, doctors, and surgeons. This capability will aid in screening diagnostics and treatment planning, reducing the duration and cost of surgical procedures."/>
    <n v="99995"/>
    <m/>
  </r>
  <r>
    <n v="880"/>
    <s v="Physical Optics Corporation"/>
    <s v="Holographic Light-Emitting Diode-Based Solar Simulator"/>
    <x v="6"/>
    <x v="6"/>
    <x v="12"/>
    <x v="1"/>
    <m/>
    <x v="381"/>
    <m/>
    <m/>
    <n v="2007"/>
    <n v="299990"/>
    <x v="102"/>
    <m/>
    <s v="NIST is seeking a large-area solar simulator to overcome the shortcomings of current devices. Therefore, Physical Optics Corporation (POC) developed in Phase I a new Holographic Light-Emitting-Diode (LED)-Based Solar Simulator (HOLIOS) system based on: high-power LEDs with electronic drivers; holographic filters; and collimating, homogenizing, and projection optics for indoor testing of photovoltaic (PV) modules. The combination produces an irradiation spectrum precisely matched to the solar irradiation spectrum, with a uniformity or +/-2% over the entire area. In Phase I POC delivered to NIST a proof-of-concept prototype with an array of high-power LEDs and one-of-a-kind LED driver electronics to produce irradiance approaching 50% of solar in the visible spectrum, covering a 0.3 m x 0.3 m area. In Phase II POC will produce a scaled-up multiple-module prototype simulating both solar irradiance under a wide range of air mass conditions, and atmospheric absorption by water, oxygen, ozone, and carbon dioxide molecules. It will irradiate a 0.6 m x 0.6 m to 1.5 m x 1.5 m area, depending on the number of modules, at irradiance levels that can be varied from"/>
    <m/>
    <n v="299990"/>
  </r>
  <r>
    <n v="881"/>
    <s v="Physical Optics Corporation"/>
    <s v="Polymer Web Sensing System"/>
    <x v="4"/>
    <x v="4"/>
    <x v="13"/>
    <x v="0"/>
    <m/>
    <x v="382"/>
    <m/>
    <m/>
    <n v="2007"/>
    <n v="100000"/>
    <x v="112"/>
    <m/>
    <s v="DESCRIPTION (provided by applicant): Skin diseases resulting from occupational accidents are the most common non-trauma-related occupational illness. According to the National Institute for Occupational Safety and Health, about 45,000 occupational illnesse_x000a_s in 1999 were skin diseases. Despite the protective chemical clothing (PCC) normally used to prevent skin contact with toxic chemicals, thousands of workers each year suffer from irritant contact dermatitis. To prevent injuries by warning workers before t_x000a_oxic chemicals break through PCC, a fast-responding chemical warning system is required. Development of a simple, wearable, low-cost (ideally disposable) microsensing distributed sensor system to warn workers before acids or other chemicals work their way _x000a_through PCC will significantly benefit occupational safety. Physical Optics Corporation (POC) proposes to design and develop a new wearable Polymer Web (POLYWEB) sensing system based on a flexible polymer waveguide web (PWW) and an interrogation module (IM_x000a_). The PWW consists of a large number of acid sensitive polymer optical waveguides forming a network to monitor all areas of PCC. This optical network will detect chemical penetration even in hard to observe/inspect areas of PCC. Because the IM breaks up t_x000a_he spectrum of its broadband light source, it can independently monitor diverse parts of the PCC. The system warns a worker in the event of impending chemical breakthrough, preventing skin injury. In addition to individual PCC hazard warning, POLYWEB comme_x000a_rcial applications will include failure notification in large-surface systems for containment of hazardous materials, and monitoring in the biotechnology industry. In Phase I POC will demonstrate the feasibility of the proposed system by fabricating and te_x000a_sting a scaled-down prototype that will demonstrate detection and quantification of a reduced number of chemical compounds. The number of sensing elements/waveguides and the number of chemicals to be detected will be scaled up in an optimized Phase II prot_x000a_otype. The POLYWEB sensing system will respond in real time to a breach of toxic chemicals through protective clothing used in the workplace, to prevent direct contact with a worker's skin. The proposed system will significantly reduce skin diseases result_x000a_ed from occupational accidents, estimated by the National Institute for Occupational Safety and Health to be about 50,000."/>
    <n v="100000"/>
    <m/>
  </r>
  <r>
    <n v="882"/>
    <s v="Physical Optics Corporation"/>
    <s v="Versatile Trace Explosives Sampling and Collection System"/>
    <x v="7"/>
    <x v="7"/>
    <x v="0"/>
    <x v="0"/>
    <m/>
    <x v="328"/>
    <m/>
    <m/>
    <n v="2007"/>
    <n v="100000"/>
    <x v="93"/>
    <m/>
    <s v="To address the need for combined vapor and particulate trace explosives sampling and collection, Physical Optics Corporation (POC) proposes to develop a new Versatile Trace Explosives Sampling and CollecTion (V-TEST) system. This noncontact system will agitate and sample air near the test object, and then condense vapor and particulate trace explosives on/in a highly functional nanostructured porous membrane. It features a throughput of at least six individuals/packages per minute, collecting enough sample material to be detected by a commercial trace-explosives detector. Each complete collection takes approximately 10 s to condense more than 1 L of air. For a trace level of PPB, this will yield a few nanograms of trace explosives,  approximately 3 orders of magnitude more than the state-of-the-art detection limit (a few piecograms). The proposed V-TEST system is operationally safe, will require no consumables, and will draw less than 10 W of battery power. In Phase I POC will assemble a proof-of-concept prototype and test it on surrogates. In Phase II we will develop a prototype for laboratory and field testing, and estimate its collection efficiency. The TSA can use this system to screen passengers and baggage. The system will also benefit environmental pollution monitoring and military/peacekeeping security monitoring."/>
    <n v="100000"/>
    <m/>
  </r>
  <r>
    <n v="883"/>
    <s v="Physical Optics Corporation"/>
    <s v="Noninvasive-Interrogation Tamper-Detecting Secure Wrap System"/>
    <x v="7"/>
    <x v="7"/>
    <x v="0"/>
    <x v="0"/>
    <m/>
    <x v="328"/>
    <m/>
    <m/>
    <n v="2007"/>
    <n v="99996"/>
    <x v="116"/>
    <m/>
    <s v="To address the need for a robust and tamper-evident secure wrap for cargo, Physical Optics Corporation (POC) proposes to develop a new Noninvasive-Interrogation Tamper-Detecting Secure Wrap (NITSEW) system based on resonating sensing patterns (RSP) and a handheld standoff interrogation transducer (SIT). The SIT delivers non-contact, ultra-low-resonance-energy excitation of standard stretch wrap modified with the addition of inexpensive, pattern metallized structures, and measures any changes in the response of the film due to tampering. NITSEW will detect tampering with palletized cargo and wrapped goods even inside cardboard boxes and thin-walled wooden crates. In Phase I POC will demonstrate the feasibility of NITSEW by testing pattern metallized films in realistic shipping scenarios. In Phase II we plan to apply mass production techniques to produce larger-area pattern-metallized secure film for testing on palletized cargo, and to reduce SIT electronics in size, for efficient and robust sensing elements._x000a__x000a_The development of the NITSEW techology will increase the security of international shipping. As the shipping of palletized goods is a universal procedure, POCs novel secure wrap can be applied worldwide. Additionally, as this plastic sheeting is also used in food wrap, a sanitized tamper-evident version of NITSEW can be adopted by the food industry."/>
    <n v="99996"/>
    <m/>
  </r>
  <r>
    <n v="884"/>
    <s v="Physical Optics Corporation"/>
    <s v="Explosive Substance Detection Spectrosopic Standoff System"/>
    <x v="7"/>
    <x v="7"/>
    <x v="0"/>
    <x v="0"/>
    <m/>
    <x v="383"/>
    <m/>
    <m/>
    <n v="2007"/>
    <n v="99996"/>
    <x v="109"/>
    <m/>
    <s v="To address the HSARPA need for remote detection of vehicle-borne improvised explosive devices (VBIED) and suicide-bomber threats, Physical Optics Corporation (POC) proposes to develop a new Explosive Substance Detection Spectroscopic Standoff System (ESD3S) based on integration of infrared (IR) structure resonance modulation spectroscopy (SRMS) and wavelength modulation spectroscopy (WMS). The key element of the ESD3S is an ultralarge aperture narrowband light generator (NLG), which emits light at two periodically modulated wavelengths: test and reference. Absorption by explosive particles causes periodical scattering of readout light emitted by LED or intensity modulation of the test light passing through explosive vapors. Near-trace-level sensitivity is achieved by combining phase-detection electronics with the NLG ultralarge aperture. Detection on several absorption lines (fingerprints) provides high selectivity against commonly encountered materials. The proposed system offers real-time, reliable detection of multiple solid or liquid explosive contaminants in variable environmental conditions (flexible ConOps). Operation in infrared spectrum and the NLG packaging design hide the detection process. In Phase I POC will demonstrate feasibility of the ESD3S prototype with direct measurements of explosives simulants in critical near-trace-level concentrations. In Phase II POC plans to develop and deliver the working engineering system for extended testing at an environmentally contained government facility."/>
    <n v="99996"/>
    <m/>
  </r>
  <r>
    <n v="885"/>
    <s v="Physical Optics Corporation"/>
    <s v="High-Probability Weatherproof Remote Search and Rescue Seeker"/>
    <x v="7"/>
    <x v="7"/>
    <x v="0"/>
    <x v="0"/>
    <m/>
    <x v="383"/>
    <m/>
    <m/>
    <n v="2007"/>
    <n v="99996"/>
    <x v="66"/>
    <m/>
    <s v="To address the HSARPA need for an innovative prototype system for real-time detection of human targets in seawater, Physical Optics Corporation (POC) proposes to develop a new automated High Probability Weatherproof Remote Search and Rescue Seeker (HiProWSer). This proposed system is based on a high-repetition-rate, pulsed, eye-safe laser, and will offer the capability to detect human targets on the sea surface with at least 90% probability, even during harsh weather conditions and at night. HiProWSer will not be seriously affected by aircraft speed or altitude. In Phase I POC will demonstrate the feasibility of HiProWSer with a robust, executable system design and integration approach, including testing and support plans and simulation results. In Phase II, POC plans to deliver a working prototype for laboratory testing, followed by airborne testing, to prove the concept. The HiProWSer is relatively simple, highly effective, reliable, and low cost. Because of its remote control capability, it could be designed for use on UAVs. The system can thus be employed not only by the Coast Guard, Air Force, Navy, and Marines, but also has great commercial potential for law enforcement agencies and surveillance industries operating on the sea, rivers, and lakes."/>
    <n v="99996"/>
    <m/>
  </r>
  <r>
    <n v="886"/>
    <s v="Physical Optics Corporation"/>
    <s v="Structure Health-Assessing Wireless Sensors"/>
    <x v="7"/>
    <x v="7"/>
    <x v="0"/>
    <x v="1"/>
    <m/>
    <x v="384"/>
    <m/>
    <m/>
    <n v="2007"/>
    <n v="749988"/>
    <x v="84"/>
    <m/>
    <s v="To reduce the amount of radioactive material in common use for commercial applications and thus improve public security, the DNDO is seeking replacements for devices that commonly incorporate such material. Physical Optics Corporation (POC) proposes to develop a new Dielectric Relaxation Analyzing Gauge (DRAG) that will replace isotope-based gauges for thickness, level, and velocity measurements in materials such as polymers, glasses, and ceramics. The device implements improved time domain dielectric spectrometry. In addition to a simple capacitive probe, it contains a microcontroller-based data acquisition and processing board with digital output. DRAG determines the peak value of dielectric losses in the monitored material, which is proportional to the amount of this material between the electrodes of the capacitive probe; therefore, the signal is similar to the attenuation of radiation in an isotope gauge. The proposed device will not only replace isotope-based industrial gauging devices that consume ~50 kg of isotopes annually, but will have significant advantages such as the capability to simultaneously measure flow rate and/or to distinguish nonuniformity in materials. The project will result in the fabrication of a dielectrometric gauge and a demonstration of how it can replace isotope gauges."/>
    <m/>
    <n v="749988"/>
  </r>
  <r>
    <n v="887"/>
    <s v="Physical Optics Corporation"/>
    <s v="Dual Wavelength In-Situ Cloud Lidar"/>
    <x v="0"/>
    <x v="0"/>
    <x v="0"/>
    <x v="0"/>
    <m/>
    <x v="385"/>
    <m/>
    <n v="2007"/>
    <n v="2007"/>
    <n v="99995"/>
    <x v="66"/>
    <m/>
    <s v="The Department of Energy is seeking instruments for the in situ measurement of cloud properties.  In particular, large sample volumes are needed to fill the gaps in the spatial scale between current in situ measurements (cubic centimeters) and remote sensing retrievals of cloud properties (tens of cubic meters to thousands of cubic meters).  These instruments are critical for a better understanding of the Â¿cloud feedbackÂ¿ problem.  Existing in situ cloud lidar, which uses a photomultiplier tube, has obstacles that prevent placement on aerial measurements platforms: limited dynamic range, insensitivity to near infrared, the need for high laser power, and bulky size.  To overcome these limitations, this project will develop a compact, dual-wavelength, in situ cloud lidar, based a on unique coherent heterodyne detection approach.  This approach uses a silicon detector for visible measurements and an InGaAs detector with wavelength division multiplexing for near IR measurements.  These measurements include volume average extinction, cloud thickness, effective radius, and liquid water content.  The resulting lidar will offer large field of view, large dynamic range, high sensitivity, low power, compact size, light weight, and fast vertical profiling.  In particular, sample volumes will range from cubic meters to hundreds of cubic meters.  In Phase I, a proof-of-concept laboratory breadboard will be designed and built.  The design will be based on computer simulations to validate key performance parameters, such as sensitivity, accuracy, dynamic range, sample volume, vertical resolution, and temporal resolution.  The resulting product will be a compact lidar instrument to be placed on aerial measurement platforms.  Commercial Applications and other Benefits as described by the awardee:   A lidar product with large sample volumes should be immediately applicable to in situ cloud measurement, supporting a strategy of sustainable and pollution-free energy development.  Biomedical applications should include coherent, computer tomographic imaging systems for measurements in scattering tissues.  Another application would be in the communication industry, to increase the detection sensitivity of terrestrial fiber communications."/>
    <n v="99995"/>
    <m/>
  </r>
  <r>
    <n v="888"/>
    <s v="Physical Optics Corporation"/>
    <s v="Capacitive Output Radiation Detector"/>
    <x v="0"/>
    <x v="0"/>
    <x v="0"/>
    <x v="0"/>
    <m/>
    <x v="385"/>
    <m/>
    <n v="2007"/>
    <n v="2007"/>
    <n v="99987"/>
    <x v="83"/>
    <m/>
    <s v="In support of its efforts in nuclear nonproliferation, the DOE is seeking new, large-size radiation detectors, suitable for industrial-scale production, with improved energy resolution.  Semiconductor radiation detectors Â¿ in particular, cadmium zinc telluride detectors Â¿ are known for their fine energy resolution.  However, the fabrication of large-volume detectors (up to 100 cubic centimeters) from this material presents a technical challenge due to the difficulties of growing large crystals and efficiently collecting radiation-generated charge carriers.  To overcome these problems, this project will develop a novel capacitive output radiation detector, utilizing electrical polarization of cadmium zinc telluride microcrystals (grains) in a nonconductive, flexible, low-density polymer matrix.  Unlike detectors with a single crystal, the proposed detector will utilize capacitive readout, which detects changes in the radiation-induced electrical polarization of the composite material.  The use of microcrystals instead of large single crystals will allow for the fabrication of large-volume detectors.  Conventional web technology will be used to assemble laminated rolls of composite material from relatively inexpensive microcrystals in a polymer matrix.  Phase I will fabricate the detector prototype and demonstrate an energy resolution of ~1% FWHM at 0.662 Megaelectron volts 137Cs emission.  Commercial Applications and other Benefits as described by the awardee:   The technology should have a significant impact in proliferation detection and security applications.  Also, a significant commercial market niche should exist in nuclear medicine, from miniature intraoperative surgical gamma probes to pixelized imaging devices for rapid intraoperative radioactivity tracing.  Finally, systems based on the device could find use in the nuclear power industry for environmental monitoring and industrial safety Â¿ the low cost of these sensors would permit large areas to be monitored with a net of multiple probes."/>
    <n v="99987"/>
    <m/>
  </r>
  <r>
    <n v="889"/>
    <s v="Physical Optics Corporation"/>
    <s v="Photoelectrochemical System for Hydrogen Generation"/>
    <x v="0"/>
    <x v="0"/>
    <x v="0"/>
    <x v="0"/>
    <m/>
    <x v="386"/>
    <m/>
    <n v="2007"/>
    <n v="2007"/>
    <n v="99997"/>
    <x v="80"/>
    <m/>
    <s v="DOE is seeking the development of innovative photoelectrochemical materials for efficient long term hydrogen production.  Photoelectrochemical systems produce hydrogen from water by means of special semiconductors using energy from sunlight, but they are still in the early stage of development.  New materials are needed in order for these systems to take full advantage of their ability to directly generate hydrogen at low temperatures, without the use of carbon-rich materials such as natural gas or biomass.  This project will develop a new photoelectrochemical system for hydrogen generation (PHESHYG), based on proven semiconductor technology.  In this approach, an electrochemically deposited A2B6 semiconductor electrode will provide an energy bandgap of 2-2.3 eV, satisfying the requirements for hydrogen-generation efficiency under solar illumination (&gt;10%) and durability (&gt;1000 hr).  In Phase I, the optimal structure of the semiconductor electrode and the method of electrochemical deposition will be developed.  Then, the electrode will be fabricated, characterized (including evaluation of its lifetime in electrolyte), and demonstrated for the generation of the hydrogen.  Commercial Applications and other Benefits as described by the awardee:  The technology should be directly related to the needs for hydrogen production and efficiency, while maintaining material durability for long term use.  When implemented for commercial hydrogen generation, a  cost of $0.01/L should be possible, providing great social and economic impact in furthering the growth of hydrogen energetics."/>
    <n v="99997"/>
    <m/>
  </r>
  <r>
    <n v="890"/>
    <s v="Physical Optics Corporation"/>
    <s v="Dielectrophoretic Extraction of Water Enhanced by Nanostructure Technology"/>
    <x v="0"/>
    <x v="0"/>
    <x v="0"/>
    <x v="1"/>
    <m/>
    <x v="387"/>
    <m/>
    <n v="2006"/>
    <n v="2007"/>
    <n v="749991"/>
    <x v="83"/>
    <m/>
    <s v="Dewatering is a widely-used process in many industries, including food fabrication, paper production, and pharmaceutical and biochemical processing.  Current thermal dewatering technologies offers better productivity than mechanical- or physical-property-based techniques; however, they consume large quantities of energy and require extensive space and capital investment, because the entire mass of material to be dewatered must be heated to an elevated temperature.  In many industrial dewatering processes, large-scale energy savings could be achieved if energy could be applied directly to the water, while avoiding the heating of the remaining materials.  This project will investigate such a process Â¿ enforced moisture evaporation in a gradient electric field Â¿ followed by the removal and condensation of vapor, with the recovery of latent heat that can be returned to the material.  In Phase I, a prototype system was fabricated, and an 80 percent increase in the evaporation rate (the loss of weight per unit of time) was demonstrated.  Phase II will include:  (1) optimization of electrostatically enforced evaporation and latent heat recovery for one of the most energy-consuming applications, paper mills; (2) design of an industrial-scale module prototype; (3) development of fabrication technology for an integrated heat pump (thermoelectric or compression) and heat pipe; and (4) system design of a prototype module for installation in the drying part of a paper machine.  Several modules will be fabricated, tested, and then beta-tested on a pilot paper machine.  Commercial Applications and Other Benefits as described by the awardee:  The technology should lead to energy savings in dewatering processes used for material drying in the production of paper, food, pharmaceuticals, chemicals, coal, and gases.  Because of its relatively low operating temperature, the approach would be especially valuable for drying temperature-sensitive products in biotechnology.  Also, because the water is extracted in an evaporation process, the proposed technology could have application to the distillation of seawater."/>
    <m/>
    <n v="749991"/>
  </r>
  <r>
    <n v="891"/>
    <s v="Physical Optics Corporation"/>
    <s v="Highly Efficient Organic Light-Emitting Devices for General Illumination"/>
    <x v="0"/>
    <x v="0"/>
    <x v="0"/>
    <x v="1"/>
    <m/>
    <x v="388"/>
    <m/>
    <n v="2006"/>
    <n v="2007"/>
    <n v="749987"/>
    <x v="42"/>
    <m/>
    <s v="Lighting devices consume 8.3 percent of all energy produced in this country.  Even a small improvement in lighting efficiency will save millions of barrels of oil or similar quantities of other fossil fuels used to produce electrical power.  Organic light emitting devices have striking advantages for general-purpose illumination Â¿ they are thin, flat, and lightweight, and also take up very little space.  However, before they can become viable alternatives to conventional luminous sources, their energy efficiency, must be improved.  Today, white organic light emitting devices have an efficiency of only 25-60 lumens per watt, while a lighting efficiency over 100 lumens per watt is needed for significant energy savings.  One of the most significant factors responsible for their low efficiency is internal reflection at the interfaces between layers.  To improve efficiency, this project will fabricate a random surface relief structure between the bases of organic light emitting devices and their active layers.  The multilayer surface relief structure includes a polymer material with a high refractive index, matching that of the electroconductive anode, and a polymer with low refractive index.  Light scattering at the interface between these layers will significantly improve the probability of photons penetrating through the interface.  Phase I demonstrated that the light scattering by this relief enhances photonsÂ¿ probabilities of escaping, thus improving efficiency by factor of 1.5.  In Phase II, a low-cost, roll-to-roll, mass production technology will be developed for fabricating flexible and rigid substrates, which will be fully compatible with subsequent organic light emitting device manufacturing.  Commercial Applications and Other Benefits as described by the awardee:  Flexible substrates for highly efficient organic light emitting devices should contribute to mass production, reduce costs, and make these devices more attractive to customers.  All of these factors will result in energy savings and a reduced dependence on foreign oil."/>
    <m/>
    <n v="749987"/>
  </r>
  <r>
    <n v="892"/>
    <s v="Physical Optics Corporation"/>
    <s v="Early Remote Risk Assessment Survey Technology"/>
    <x v="0"/>
    <x v="0"/>
    <x v="0"/>
    <x v="1"/>
    <m/>
    <x v="389"/>
    <m/>
    <n v="2006"/>
    <n v="2007"/>
    <n v="749993"/>
    <x v="87"/>
    <m/>
    <s v="The Department of Energy is seeking development of risk assessment methodologies and simulation models to quantify and mitigate the accidental release of carbon dioxide and other noncarbon dioxide greenhouse gases from geologic formations.  Current monitoring technologies cannot reveal concealed fractures in overburdened formations, which are the most probable path for carbon dioxide leaks.  This project will develop an Early Remote Risk Assessment Survey Technology, which will identify potential zones of carbon dioxide leakage before geologic sequestration is initiated.  The technology, based on differential absorption lidar, will measure multiple Â¿geogasesÂ¿ (including methane, carbon dioxide, helium, argon, and hydrogen) to detect anomalies that can reveal potentially hazardous concealed zones of high permeability.   In Phase I, a prototype differential absorption lidar was designed, assembled, and tested in laboratory conditions.  Experiments demonstrated feasibility in detecting methane, argon, and carbon dioxide, individually and in mixtures.  In Phase II, efforts will be concentrated on increasing the optical power of the laser light source; optimizing the receiving optics; designing a push-broom scanning mechanism; and developing geolocation, georegistration, and mapping software tools.  Commercial Applications and Other Benefits as described by the awardee:  When fully developed, the system should be able to identify, from an aircraft, surface geogas anomalies that indicate deep penetrating concealed faults and fractures, the major risk sources for accidental carbon dioxide release.  The technology would allow the Department of Energy, at an early stage, to minimize risk in selecting sites for geologic carbon dioxide sequestration.  Potential customers include government agencies and private companies engaged in environmental monitoring, pipe leak inspection, earthquake prediction, nonproliferation control, etc."/>
    <m/>
    <n v="749993"/>
  </r>
  <r>
    <n v="893"/>
    <s v="Physical Optics Corporation"/>
    <s v="Scalable Nanostructured Thermoelectric Generation System for Industrial Waste Heat Recovery"/>
    <x v="0"/>
    <x v="0"/>
    <x v="0"/>
    <x v="1"/>
    <m/>
    <x v="390"/>
    <m/>
    <n v="2006"/>
    <n v="2007"/>
    <n v="749988"/>
    <x v="93"/>
    <m/>
    <s v="Every year, an estimated 7 quadrillion British thermal units Â¿ about 15% of the total energy consumed in the United States Â¿ is lost in liquid and gaseous waste streams from industry. Energy from low- to medium-grade waste heat (50-250oCelsius) cannot be efficiently recovered by conventional heat exchanger technologies, because of its distributed nature and insufficient temperature difference.  Meanwhile thermoelectric generation technologies are not yet economically viable.  This project will implement a new advanced thermoelectric generation technology based on flexible large-area tiles fabricated from nanoengineered thermoelectric materials.  Cascading these tiles will result in a thermoelectric waste heat recovery system with heat-to-electricity conversion efficiencies that are three times better than that of current technology.  In Phase I, material samples were fabricated and tested.  The results demonstrated an enhancement in the thermoelectric conversion efficiency of the nanoengineered materials. Analysis of the results indicated that electricity can be produced at 30 cents per Watt, making it a viable alternative energy technology.  Phase II will optimize the design of the advanced thermoelectric generation system, mature the fabrication process for the nanoengineered thermoelectric materials, and complete the development of a fully functional prototype for waste heat recovery applications.  Commercial Applications and Other Benefits as described by the awardee:  Improved waste heat recovery systems can potentially recover1.8 quadrillion British thermal units of energy, a major DOE goal.  In addition to industrial uses, the system could provide remote, highly reliable, low-power sources for pipeline and telecommunication infrastructure monitoring.  Another major application lies in the auto industry, where fuel-efficient and hybrid automobiles would benefit from the recovery of vehicular coolant/exhaust heat."/>
    <m/>
    <n v="749988"/>
  </r>
  <r>
    <n v="894"/>
    <s v="Physical Optics Corporation"/>
    <s v="Contraflow Vortex Air Precleaner"/>
    <x v="1"/>
    <x v="1"/>
    <x v="5"/>
    <x v="0"/>
    <d v="2007-11-19T00:00:00"/>
    <x v="391"/>
    <d v="2008-05-19T00:00:00"/>
    <n v="2007"/>
    <n v="2007"/>
    <n v="69987"/>
    <x v="83"/>
    <m/>
    <s v="To address the Army need for a zero-maintenance air filtration system for diesel engines of tactical military vehicles that eliminates all particles above 7 microns with service life increased by &gt;65%, Physical Optics Corporation (POC) proposes to develop the new Contraflow Vortex Air Precleaner (CVAP) technology.  This proposed technology is based on synchronous rotation of coaxial counter-directed vortices that centrifugally move dust particles to the external vortex and flush them out.  The device will perform better than 99.5% air cleaning, with the capability to adjust the clean air flow according to the dust content in the inlet air.  CVAP is compact—only a short time of axial flight is sufficient for dust extraction because of the fast acceleration of dust particles (~30 ms for 1-micron particles; bigger particles are removed even faster), lightweight, and low in production cost.  It will have a long lifetime because of the absence of any moving parts. In Phase I POC will design, build, and demonstrate the proof-of-concept CVAP prototype.  In Phase II POC plans to develop, build, and demonstrate the performance of the CVAP prototype with a Detroit Diesel 6V53T engine."/>
    <n v="69987"/>
    <m/>
  </r>
  <r>
    <n v="895"/>
    <s v="Physical Optics Corporation"/>
    <s v="3D Optical Defectoscope System"/>
    <x v="1"/>
    <x v="1"/>
    <x v="3"/>
    <x v="0"/>
    <d v="2008-01-02T00:00:00"/>
    <x v="392"/>
    <d v="2009-05-18T00:00:00"/>
    <n v="2007"/>
    <n v="2007"/>
    <n v="149996"/>
    <x v="109"/>
    <m/>
    <s v="To address the Navy need for a cost-effective nondestructive evaluation system to facilitate high rate, high-precision inspection of hybrid ceramic bearings, Physical Optics Corporation (POC) proposes to develop a new 3D Optical Defectoscope (3DOD) system based on shearing of scattered light from defects of ceramic elements.  The 3DOD performs precision 3D mapping of surface and subsurface defects in ceramic elements at a high operation rate.  Innovative implementation of shearography, polarization control, and new optical design, all of these make 3DOD applicable for inspection of ceramic surface features.  Implementation of shearography, which is a proven NDE method, offers robustness against environmental disturbances, optical alignment, and high sensitivity to detect defects with a resolution of 0.2 microns.  The 3D defect measurement provides high detection probability, with very low false negative and false positive rates.  The 3DOD design includes fiber optic bundles and a universal handling module that makes it applicable for both rolling and ball ceramic elements.  In Phase I POC will demonstrate the feasibility of the 3DOD prototype by 3D defect mapping for ceramic rolling elements.  In Phase II, POC plans to develop an automated prototype for inspection of ceramic ball bearings."/>
    <n v="149996"/>
    <m/>
  </r>
  <r>
    <n v="896"/>
    <s v="Physical Optics Corporation"/>
    <s v="Vibro-Electric Converter (VEC)"/>
    <x v="1"/>
    <x v="1"/>
    <x v="3"/>
    <x v="0"/>
    <d v="2007-09-24T00:00:00"/>
    <x v="393"/>
    <d v="2008-07-24T00:00:00"/>
    <n v="2007"/>
    <n v="2007"/>
    <n v="69999"/>
    <x v="83"/>
    <m/>
    <s v="To address this U.S. Navy need for an energy harvesting technology for a 3 in. diameter buoy that floats free on the ocean surface and needs extended mission time, Physical Optics Corporation (POC) proposes to develop the new Vibro-Electric Converter (VEC) technology, based on alternating induced electric charges in oscillating variable capacitors.  POC’s proposed VEC harvests the energy of ocean waves and converts it to a charge in a battery without the need for any external source of charge or electric voltage.  The innovative VEC design will result in a powerful energy source, producing over 7.5 mW per module, while being lightweight ("/>
    <n v="69999"/>
    <m/>
  </r>
  <r>
    <n v="897"/>
    <s v="Physical Optics Corporation"/>
    <s v="Stand Alone Gamma Protective Clothing"/>
    <x v="1"/>
    <x v="1"/>
    <x v="5"/>
    <x v="0"/>
    <d v="2007-10-10T00:00:00"/>
    <x v="394"/>
    <d v="2008-11-18T00:00:00"/>
    <n v="2007"/>
    <n v="2007"/>
    <n v="119991"/>
    <x v="117"/>
    <m/>
    <s v="To address the U.S. Army need for low-level ionizing radiation protective clothing that is lightweight and flexible for incorporation into military protective clothing, Physical Optics Corporation (POC) proposes to develop the new Stand-Alone Gamma Protective Clothing (SAGPROC) system.  The SAGPROC uses its unique fabric geometry to maximize the absorption of radiation flux from an energetic gamma source.  This unique fabric geometry brings together high- and low-atomic-number materials for effective reduction and protection from incident high energy radiation flux. Its significant attenuation at high energy (such as 1.332 MeV) assures even better performance with lower-energy gamma rays.  The SAGPROC will also be &gt;90% effective in attenuating particulate radiation.  The high malleability and ductility of the materials and the low weight with radiation-leakproof perforation will make it flexible without causing physical or heat stress.  In Phase I POC will develop SAGPROC and demonstrate its feasibility. In Phase II we plan to develop a prototype that meets all requirements."/>
    <n v="119991"/>
    <m/>
  </r>
  <r>
    <n v="898"/>
    <s v="Physical Optics Corporation"/>
    <s v="Blackboard Pattern-Enabled Integrated Intelligent Toolset"/>
    <x v="1"/>
    <x v="1"/>
    <x v="5"/>
    <x v="0"/>
    <d v="2008-01-11T00:00:00"/>
    <x v="395"/>
    <d v="2008-11-10T00:00:00"/>
    <n v="2007"/>
    <n v="2007"/>
    <n v="119986"/>
    <x v="103"/>
    <m/>
    <s v="To address the U.S. Army need for an automated toolset to identify and track significant persons and their organizations, Physical Optics Corporation (POC) proposes to develop a novel Blackboard pattern-enabled Integrated Intelligent Toolset (BIIT).  BIIT is based on intelligent agents, a link analyzer, an entity association engine, an associative search engine, and Blackboard patterns, as well as our data fusion algorithms.  BIIT will have unique capabilities for link and trend analysis for identification and detection of soft targets by means of HUMINT, COMINT, IMINT, and other intelligence data sources.  The innovative use of unique intelligent agents, link analysis, associative search, and Blackboard patterns will enable BIIT to identify and track soft targets, and help commanders and analysts to quickly detect soft targets, and to disrupt and/or attack them.  In Phase I POC will demonstrate BIIT feasibility by experiments, simulation, and performance assessment.  In Phase II we will advance, code, and test the Phase I prototype, evaluate it through simulation and experiments, and validate the proof of concept toolset.  We will mature the BIIT prototype software into commercial software and an automated toolset in Phase III and beyond."/>
    <n v="119986"/>
    <m/>
  </r>
  <r>
    <n v="899"/>
    <s v="Physical Optics Corporation"/>
    <s v="Mechanically Activated Insignia Data Display"/>
    <x v="1"/>
    <x v="1"/>
    <x v="5"/>
    <x v="0"/>
    <d v="2007-10-10T00:00:00"/>
    <x v="394"/>
    <d v="2008-05-01T00:00:00"/>
    <n v="2007"/>
    <n v="2007"/>
    <n v="69993"/>
    <x v="94"/>
    <m/>
    <s v="To address the Army need for a novel interactive insignia for combat uniforms, Physical Optics Corporation (POC) proposes to develop a novel Mechanically Activated Insignia Data Display (MAIDD) technology.  MAIDD is based on low-cost, low-risk, mature mass production techniques--injection molding, lamination, and stencil printing.  The MAIDD will not only display simple characters and symbols that can be mechanically activated/deactivated in the field by a soldier, but will also blend in with the camouflage pattern of the uniform when disabled.  The MAIDD can be secured directly to the fabric of a uniform by rivets common to the garment industry, and is protected against combat environments and contaminants.  The operation of the MAIDD system is controlled by a mechanical membrane switch, integrated into the patch.  In Phase I POC will demonstrate prototype MAIDD materials for several types of insignia.  In Phase II we plan to mature MAIDD technology to TRL-6 by optimizing the material and the fabrication process"/>
    <n v="69993"/>
    <m/>
  </r>
  <r>
    <n v="900"/>
    <s v="Physical Optics Corporation"/>
    <s v="Unmanned Vehicle Stability Control and Sensor Integration System"/>
    <x v="1"/>
    <x v="1"/>
    <x v="5"/>
    <x v="0"/>
    <d v="2007-11-28T00:00:00"/>
    <x v="396"/>
    <d v="2008-05-28T00:00:00"/>
    <n v="2007"/>
    <n v="2007"/>
    <n v="119980"/>
    <x v="88"/>
    <m/>
    <s v="To address the Army need to control high-speed unmanned ground vehicles, Physical Optics Corporation (POC) proposes to develop an new Unmanned Vehicle Stability Control and Sensor Integration (UVS-CASI) system.  UVS-CASI is based on the unique integration of multimodal (proprioceptive/ultrawide-FOV vision/acoustic) sensors with haptic feedback control, real-time processing software and a minimum-latency wireless communication system.  The innovation in multimodal sensing with haptic feedback control will enable remote control of unmanned ground vehicles (UGVs) at high speed (40 km/h) in urban or off-road environments, with early rolloever/tipover warning capability.  In addition, ultrawide-FOV vision and acoustic sensors provide complete situational awareness for effective UGV operation.  The sensor data will be transmitted through a minimum-latency ("/>
    <n v="119980"/>
    <m/>
  </r>
  <r>
    <n v="901"/>
    <s v="Physical Optics Corporation"/>
    <s v="Magneto-Optic Ground Vehicle Identification and Detection System"/>
    <x v="1"/>
    <x v="1"/>
    <x v="5"/>
    <x v="0"/>
    <d v="2007-10-30T00:00:00"/>
    <x v="397"/>
    <d v="2008-04-30T00:00:00"/>
    <n v="2007"/>
    <n v="2007"/>
    <n v="69996"/>
    <x v="118"/>
    <m/>
    <s v="To address the Army’s need for the distant detection of ground vehicles by measuring their magnetic signatures and distortions in the Earth’s magnetic field, Physical Optics Corporation (POC) proposes to develop a new Magneto-Optic Ground Vehicle Identification and Detection (MOVID) system.  The proposed MOVID system is based on spin wave generation and characterization in magnetic films using optical interferometric heterodyne detection.  The innovative combination of spin wave generation and optical interferometric heterodyne detection will enable the MOVID to robustly detect and identify ground vehicles at a distance of 100 m within less than 1 sec, with a very low false alarm rate.  The battery-powered MOVID system will be fitted into a very compact package (10 cm x 10 cm x 5 cm), weigh less than 1 lb, and can be mounted on a robot or a vehicle.  In Phase I, POC will demonstrate the feasibility of MOVID by physics-based theoretical analysis and numerical simulation; assemble a breadboard MOVID prototype; and conduct preliminary experiments.  In Phase II, POC will assemble an advanced MOVID prototype based on the specifications provided by the Army.  The advanced prototype will be designed to be integrated into the Army’s Future Combat Systems."/>
    <n v="69996"/>
    <m/>
  </r>
  <r>
    <n v="902"/>
    <s v="Physical Optics Corporation"/>
    <s v="Automatic Microsurface Terrain Acquisition and Modeling"/>
    <x v="1"/>
    <x v="1"/>
    <x v="5"/>
    <x v="0"/>
    <d v="2007-11-15T00:00:00"/>
    <x v="398"/>
    <d v="2008-09-15T00:00:00"/>
    <n v="2007"/>
    <n v="2007"/>
    <n v="119988"/>
    <x v="87"/>
    <m/>
    <s v="To address the Army need for innovative and cost-efficient tools for collecting microsurface terrain profiles and inferring three-dimensional microsurface terrain models for different terrain types, Physical Optics Corporation (POC) proposes to develop a new Automatic Microsurface Terrain Acquisition and Modeling (AMSTAM) system.  This proposed system is based on two innovations:  1) noninvasive differential laser triangulation sensors measuring microsurface terrain profiles along with soil strength, and 2) software providing an ArcGIS-compatible two dimensional spectral representation of microsurface terrain models for major terrain types.  The innovation in profilometry will enable the AMSTAM system to quickly and efficiently collect microsurface terrain elevation data and create an ArcGIS-compatible database.  The second innovation will create terrain roughness models for major terrain types, which is needed for BTRA mission planning and vehicle durability analysis.  In Phase I POC will demonstrate the feasibility of the AMSTAM prototype by field testing and data collection.  In Phase II POC plans to complete software development for terrain modeling in the BTRA-CJMTK environment and will conduct required field observation to characterize major terrain types."/>
    <n v="119988"/>
    <m/>
  </r>
  <r>
    <n v="903"/>
    <s v="Physical Optics Corporation"/>
    <s v="Heated Arm Sleeve for Forearm, Palm, and Wrist Heating to Maintain Dexterity"/>
    <x v="1"/>
    <x v="1"/>
    <x v="5"/>
    <x v="0"/>
    <d v="2007-11-01T00:00:00"/>
    <x v="389"/>
    <d v="2008-07-30T00:00:00"/>
    <n v="2007"/>
    <n v="2007"/>
    <n v="119984"/>
    <x v="119"/>
    <m/>
    <s v="To address the Army need for a lightweight, ruggedized, nonflammable, low-power device to maintain dexterity in resting individuals conducting cold weather operations, Physical Optics Corporation (POC) proposes to develop a new Heated Arm Sleeve (HAS).  This proposed device is based on a layered system consisting of heating elements, insulation, and a temperature control subsystem integrated into a fingerless sleeve to directly warm the forearms, palms, and wrists. The low-power convenient HAS will maintain fine-motor dexterity in resting individuals by heating the muscles essential to dexterity.  The HAS will perform for over 4 hours on a single 12 V battery, and can be integrated into military gear via a Snapnet connector, making it an easy-to-use, ruggedized device for resting military personnel as well as those performing tasks in the field.  In Phase I POC will demonstrate the feasibility of the HAS by simulation and testing on tissue phantoms with thermal properties similar to those of human tissue such as polyacrylamide.  In Phase II we plan to develop a wearable prototype HAS and demonstrate its effectiveness on human volunteers."/>
    <n v="119984"/>
    <m/>
  </r>
  <r>
    <n v="904"/>
    <s v="Physical Optics Corporation"/>
    <s v="Man-Portable Universal Real-Time Hyperspectral Sensor"/>
    <x v="1"/>
    <x v="1"/>
    <x v="5"/>
    <x v="0"/>
    <d v="2008-01-11T00:00:00"/>
    <x v="395"/>
    <d v="2008-07-11T00:00:00"/>
    <n v="2007"/>
    <n v="2007"/>
    <n v="69986"/>
    <x v="120"/>
    <m/>
    <s v="To address the Army need for a visible and near-infrared (VNIR) – short wavelength infrared (SWIR) compact hyperspectral sensor in the 400 nm to 2500 nm wavelength window (greater than or equal to 100 spectral bands) for real-time, close-range (less than 1 km), ground-to-ground and low air-to-ground battlefield reconnaissance and surveillance missions, Physical Optics Corporation (POC) proposes to develop a new Man-Portable Universal Real-Time Hyperspectral (MURTHY) sensor as a unique combination of a large-format staring focal-plane-array imager and a novel multispectral data processing algorithm, based on digital terrain models (DTM), line-of-sight analysis (LSA), and hyperspectral algorithms for target identification.  The innovations in the MURTHY sensor will enable the system to operate in real-time mode using more than 100 spectral bands from 400 nm to 2300 nm, with further extension to 2500 nm wavelength.  Computation for the hyperspectral method is applied to anomaly pixels only and allows real-time mode.  In Phase I POC will demonstrate the feasibility of the MURTHY sensor concept and key algorithm elements by mathematical modeling and computer simulation.  In Phase II POC plans to develop and test integrated hardware and software set to various nighttime devices to prove the stated concept and algorithms."/>
    <n v="69986"/>
    <m/>
  </r>
  <r>
    <n v="905"/>
    <s v="Physical Optics Corporation"/>
    <s v="Ultra-Compact Field Enhanced Thermal Superconductor"/>
    <x v="1"/>
    <x v="1"/>
    <x v="5"/>
    <x v="0"/>
    <d v="2007-11-15T00:00:00"/>
    <x v="398"/>
    <d v="2008-05-15T00:00:00"/>
    <n v="2007"/>
    <n v="2007"/>
    <n v="69984"/>
    <x v="121"/>
    <m/>
    <s v="To address the Army’s need for a self-contained two-phase thermal management system for dissipating heat from electronics onboard next-generation ground vehicles, Physical Optics Corporation (POC) proposes to develop a new Ultra-compact Field Enhanced Thermal Superconductor (U-FETS).  This proposed system is based on the novel integration of three microscale electrofluidic technologies.  The innovative U-FETS will remove a total of 3 kW from four distinct sources, each of which may be as small as 25 sq. cm.  The electric-field- enhanced two-phase thermal superconductor components of the U-FETS will demonstrate improved coefficient of performance and heat flux capabilities in comparison to existing systems.  Optimization tests will be conducted to ensure maximum performance. In Phase I POC will demonstrate the feasibility of U-FETS by the fabrication and testing of a conceptual prototype.  In Phase II POC plans to develop a complete compact prototype to test in a relevant environment, proving that the U-FETS will meet the Army’s need for cooling electronics onboard next-generation ground vehicles."/>
    <n v="69984"/>
    <m/>
  </r>
  <r>
    <n v="906"/>
    <s v="Physical Optics Corporation"/>
    <s v="Miniaturized Fiber-Optic Spectroscopic Corrosive Sensor System"/>
    <x v="1"/>
    <x v="1"/>
    <x v="3"/>
    <x v="0"/>
    <d v="2008-01-10T00:00:00"/>
    <x v="399"/>
    <d v="2008-07-10T00:00:00"/>
    <n v="2007"/>
    <n v="2007"/>
    <n v="79995"/>
    <x v="122"/>
    <m/>
    <s v="To address the Navy’s need for an environmental sensor suite to monitor corrosion-influencing parameters for aircraft structural materials, Physical Optics Corporation (POC) proposes to develop a new Miniaturized Fiber-Optic Spectroscopic (Mini-FOS) Corrosion Sensor system.  This system is based on fusion of several environmental and chemical sensors innovatively integrated on a single optic fiber for monitoring all relevant parameters simultaneously.  The self-contained system will be compact ("/>
    <n v="79995"/>
    <m/>
  </r>
  <r>
    <n v="907"/>
    <s v="Physical Optics Corporation"/>
    <s v="Self Assembling Environmental Shield"/>
    <x v="1"/>
    <x v="1"/>
    <x v="3"/>
    <x v="0"/>
    <d v="2007-09-09T00:00:00"/>
    <x v="400"/>
    <d v="2008-03-09T00:00:00"/>
    <n v="2007"/>
    <n v="2007"/>
    <n v="79999"/>
    <x v="123"/>
    <m/>
    <s v="To address the U.S. Navy need for an environmental shield to protect repair areas from debris and contamination, especially in austere environments, Physical Optics Corporation (POC) proposes to develop a new POsitive Pressure repair SHIELD (POP-SHIELD) as an environmental shield that provides protection during in-field repairs of composite structures on aircraft, vehicles, boats, and ships.  The heat resistant shield can be quickly installed and assembled with the use of a compressed air line.  Redundant, independently actuated suction cups firmly anchor POP-SHIELD to surfaces without unreliable consumables such as tape or adhesive.  The innovation in POP-SHIELD will enable the device to be quickly and securely assembled over a work area, using only air power.  In Phase I POC will demonstrate the feasibility of POP-SHIELD by developing a proof of concept prototype, which will show its ability to meet the Navy’s needs.  In Phase II we plan to develop a pre-production prototype, and demonstrate that it can protect work areas in real work scenarios."/>
    <n v="79999"/>
    <m/>
  </r>
  <r>
    <n v="908"/>
    <s v="Physical Optics Corporation"/>
    <s v="Single-Body Direction-of-Arrival Sensor"/>
    <x v="1"/>
    <x v="1"/>
    <x v="5"/>
    <x v="0"/>
    <d v="2007-11-27T00:00:00"/>
    <x v="401"/>
    <d v="2008-05-27T00:00:00"/>
    <n v="2007"/>
    <n v="2007"/>
    <n v="69996"/>
    <x v="84"/>
    <m/>
    <s v="To address the Army need for a seismic sensing system, Physical Optics Corporation (POC) proposes to develop a new Single-body Direction-of-Arrival Sensor (SDOAS) system to estimate direction of arrival (DOA) over distances less than ten meters.  The SDOAS system is based on n-fold surface elastic wave measurement with a specially designed sensor platform for accurate and flexible DOA estimation even in environments with multiple polarized sources.  The innovations in signal processing algorithms and a single-body sensing platform will enable the SDOAS to calculate the DOA, not bearing, of an incoming seismic surface wave and its magnitude, and to perform event (source) tracking.  In Phase I, POC will demonstrate the feasibility of the SDOAS with propagation mode identification and analysis.  In Phase II POC plans to design/fabricate fully functional SDOAS hardware and software, optimized to have minimal complexity, and demonstrate the prototype in a real-world environment."/>
    <n v="69996"/>
    <m/>
  </r>
  <r>
    <n v="909"/>
    <s v="Physical Optics Corporation"/>
    <s v="Micro and Nano Structured Anti-Icing Coating"/>
    <x v="1"/>
    <x v="1"/>
    <x v="5"/>
    <x v="0"/>
    <d v="2007-10-10T00:00:00"/>
    <x v="394"/>
    <d v="2008-04-30T00:00:00"/>
    <n v="2007"/>
    <n v="2007"/>
    <n v="69987"/>
    <x v="116"/>
    <m/>
    <s v="To address the Army’s need for innovative non-electrothermal rotor blade de-icing systems, Physical Optics Corporation (POC) proposes to develop a new Micro and Nano Structured Anti-Icing Coating (MANSAC) technology.  This proposed technology is inspired by the surface structure of a lotus leaf in nature, which has superhydrophobic and self cleaning behavior that repels ice, water, and dust from its surface, without any electric power.  The innovation in design and integration of a micro/nanostructure on the surface will enable the MANSAC to block ice formation on rotor surfaces.  In Phase I POC will demonstrate the feasibility of MANSAC by coating the MANSAC onto the surface of the same materials as those similar to a rotor blade, and testing for the anti- and de-icing effect.  In Phase II POC plans to identify fabrication processes and develop a prototype for demonstration in a realistic enviroment."/>
    <n v="69987"/>
    <m/>
  </r>
  <r>
    <n v="910"/>
    <s v="Physical Optics Corporation"/>
    <s v="Infrared to Visible Light Upconversion by Nano-Structures Confined in Microporous Alumina"/>
    <x v="1"/>
    <x v="1"/>
    <x v="2"/>
    <x v="0"/>
    <d v="2008-01-16T00:00:00"/>
    <x v="402"/>
    <d v="2008-09-15T00:00:00"/>
    <n v="2007"/>
    <n v="2007"/>
    <n v="98993"/>
    <x v="80"/>
    <m/>
    <s v="To meet the DARPA need for innovative technologies to directly convert infrared incident light into visible bands, Physical Optics Corporation (POC) proposes to develop new advanced Infrared to Visible light Upconversion by Nanostructures (IRVUN) upconverting material and fabrication technology.  IRVUN contains a microporous alumina film with luminophore nanoparticles impregnated into pores and transparent electrodes on both sides of this film, connected to a bias voltage source.  One electrode creates Schottky contact with the luminophore material, while the other creates ohmic contact.  Because of its unique material structure IRVUN will be very efficient and sensitive in upconversion from the IR (2-3 microns) into the visible and can be tailored to be spectrally selective in desired IR and corresponding visible bands with high spatial, temporal, and radiometric resolution.  The material will also have 70 percent visible transmission in a thin film form, applicable to a curved substrate.  In Phase I POC will demonstrate the feasibility of the IRVUN for IR-to-visible light conversion by analysis and by fabricating IRVUN samples.  In Phase II we will advance the development of IRVUN materials and methods of fabrication, and demonstrate IRVUN as a lenspiece for ballistic protective goggles."/>
    <n v="98993"/>
    <m/>
  </r>
  <r>
    <n v="911"/>
    <s v="Physical Optics Corporation"/>
    <s v="Soldier Information Technology Assistant for Flexible Displays"/>
    <x v="1"/>
    <x v="1"/>
    <x v="5"/>
    <x v="0"/>
    <d v="2007-12-18T00:00:00"/>
    <x v="403"/>
    <d v="2009-05-22T00:00:00"/>
    <n v="2007"/>
    <n v="2007"/>
    <n v="119975"/>
    <x v="124"/>
    <m/>
    <s v="To address the Army need for novel technology and electronic architectures to enable an Information Technology Assistant (ITA) that integrates a flexible display, Physical Optics Corporation (POC) proposes to develop a new Soldier Information Technology Assistant (SITA) for flexible displays.  The proposed device is based on low-power-consuming asynchronous LCD display drivers, microprocessor and software power management that leverages bi-stable displays, and power-saving wireless protocol.  The innovation in flexible display driving electronics architecture and packaging will enable the flexible displays to be integrated with SITA, providing human interfaces such as a touch screen, keyboard, buttons, and scroll; wireless communication, and GPS features.  The SITA package has all the advantages of flexible electronics, and is a power-saving, easy-to-use, small form-factor electronic assembly, on flexible carrier which, along with the flexible displays worn by soldiers, will be a personal communication and soldier location-positioning device.  In Phase I POC will demonstrate the feasibility of SITA by design, simulation, and fabrication of a breadboard prototype.  In Phase II POC plans to further develop the SITA technology, and demonstrate its capabilities."/>
    <n v="119975"/>
    <m/>
  </r>
  <r>
    <n v="912"/>
    <s v="Physical Optics Corporation"/>
    <s v="Dynamic Holography Droplet Clouds Analysis System"/>
    <x v="1"/>
    <x v="1"/>
    <x v="5"/>
    <x v="0"/>
    <d v="2007-12-01T00:00:00"/>
    <x v="390"/>
    <d v="2008-06-01T00:00:00"/>
    <n v="2007"/>
    <n v="2007"/>
    <n v="119987"/>
    <x v="101"/>
    <m/>
    <s v="To address the Army need for a high-speed measurement instrument to record and display water droplet demise through vehicle-induced shocks, Physical Optics Corporation (POC) proposes to develop a new Dynamic Holography Droplet Clouds Analysis System (DHDCAS) with the capability of measuring 3D volume domains, particle velocity and size distributions, shape, and mass as a function of time.  The proposed DHDCAS is based on dynamic holography with an enhanced photorefractive semiconductor material.  The innovation in DHDCAS will enable the system to record holograms at a very high speed, which will allow recording and visualization of dynamic events and provide 3D information of water droplet demise.  In Phase I POC will demonstrate the feasibility of DHDCAS by designing, analyzing, and fabricating a breadboard setup.  In Phase II POC plans to develop a prototype to test its capabilities of high-speed recording, displaying water droplet demise due to vehicle-induced shocks, and measuring particle velocity and size distributions, shape, and mass as a function of time in 3D volume domains."/>
    <n v="119987"/>
    <m/>
  </r>
  <r>
    <n v="913"/>
    <s v="Physical Optics Corporation"/>
    <s v="Antimicrobial Polymer Deposition Process for Enhanced Textile Adhesion"/>
    <x v="1"/>
    <x v="1"/>
    <x v="5"/>
    <x v="0"/>
    <d v="2007-12-21T00:00:00"/>
    <x v="404"/>
    <d v="2008-10-18T00:00:00"/>
    <n v="2007"/>
    <n v="2007"/>
    <n v="119981"/>
    <x v="119"/>
    <m/>
    <s v="To address the Army need for a gas-phase process to deposit thin, durable, non-leaching antimicrobial polymers with long-term efficacy without deteriorating textile properties, Physical Optics Corporation (POC) proposes to develop a new Antimicrobial Polymer Deposition Process to Enhance Textile Adhesion (AMPDETA).  This proposed process is based on a pretreatment to enhance textile surface properties to augment deposition and adhesion of a cationic polymer during initiated chemical vapor deposition (iCVD).  The pretreatment and iCVD processes are low-temperature, solventless techniques that are compatible with heat sensitive and dyed textiles. Regulating the parameters of the iCVD process allows nanometer control of the thickness and a uniform, conformal deposition of a polymer on textile surfaces.  This innovative two-step process will deposit durable polymer films with long-term antimicrobial activity onto textiles surfaces without affecting textile properties, such as porosity, mechanical strength, dyeability, and durability.  In Phase I, POC will demonstrate the feasibility of the AMPDETA process on cotton by characterizing the textile properties and assessing the antimicrobial activity after several laundering cycles.  In Phase II POC plans to extend the AMPDETA process to different textiles and determine its scalability for batch fabrication."/>
    <n v="119981"/>
    <m/>
  </r>
  <r>
    <n v="914"/>
    <s v="Physical Optics Corporation"/>
    <s v="Steerable Laser Rangefinder"/>
    <x v="1"/>
    <x v="1"/>
    <x v="5"/>
    <x v="0"/>
    <d v="2007-11-13T00:00:00"/>
    <x v="405"/>
    <d v="2008-05-13T00:00:00"/>
    <n v="2007"/>
    <n v="2007"/>
    <n v="119986"/>
    <x v="125"/>
    <m/>
    <s v="To address the Army need for a compact, rugged, actively steerable laser rangefinder system for small arms airburst applications, compensating for gun positioning jitter, Physical Optics Corporation (POC) proposes to develop a novel STEerable LAser rangeFinder (STELAF) system based on a micro-modulated liquid crystal beam steerer (ICER).  The ICER beam steering component will assist the soldier in accurately aiming the laser rangefinder at the target, steering the laser beam in both azimuth and elevation angle up to -/+ 4 mils with an accuracy 0.05 mil.  The entire two-dimensional angle ranges are scanned at 2 Hz.  The system is compact (25 mm x 25 mm x 1 cm), low-power (0.5 W), and robust, and will optomechanically fit into the FA/FC system.  In Phase I POC will demonstrate the feasibility of STELAF by fabricating and testing the system and preparing a road map for incorporation into a relevant weapon system.  In Phase II we plan to optimize the STELAF design and component performance, and will develop a fully functional prototype integrated into an air burst-capable small arm that will lead to a new rugged and reliable steerable laser rangefinder for next-generation pointing control."/>
    <n v="119986"/>
    <m/>
  </r>
  <r>
    <n v="915"/>
    <s v="Physical Optics Corporation"/>
    <s v="Horizontal Precision Enhancement System"/>
    <x v="1"/>
    <x v="1"/>
    <x v="5"/>
    <x v="0"/>
    <d v="2007-11-26T00:00:00"/>
    <x v="406"/>
    <d v="2008-05-26T00:00:00"/>
    <n v="2007"/>
    <n v="2007"/>
    <n v="69999"/>
    <x v="42"/>
    <m/>
    <s v="To address the Army need for Global Positioning System Precise Positioning Service receiver improvements for ground users to improve their positioning precision in urban areas, Physical Optics Corporation (POC) proposes to develop new Horizontal Precision Enhancement (HOPE) technology. This proposed system is based on self-contained navigation combined with multiple hypothesis tracking (MHT) prediction.  The innovation in combining a compact and lightweight ("/>
    <n v="69999"/>
    <m/>
  </r>
  <r>
    <n v="916"/>
    <s v="Physical Optics Corporation"/>
    <s v="Handheld Highly Sensitive Explosives, Chemical Agent, and Radiation Detector"/>
    <x v="1"/>
    <x v="1"/>
    <x v="5"/>
    <x v="1"/>
    <d v="2007-09-25T00:00:00"/>
    <x v="407"/>
    <d v="2009-09-24T00:00:00"/>
    <n v="2006"/>
    <n v="2007"/>
    <n v="729993"/>
    <x v="114"/>
    <m/>
    <s v="To meet the U.S. Army need for a handheld sensing device to simultaneously locate and identify chemical, radiological, and explosives-based weapons in real time, Physical Optics Corporation (POC) proposes to complete the development of a new, highly sensitive, integrated handheld Explosives, Chemical Agent, and Radiation (ECAR) detection system. The system is based on POC’s compact ion optics sensor with high affinity to explosives and chemical agents; a miniature COTS gamma radiation sensor; a GPS receiver; and a signal processing module. ECAR can continuously and simultaneously identify and localize in real time all types of explosives and chemical agents at femtogram levels, and radiological materials. In Phase I POC successfully demonstrated the feasibility of the ECAR system, assembling and demonstrating a prototype system simultaneously detecting and identifying these threats.  In Phase II, POC will develop a portable preproduction ECAR system including a preconcentrator module; miniature turbopump; optimized ion optics; and a signal processing system. The system will be tested in real-world scenarios for accurate and simultaneous detection and localization of all threats."/>
    <m/>
    <n v="729993"/>
  </r>
  <r>
    <n v="917"/>
    <s v="Physical Optics Corporation"/>
    <s v="Respiratory Function Measurement System for Nonhuman Primates"/>
    <x v="1"/>
    <x v="1"/>
    <x v="8"/>
    <x v="0"/>
    <d v="2007-05-10T00:00:00"/>
    <x v="408"/>
    <d v="2007-11-09T00:00:00"/>
    <n v="2007"/>
    <n v="2007"/>
    <n v="99987"/>
    <x v="126"/>
    <m/>
    <s v="To address the CBD need for a real-time measurement system for nonhuman primate and rabbit respiratory tidal volumes suitable for a Class 3 biological safety (BSL-3) cabinet, Physical Optics Corporation (POC) proposes to develop a new Respiratory Function Measurement (RFM) system.  This system is based on a piezoelectric transducer that responds to pressure generated by the animal’s thoracic cage during respiration.  The innovative system architecture, with an accurately positioned piezoelectric transducer, wireless data transmission, and materials compatible with formaldehyde and hydrogen peroxide gases, will enable the RFM system to accurately measure, the respiratory parameters of animals during aerosol exposure inside a BSL-3 cabinet and display the data on a PC outside the cabinet in real time.  In Phase I POC will demonstrate the feasibility of a RFM system by developing a design and concept for real-time output of tidal volume, respiration frequency, and minute volume; evaluating its suitability for formaldehyde and hydrogen peroxide gas decontamination; and showing its functionality in a BSL-3 cabinet through testing of a system prototype.  In Phase II POC will develop a fully functional engineering prototype and test it before and after decontamination."/>
    <n v="99987"/>
    <m/>
  </r>
  <r>
    <n v="918"/>
    <s v="Physical Optics Corporation"/>
    <s v="Multispectral Synthetic Aperture Satellite Attitude Sensor System"/>
    <x v="1"/>
    <x v="1"/>
    <x v="4"/>
    <x v="0"/>
    <d v="2006-12-15T00:00:00"/>
    <x v="409"/>
    <d v="2007-12-14T00:00:00"/>
    <n v="2006"/>
    <n v="2007"/>
    <n v="99987"/>
    <x v="96"/>
    <m/>
    <s v="To address the Air Force need for backup sensor capability for earth pointing and attitude determination, Physical Optics Corporation (POC) proposes to develop a new Multispectral Synthetic Aperture Satellite Attitude (MUSAA) sensor system that fuses data from multiple infrared spectral bands into a synthetic aperture system for accurate location of beacons and/or geographic features. This system consists of an all-reflective telescope coupled to a 6 in. x 6 in. x 4 in. box containing space-qualified electronics and optics. The MUSAA system will achieve earth pointing accuracy better than 1 arc second by implementing the first satellite-based combination of synthetic aperture, multiple distributed beacons, and multispectral imaging. It will have high reliability as a result of sensor and multispectral redundancy, robustness from proprietary POC reflection control, the capability of rejecting spurious signals within the imaging band, automatic gain control, and correction latency of"/>
    <n v="99987"/>
    <m/>
  </r>
  <r>
    <n v="919"/>
    <s v="Physical Optics Corporation"/>
    <s v="Ballistic and Flying Object Finding/Identifying/Tracking Software"/>
    <x v="1"/>
    <x v="1"/>
    <x v="1"/>
    <x v="0"/>
    <d v="2007-04-05T00:00:00"/>
    <x v="410"/>
    <d v="2007-10-05T00:00:00"/>
    <n v="2006"/>
    <n v="2007"/>
    <n v="99992"/>
    <x v="127"/>
    <m/>
    <s v="To address the MDA need for optimal methods for finding, fixing, tracking, and identifying ballistic and flying objects in cluttered space environments, Physical Optics Corporation (POC) proposes to develop new Ballistic And Flying Object Finding/Identifying/Tracking (BAFOFIT) software.  This proposed software system is based on: 1) a novel photogrammetric model, 2) a high-speed coregistration procedure, and 3) a software toolset for self-adaptive clutter rejection and optimal filtering.  The BAFOFIT system will offer reliable detection and tracking of small, distant, and dim targets using scanning and staring sensors installed on geostationary and low-orbit satellites of the SBIRS-High, STSS, and SBSS systems.  In Phase I POC will demonstrate the feasibility of BAFOFIT by implementing image processing (geometric transformation and clutter suppression) functions using C++ and optimal filtering through MATLAB for the most significant clutter sources and imaging configurations.  In Phase II POC plans to develop a real-time operational BAFOFIT prototype, covering an extended set of clutter and imaging configurations, and deployable at MDA facilities."/>
    <n v="99992"/>
    <m/>
  </r>
  <r>
    <n v="920"/>
    <s v="Physical Optics Corporation"/>
    <s v="Adaptive Cancellation of Magnetic Background Noise for Anti-Submarine Warfare"/>
    <x v="1"/>
    <x v="1"/>
    <x v="3"/>
    <x v="0"/>
    <d v="2007-04-05T00:00:00"/>
    <x v="410"/>
    <d v="2007-10-05T00:00:00"/>
    <n v="2007"/>
    <n v="2007"/>
    <n v="79993"/>
    <x v="103"/>
    <m/>
    <s v="To address the Navy’s need for magnetic noise mitigation algorithms to improve the range and performance of magnetic anomaly detection sensors to support anti-submarine warware, Physical Optics Corporation (POC) proposes to develop a new Sensor Integrated Magnetic ELF/ULF Noise Mitigation (SIMENM) system based on a customized POC 3D geometric magnetic compensation (GMC) framework and a network of COTS ancillary sensors.  The innovation in self-identification, isolation, and mitigation of correlated, non-linear, and non-Gaussian noise will enable the system to significantly reduce the platform and environmental noise level in the measurements of a highly sensitive scalar magnetometer and achieve the stated noise reduction goal:  40 (threshold)/10 (objective) pT/root Hz @ 0.05 Hz and 1 (threshold)/0.3 (objective) pT/root Hz from 1 to 10 Hz.  The adaptive cancellation is achieved through a bidirectional state updating process, forward propagation of uncertainties, and backward propagation of constraint errors.  In Phase I POC will demonstrate the feasibility of SIMENM by identifying, designing, and integrating key system components into a subscale demonstration prototype.  In Phase II we plan to develop a full-scale sensor prototype that can be tested, evaluated, demonstrated, and adapted for insertion into ongoing acquisition programs, including Littoral Antisubmarine Warfare and Air Antisubmarine Warfare."/>
    <n v="79993"/>
    <m/>
  </r>
  <r>
    <n v="921"/>
    <s v="Physical Optics Corporation"/>
    <s v="Affordable Network-Ready Virtual Reality System for Shipbuilding Ship Repair Industry"/>
    <x v="1"/>
    <x v="1"/>
    <x v="3"/>
    <x v="0"/>
    <d v="2007-06-29T00:00:00"/>
    <x v="411"/>
    <d v="2008-01-11T00:00:00"/>
    <n v="2007"/>
    <n v="2007"/>
    <n v="69998"/>
    <x v="104"/>
    <m/>
    <s v="To address the Navy need for an affordable virtual reality (VR) system for interactive communication between ship designers and shipbuilders, Physical Optics Corporation (POC) proposes to develop a new and economical Network-Ready Virtual Reality (NERVIR) system.  Specifically designed for the shipbuilding and ship repair (SBSR) industry, the proposed VR 3D system is based on three POC technologies:  a high-speed image projector (HIP), multiplexing holographic screen (MHS), and multi-channel video compression-decompression (MCVCD).  The innovative HIP, MHS, and MCVCD technologies will enable the NERVIR system to revolutionize interactive communication over an affordable VR environment within the SBSR community.  The NERVIR system will efficiently transmit design product model data, building strategies, process sequencing, and work instructions, and will dramatically improve resource application efficiency, increasing SBSR industry productivity, and reducing SBSR costs to the Navy.  In Phase I POC will demonstrate the feasibility of the NERVIR system by performing a preliminary system design and developing demonstration prototypes for the three key component technologies.  In Phase II we plan to finalize the design, demonstrate a complete working prototype, perform laboratory tests to verify performance, and develop a detailed implementation plan for a full-scale application."/>
    <n v="69998"/>
    <m/>
  </r>
  <r>
    <n v="922"/>
    <s v="Physical Optics Corporation"/>
    <s v="Hierarchical Intelligent Energy Resource Controller"/>
    <x v="1"/>
    <x v="1"/>
    <x v="5"/>
    <x v="0"/>
    <d v="2007-11-14T00:00:00"/>
    <x v="412"/>
    <d v="2008-11-14T00:00:00"/>
    <n v="2007"/>
    <n v="2007"/>
    <n v="99999"/>
    <x v="94"/>
    <m/>
    <s v="To address the need for an “intelligent” control system, Physical Optics Corporation (POC) proposes to develop a Hierarchical Intelligent Energy Resource Controller (HIREC) wearable personal area network.  The proposed system will comprise both monitoring/control hardware and analysis/control firmware to minimize the dismounted soldier’s load weight, maximize comfort (by means of the POC WEARNET), and optimize energy management.  The HIREC sensors and power control circuitry will be interfaced via POC’s Universal Sensor Interface Module (USIM), which consists of a signal-conditioning unit, a POC wearable snap connector for universal connection to the WEARNET, an interchangeable, configurable sensor interface (electrical/optical/mechanical) unit, and an optional wireless WEARNET interconnect module.  The innovative intelligent power controller (IPC), in the form of the HIREC firmware and power sensing and control electronics, will enable HIREC to optimize power levels both automatically and in accordance with manually set preferences.  In Phase I POC will demonstrate the feasibility of HIREC with prototype hardware and software based on our WEARNET system.  In Phase II we plan to integrate advanced military electronics into the system to ensure proper interfacing with such equipment as long-range RF antennas, laser rangefinders, and portable computers."/>
    <n v="99999"/>
    <m/>
  </r>
  <r>
    <n v="923"/>
    <s v="Physical Optics Corporation"/>
    <s v="Fringing Capacitive Array Sensor for Evaluation of Fiber Coatings"/>
    <x v="1"/>
    <x v="1"/>
    <x v="3"/>
    <x v="0"/>
    <d v="2007-04-27T00:00:00"/>
    <x v="413"/>
    <d v="2007-10-27T00:00:00"/>
    <n v="2007"/>
    <n v="2007"/>
    <n v="79992"/>
    <x v="105"/>
    <m/>
    <s v="To address the U.S. Navy need for technologies/methods of low-cost, rapid nondestructive evaluation (NDE) of fiber coatings for ceramic matrix composites (CMCs), Physical Optics Corporation (POC) proposes to develop a new Fringing Capacitive Array Sensor (FCAS) system.  The system is based on recent advances in fringing field sensors (FFSs) and a parameter estimation algorithm for NDE of materials.  The innovative and unique structure of the multiwavelength FFS array will enable the FCAS system to rapidly ("/>
    <n v="79992"/>
    <m/>
  </r>
  <r>
    <n v="924"/>
    <s v="Physical Optics Corporation"/>
    <s v="Linked List Archiving Protocol"/>
    <x v="1"/>
    <x v="1"/>
    <x v="3"/>
    <x v="0"/>
    <d v="2007-05-09T00:00:00"/>
    <x v="414"/>
    <d v="2008-02-09T00:00:00"/>
    <n v="2007"/>
    <n v="2007"/>
    <n v="99990"/>
    <x v="115"/>
    <m/>
    <s v="To address the U.S. Navy need for hybrid distributed data storage based on peer-to-peer (P2P) design principles, Physical Optics Corporation (POC) proposes to develop a new Linked List Archiving (LILA) P2P-based system with error correction, unique portioning, and flexible load balancing for file distribution.  LILA’s highly redundant linked list file structure eliminates the central trackers common to existing P2P methods.  An innovative dual stage error correction and partitioning routine minimizes file corruption, making LILA fault tolerant.  The encryption routines are FIPS 140-2 compliant.  LILA imposes minimal network overhead, and is highly available, both advantages of P2P approaches.  File distribution is based on load balancing, and a novel priority-sensitive distributed hash table doubles as an indexing and caching routine.  LILA innovations will enable the system to perform truly distributed data storage for digital libraries and data archives.  In Phase I POC will demonstrate the feasibility of LILA by developing the core software and implementing a LILA prototype.  In Phase II we plan to add duplicate elimination and security to LILA, and optimize the software elements."/>
    <n v="99990"/>
    <m/>
  </r>
  <r>
    <n v="925"/>
    <s v="Physical Optics Corporation"/>
    <s v="Passive Single-Aperture Rifle Scope for 3D Rangefinding"/>
    <x v="1"/>
    <x v="1"/>
    <x v="3"/>
    <x v="0"/>
    <d v="2007-06-21T00:00:00"/>
    <x v="415"/>
    <d v="2008-04-24T00:00:00"/>
    <n v="2007"/>
    <n v="2007"/>
    <n v="99981"/>
    <x v="47"/>
    <m/>
    <s v="To address the U.S. Marine Corps need for a single-aperture passive rangefinder, Physical Optics Corporation (POC) proposes to develop a new Passive Single-Aperture Rifle Scope for 3D Rangefinding (Pass-Range), a rifle scope rangefinder based on a high light gathering power scope with a variable Fresnel zone plate (VFZP) mounted in the aperture stop.  This innovation will give the Pass-Range without any moving parts, completely passive rangefinding capability in a single aperture device with a range resolution that is better than 1% that is achievable by active rangefinders.  It will be compatible with current electro-optical imaging sensors, weigh less than a pound and be smaller than current U.S. military night vision scopes.  It performs rangefinding with distance scan by changing VFZP arrangement and detecting objects twinkle. In Phase I POC will analyze the device design for its rangefinding accuracy as a function of target distance and geometry and assemble and test a proof-of-concept prototype to demonstrate feasibility.  In Phase II a full scale Pass-Range engineering prototype, including a redesigned scope, custom electronics and software, and operator interface, will be developed and tested to show how the approach meets the need of the U.S. Marines."/>
    <n v="99981"/>
    <m/>
  </r>
  <r>
    <n v="926"/>
    <s v="Physical Optics Corporation"/>
    <s v="Smart, Universal, and Intelligent Vibration Sensor System"/>
    <x v="1"/>
    <x v="1"/>
    <x v="3"/>
    <x v="0"/>
    <d v="2007-05-03T00:00:00"/>
    <x v="416"/>
    <d v="2008-07-16T00:00:00"/>
    <n v="2007"/>
    <n v="2007"/>
    <n v="149951"/>
    <x v="115"/>
    <m/>
    <s v="To address the Navy need for ultra-reliable ice/crack detection sensor technology, Physical Optics Corporation (POC) proposes to develop a new Smart, Universal, and Intelligent Vibration Sensor (SUNIVIS) system.  This proposed device is based on an ultrareliable self-diagnostic acoustic vibration sensor integrating a highly reliable noncontacting wireless communication link for real-time detection, analysis, and prediction.  The SUNIVIS will use an innovative torsion vibration sensor with a small low power consuming microcontroller, which has 8-bit processor architecture and 11 channels of analog-to-digital (ADC) at 10 bit resolution, and a serial data interface for the wired communication link at up to 256 Kbps.  The wireless link will communicate with ISM 2.4 GHz (or 915 MHz for lower data rates) frequency radio.  The innovation in SUNIVIS will enable the self-diagnostic vibration sensors to be installed in unreachable or hazardous areas.  In Phase I POC will demonstrate the feasibility of SUNIVIS by demonstrating the detection of ice and cracks in metal and plastic composite sheet without the need to machine contour the lower surface.  In Phase II POC plans to develop a fully working sensor system with an inexpensive microcontroller, serial data interface, analog interface, wireless/wired communication interface, and smart reporting embedded software."/>
    <n v="149951"/>
    <m/>
  </r>
  <r>
    <n v="927"/>
    <s v="Physical Optics Corporation"/>
    <s v="Multifunctional Portable Laser Wire Stripper"/>
    <x v="1"/>
    <x v="1"/>
    <x v="3"/>
    <x v="0"/>
    <d v="2007-04-13T00:00:00"/>
    <x v="417"/>
    <d v="2007-10-13T00:00:00"/>
    <n v="2007"/>
    <n v="2007"/>
    <n v="149983"/>
    <x v="102"/>
    <m/>
    <s v="To address the Navy need for a handheld, portable, rechargeable-battery-operated wire stripper for all wire insulation constructions, insulation types, cable types, and wire gauges in the Navy fleet, Physical Optics Corporation (POC) proposes to develop a new Multifunctional Portable Laser Wire Stripper (MPLaWS).  This device is based on a laser, optics, and optomechanics for stripping.  Innovative light control enables the MPLaWS to automatically strip wire of all sizes and types without damaging the conductors, selectively removing insulating material from any location along the wire or ribbon cable with great precision, or to create a specific stripping pattern on any ribbon cable.  Fumes from the stripping process are filtered and absorbed by a fan-driven sorbent.  MPLAWS can operate continuously for approximately 70 min. at 10 W output when used with a 20,000 mAh rechargeable battery.  It is free of sophisticated, fragile, and heavy mechanical/kinematic stages, is similar in size to a three D-cell Maglite, and weighs ~2 kg.  In Phase I POC will demonstrate the feasibility of MPLaWS to Navy personnel.  In Phase II we plan to field a prototype handheld universal, multifunctional wire stripping system.  This technology will significantly reduce aircraft downtime for maintenance, and increase aircraft safety."/>
    <n v="149983"/>
    <m/>
  </r>
  <r>
    <n v="928"/>
    <s v="Physical Optics Corporation"/>
    <s v="Electrophoretic Water Extractor"/>
    <x v="1"/>
    <x v="1"/>
    <x v="3"/>
    <x v="0"/>
    <d v="2007-06-26T00:00:00"/>
    <x v="418"/>
    <d v="2008-06-26T00:00:00"/>
    <n v="2007"/>
    <n v="2007"/>
    <n v="99996"/>
    <x v="102"/>
    <m/>
    <s v="To address the OSD need for a high density water recovery subsystem for advanced fuel cell systems (FCS), operating on logistic fuel without the need for phase change and with minimum purification equipment, Physical Optics Corporation (POC) proposes to develop a new Electrophoretic Water Extractor (EWE) based on electrophoresis in a nonuniform electric field system.  The innovative EWE system design uses electrophoretic force on water to recover water vapor from steam and autothermal reformate stream (ATR) without the need of phase change, thus it has an energy efficiency of &gt;70%.  The electrophoretic force selectively extracts water versus other gases at a ratio of 1500:1 or better.  As a result, it has the potential to separate water from the gas stream with better than 95% purity with no consumables used and has a small number of components.  Its simplistic design allows it to be easily optimized and integrated into any FCS which uses ATR, eliminating dependency on a continuous supply of water.  In Phase I POC will demonstrate the feasibility of EWE by developing a small-scale laboratory system prototype to demonstrate its technological feasibility.  In Phase II POC will develop a scaled-up system capable of supporting a 50 kWe FCS."/>
    <n v="99996"/>
    <m/>
  </r>
  <r>
    <n v="929"/>
    <s v="Physical Optics Corporation"/>
    <s v="Anthropomorphic Multi-Sensory Dummy"/>
    <x v="1"/>
    <x v="1"/>
    <x v="4"/>
    <x v="1"/>
    <d v="2007-03-02T00:00:00"/>
    <x v="419"/>
    <d v="2009-04-02T00:00:00"/>
    <n v="2006"/>
    <n v="2007"/>
    <n v="749999"/>
    <x v="42"/>
    <m/>
    <s v="To address the Air Force need for an anthropomorphic dummy for testing non-lethal weapons, Physical Optics Corporation (POC) proposes to develop a new Anthropomorphic Multi-Sensory Dummy (AMSED) system to collect data on the quality, intensity, and duration of human sensory reactions as a function of the physical output of non-lethal weapons.  The AMSED multisensory system includes sensor adaptation and interaction mechanisms to fully simulate human reactions to the multiple stimuli associated with non-lethal weapon impact.  The AMSED collects quantitative data from visual, audio, pressure, and other sensors, and produces outputs representing human reactions to multiple weapon stimuli at a wide range of magnitudes.  The AMSED has an open modular architecture, making it easy to add new sensors and new interactions among sensors.  It will greatly enhance the ability to predict weapon impacts on human sensor systems and probabilities of injuries.  In Phase I POC developed the system architecture, selected major sensors and system components, and developed and demonstrated a high fidelity visual sensor prototype with the automatic adaptation to background illumination.  In Phase II we plan to fabricate an AMSED engineering prototype with several adaptation mechanisms, calibrate its sensors, and demonstrate prototype operation."/>
    <m/>
    <n v="749999"/>
  </r>
  <r>
    <n v="930"/>
    <s v="Physical Optics Corporation"/>
    <s v="Remote Vital Signs Detector"/>
    <x v="1"/>
    <x v="1"/>
    <x v="4"/>
    <x v="1"/>
    <d v="2007-03-02T00:00:00"/>
    <x v="419"/>
    <d v="2009-04-02T00:00:00"/>
    <n v="2006"/>
    <n v="2007"/>
    <n v="749994"/>
    <x v="105"/>
    <m/>
    <s v="Physical Optics Corporation (POC) proposes to continue developing the Remote Vital Signs Detector (RVSD) to meet the U.S. Air Force need for remote physiological monitoring for early identification and detection of terrorists, suicide bombers, or other persons posing a threat, by measuring heartbeat, respiration, and galvanic skin response (GSR).  The proposed device will be able to characterize even moving and uncooperative subjects with high accuracy despite severe urban clutter or location behind walls.  POC’s approach is based on inferring vital signs from microwave signals reflected from the human body surface.  In Phase I POC successfully designed, analyzed, and fabricated key components, integrated a prototype, and demonstrated the capability of through-the-wall detection and the feasibility of using the RVSD to measure object vibration within 10 m with ~10 mW microwave power.  Our Phase II efforts will focus on optimizing the RVSD design to meet the Air Force requirements, fabricating optimized components, and integrating/testing a prototype capable of measuring the heartbeat, respiration rate, and skin dielectric constant of a moving subject.  The Phase II prototype will be a handheld battery-powered personnel assessment device, and operate beyond 35 m with a &gt;95% probability of detection and a false alarm rate"/>
    <m/>
    <n v="749994"/>
  </r>
  <r>
    <n v="931"/>
    <s v="Physical Optics Corporation"/>
    <s v="Laser Ultrasound Noncontact Seismic System"/>
    <x v="1"/>
    <x v="1"/>
    <x v="4"/>
    <x v="1"/>
    <d v="2007-07-16T00:00:00"/>
    <x v="420"/>
    <d v="2009-11-16T00:00:00"/>
    <n v="2006"/>
    <n v="2007"/>
    <n v="749997"/>
    <x v="87"/>
    <m/>
    <s v="The U.S. Air Force urgently needs rapid nondestructive evaluation (NDE) technology to determine the load-carrying capacity of runways for various aircraft operations. Therefore, Physical Optics Corporation (POC) proposes to complete the development of a novel Laser Ultrasound Noncontact Seismic (LUNS) system conducting seismic analysis of runway pavement without any mechanical contact between measuring devices and the runway surface.  This is achieved by an innovative POC design based on remote interaction with the pavement: seismic waves are induced in pavement by short powerful laser pulses with a controllable pulse repetition rate, and arrival times of different seismic waves are recorded, also optically, with a laser vibrometer.  Based on the positive results obtained in Phase I with the laboratory LUNS prototype, POC will develop in Phase II an optimized prototype mounted on a robotic platform, that can autonomously inspect an airfield."/>
    <m/>
    <n v="749997"/>
  </r>
  <r>
    <n v="932"/>
    <s v="Physical Optics Corporation"/>
    <s v="Dual Optical Ultrawide Band Laser Eyeware Transmission Field Evaluation Device"/>
    <x v="1"/>
    <x v="1"/>
    <x v="4"/>
    <x v="1"/>
    <d v="2007-02-01T00:00:00"/>
    <x v="381"/>
    <d v="2009-03-01T00:00:00"/>
    <n v="2006"/>
    <n v="2007"/>
    <n v="749980"/>
    <x v="18"/>
    <m/>
    <s v="To address the U.S. Air Force need for a device to evaluate the performance of wearable laser eye protection (LEP) devices, Physical Optics Corporation (POC) proposes to continue developing the Dual Optical Ultrawideband Laser Eyeware Transmission (DOUBLET) evaluation device that was demonstrated feasible in Phase I.  POC’s DOUBLET evaluation device is based on an efficient signal processing procedure that extends the dynamic range of optical density measurements to OD greater than or equal to 5 with a photodetection dynamic range of 20-30 dB.  The miniature versatile bulk-optics-based design performs simultaneous visible and infrared detection without moving parts over a wide wavelength and temperature range.  In Phase I we successfully demonstrated the capability of measuring the spectral transmission characteristics of LEP goggles over the wavelength range from 400 to 1000 nm with optical density (OD) from 0 to 5.  Our Phase II efforts will focus on optimizing the DOUBLET design, fabricating and testing a prototype capable of measuring the OD spectrum of LEP devices over the spectral range from 400-1400 nm and the OD range (0-5) with high accuracy within +/-10%.  We will take into account of ease-of-use, portability, ruggedness, and database protection in Phase II prototype design and development."/>
    <m/>
    <n v="749980"/>
  </r>
  <r>
    <n v="933"/>
    <s v="Physical Optics Corporation"/>
    <s v="Field Portable Biomonitor"/>
    <x v="1"/>
    <x v="1"/>
    <x v="4"/>
    <x v="1"/>
    <d v="2007-02-27T00:00:00"/>
    <x v="421"/>
    <d v="2009-03-27T00:00:00"/>
    <n v="2006"/>
    <n v="2007"/>
    <n v="749973"/>
    <x v="100"/>
    <m/>
    <s v="The address the Air Force need for a portable, handheld and easy-to-use system for the fast detection of multiple biomarkers in microliter volumes of body fluids, Physical Optics Corporation (POC) proposes to complete the development of a novel Field Portable Biomonitor (FPB).  In Phase I, POC built a self contained prototype with custom package and software that validated all the key concepts behind FPB by demonstrating high sensitivity (picomols) and selectivity (&gt;95%).  The Phase II prototype will be compact (15 cm x 8.5 cm x 4 cm), lightweight (~400 g), portable (battery operated), self-contained (automatic fluid processing with biomarker identification), smart (algorithms and signal processing electronics), and usable by nonexperts.  The FPB will be capable of simultaneously detecting at least ten different biomarkers in a single test using a sample of only 50 microliter at a cost of"/>
    <m/>
    <n v="749973"/>
  </r>
  <r>
    <n v="934"/>
    <s v="Physical Optics Corporation"/>
    <s v="Solid-State Mini-Marx Generator"/>
    <x v="1"/>
    <x v="1"/>
    <x v="4"/>
    <x v="1"/>
    <d v="2007-03-09T00:00:00"/>
    <x v="422"/>
    <d v="2009-06-08T00:00:00"/>
    <n v="2006"/>
    <n v="2007"/>
    <n v="749989"/>
    <x v="106"/>
    <m/>
    <s v="To address the Air Force need for a compact, reliable, high-voltage Marx generator with high pulse repetition rate and low jitter, Physical Optics Corporation (POC) proposes to develop a new Solid-State Mini-Marx (SSMM) generator based on series-connected insulated gate bipolar transistors (IGBTs), with drivers, compact oil-free pulse transformers, and DC/DC high-voltage power supplies integrated in an open-architecture design.  In Phase I POC developed a working SSMM prototype that successfully generated high-voltage pulses 10 MHz damped sinusoidal wave production with a 2 kHz repetition rate.  This Phase I SSMM prototype has a failure-safe design, protecting the generator from static and dynamic voltage imbalance for any number of IGBTs in the system. In Phase II POC will develop an all-battery-powered, high-rep-rate SSMM engineering prototype with remote triggering capability that specifically meets Air Force requirements.  The Phase II SSMM prototype, battery-powered and 0.3 cubic meter in volume, will consist of five modules generating 100 kV/1 kA impulse per module, producing a 500 kV/1 kA damped 100 MHz sinusoidal wave packet at repetition rates up to 2 kHz.  In Phase II POC will also develop a business and commercialization plan for engineering development and marketing."/>
    <m/>
    <n v="749989"/>
  </r>
  <r>
    <n v="935"/>
    <s v="Physical Optics Corporation"/>
    <s v="Flexible Organic Low-Cost Solar Cell Technology"/>
    <x v="1"/>
    <x v="1"/>
    <x v="4"/>
    <x v="1"/>
    <d v="2007-04-23T00:00:00"/>
    <x v="423"/>
    <d v="2009-04-22T00:00:00"/>
    <n v="2006"/>
    <n v="2007"/>
    <n v="949992"/>
    <x v="18"/>
    <m/>
    <s v="To address the Air Force need for new technologies for low-cost production of high efficiency flexible photovoltaic (PV) modules, Physical Optics Corporation (POC) proposes to advance the development of Flexible Organic Low-Cost Solar (FOLCS) cell technology based on high-mobility transport material and high-quantum-yield photosensitized material structure.  A FOLCS cell consists of a composite layer over a conductive flexible substrate, either coated with a transparent electrode or made of metal foil, and encapsulated with a transparent protective layer.  Innovations in FOLCS manufacturing technology include: spectral matching design of solar cell structure that shifts absorption to maximize efficiency of solar power conversion; use of high-mobility PV material; and an energy-saving manufacturing process based on low temperature material coating so PV modules can be fabricated on flexible substrates.  In Phase I POC demonstrated the feasibility of the FOLCS technology by fabricating and testing prototype flexible photovoltaic cells that could be incorporated into tent fabric as a limited-scale demonstration of the cell concept and manufacturing process.  In Phase II we plan to refine the PV module design, build a prototype solar module for Air Force expeditionary units, and develop a draft design for full-scale manufacturing at up to 100 square meters per hour."/>
    <m/>
    <n v="949992"/>
  </r>
  <r>
    <n v="936"/>
    <s v="Physical Optics Corporation"/>
    <s v="Novel Automated Masking System"/>
    <x v="1"/>
    <x v="1"/>
    <x v="4"/>
    <x v="0"/>
    <d v="2007-04-30T00:00:00"/>
    <x v="424"/>
    <d v="2008-05-30T00:00:00"/>
    <n v="2007"/>
    <n v="2007"/>
    <n v="99990"/>
    <x v="123"/>
    <m/>
    <s v="To address the Air Force need for improved masking technology used in the aircraft manufacturing and maintenance facilities, Physical Optics Corporation (POC) proposes to develop a new High Speed Automated Arbitrary Masking (HiSAAM) system.  This proposed device is based on an automated deposition of masking composition to aircrafts in the droplet form that allows for the precise targeting of nanoscale droplets on the protected surface. The innovation in HiSAAM technology will enable the system to apply masks of any complexity quickly, accurately, and with high resolution and can easily be integrated with automated coating applicators to provide masking and coating in one step.  In addition, the novel masking material deposited with this system is easily removed once coatings have been applied with no residue left.  In Phase I POC will demonstrate the feasibility of HiSAAM by building a proof of concept mask applicator and demonstrating masking, coating and demasking.  In Phase II POC plans to build a full scale masking head and demonstrate system accuracy, resolution, and speed."/>
    <n v="99990"/>
    <m/>
  </r>
  <r>
    <n v="937"/>
    <s v="Physical Optics Corporation"/>
    <s v="Simulated Turbine Airfoil Calibration Standards"/>
    <x v="1"/>
    <x v="1"/>
    <x v="4"/>
    <x v="0"/>
    <d v="2007-05-07T00:00:00"/>
    <x v="425"/>
    <d v="2008-05-07T00:00:00"/>
    <n v="2007"/>
    <n v="2007"/>
    <n v="99991"/>
    <x v="114"/>
    <m/>
    <s v="To address the Air Force need for calibration standards for measuring small flaws in turbine airfoils during thermosonic nondestructive evaluation, Physical Optics Corporation (POC) proposes to develop a new Simulated Turbine Airfoil Calibration (STAC) standards process.  This proposed development is based on the laser shock peening technique and a simulated control analysis process.  The innovation in the LSP process control for small flaw induction will enable STAC to reliably and repeatably produce high quality reference standards that could be used on any component where very small surface or subsurface flaws exist.  In Phase I POC will demonstrate the feasibility of producing calibration standards that will be validated by nondestructive evaluation and by simulation. In Phase II POC plans to further optimize the process and integrate it into a fully functioning platform that will include thermosonic NDE for defects validation."/>
    <n v="99991"/>
    <m/>
  </r>
  <r>
    <n v="938"/>
    <s v="Physical Optics Corporation"/>
    <s v="Tri-Spectral Image-Fused Binocular Night Goggles"/>
    <x v="1"/>
    <x v="1"/>
    <x v="4"/>
    <x v="0"/>
    <d v="2007-04-02T00:00:00"/>
    <x v="426"/>
    <d v="2008-02-02T00:00:00"/>
    <n v="2007"/>
    <n v="2007"/>
    <n v="99996"/>
    <x v="120"/>
    <m/>
    <s v="To address the Air Force need for an innovative digital visionic system (DVS) to aid and improve combat search and rescue operations primarily at night on the ground and for open-door helicopter operations, Physical Optics Corporation (POC) proposes to develop new tri-spectral image-fused binocular night goggles (TSIF-BNVG).  TSIF-BNVG fuses images from an image intensifier tube with a CCD (near-infrared 625-930 nm), an InGaAs PIN FPA (short-wave infrared, 1.1-2.5 microns), and a microbolometer (long-wave infrared, 8-14 microns) delivered by a see-through near-eye holographic visor projection system.  It is a lightweight, waterproof device with a low profile and compact form factor, with a total mass of ~1.5-2 lb. ("/>
    <n v="99996"/>
    <m/>
  </r>
  <r>
    <n v="939"/>
    <s v="Physical Optics Corporation"/>
    <s v="Laser-Assisted Coating Repair"/>
    <x v="1"/>
    <x v="1"/>
    <x v="4"/>
    <x v="0"/>
    <d v="2007-05-02T00:00:00"/>
    <x v="427"/>
    <d v="2008-05-02T00:00:00"/>
    <n v="2007"/>
    <n v="2007"/>
    <n v="99986"/>
    <x v="116"/>
    <m/>
    <s v="To address the U.S. Air Force need to repair scratches in ITO-coatings on aircraft canopies and lamp housings, Physical Optics Corporation (POC) proposes to develop a new Laser-Assisted Coating Repair (LACR) system.  LACR is based on the laser-induced forward transfer (LIFT) of coating thin films without the need for a controlled environment.  The novel use of interchangeable focusing adaptive lenses and the new transparent layered repair patch (LaRP) enables the LACR system with its handheld Nd:YAG laser to quickly repair scratches to ITO coatings of a variety of shapes and sizes without the removal of the damaged assembly.  In Phase I POC will demonstrate the feasibility of LACR by repairing polycarbonate coupons with scratched ITO coatings, restoring their optical and electrical properties.  In Phase II we plan to develop a self-contained laser assembly for direct mounting of the LaRP repair patch for quick repair of any damaged ITO coating."/>
    <n v="99986"/>
    <m/>
  </r>
  <r>
    <n v="940"/>
    <s v="Physical Optics Corporation"/>
    <s v="Real-Time Holographic-Optical-Element-Based Damage Assessment for HEL Weapon Systems"/>
    <x v="1"/>
    <x v="1"/>
    <x v="4"/>
    <x v="0"/>
    <d v="2007-04-27T00:00:00"/>
    <x v="413"/>
    <d v="2008-04-28T00:00:00"/>
    <n v="2007"/>
    <n v="2007"/>
    <n v="99993"/>
    <x v="96"/>
    <m/>
    <s v="To address the Air Force need for rapid, robust, remote real-time damage assessment for HEL weapon systems, Physical Optics Corporation (POC) proposes to develop a Holographic-Optical-Element-Based Damage Assessment (HOEDA) system.  The proposed HOEDA fuses data from three laser remote-sensing technologies:  laser remote polarimetry, vibrometry, and spectroscopy.  The innovative multifunctional HOE-based beam divider will enable the HOEDA to assess the structural and surface damage of the target by measuring the damage-induced changes in polarimetric, Doppler shift, and spectral properties of the collected optical signal from the target.  This system offers:  1) rapid, accurate, comprehensive, and robust real-time damage assessment through sensor and data fusion of three laser remote-sensing technologies; 2) compactness and lightweight due to the use of HOE; 3) reliability because of the few moving parts and packaging design; and 4) compatibility with the existing HEL platform.  In Phase I POC will analyze the HOEDA system design by computer modeling, fabricate a laboratory prototype, and conduct mock-up experiments to demonstrate the feasibility of HOEDA.  In Phase II, an advanced HOEDA engineering prototype will be assembled and tested both at POC and at an Air Force facility."/>
    <n v="99993"/>
    <m/>
  </r>
  <r>
    <n v="941"/>
    <s v="Physical Optics Corporation"/>
    <s v="Multiple Bands Fiber Optic Test Image Selectable Source"/>
    <x v="1"/>
    <x v="1"/>
    <x v="4"/>
    <x v="0"/>
    <d v="2007-06-29T00:00:00"/>
    <x v="411"/>
    <d v="2008-06-29T00:00:00"/>
    <n v="2007"/>
    <n v="2007"/>
    <n v="99983"/>
    <x v="18"/>
    <m/>
    <s v="To address the Air Force need for the development of a fiber array capable of providing multiband radiation with selectable visible and infrared wavebands in a test chamber, Physical Optics Corporation (POC) proposes to develop a new Multiband fiber Optic Test Image Selectable Source (MOTISS).  This proposed MOTISS system is based on COTS optical and infrared fibers, combined into a bundle and optically coupled with a multichannel attenuator and waveband selector connected with computer image generation (CIG) equipment.  The innovative fiber assembly will enable the MOTISS to present wideband (0.4 to 12 micron) simulated scenes with multiple targets and backgrounds all with different temperatures, while the innovative waveband selection technique allows the projection of the dynamically changed simulated scenes.  In Phase I POC will demonstrate the feasibility of MOTISS by building a breadboard based on COTS optical and infrared fibers combined into a coherent bundle creating a 9x9 pixel array.  In Phase II POC will develop a full resolution (512x512 pixel) prototype MOTISS capable of dynamically projecting wideband (0.4 to 12 micron) scenes with selectable bands; this prototype will be ready for Air Force testing in a cryogenic chamber simulator."/>
    <n v="99983"/>
    <m/>
  </r>
  <r>
    <n v="942"/>
    <s v="Physical Optics Corporation"/>
    <s v="Polarization Diversity in situ Lidar for Cloud Particle Mapping"/>
    <x v="1"/>
    <x v="1"/>
    <x v="4"/>
    <x v="0"/>
    <d v="2007-03-22T00:00:00"/>
    <x v="428"/>
    <d v="2008-03-30T00:00:00"/>
    <n v="2007"/>
    <n v="2007"/>
    <n v="99989"/>
    <x v="66"/>
    <m/>
    <s v="To address the Air Force need for a cloud particle mapping system capable of measuring particles in place, to be used for designing better lasercom systems for transmission through atmospheric layers with cloud particles, Physical Optics Corporation (POC) proposes to develop a new Polarization Diversity in situ lidar (PDI-LIDAR) system.  This proposed system is based on polarization diversity coherent heterodyne detection implemented in a lidar.  The key innovation in PDI-LIDAR, the use of intrinsically frequency-locking of optical local oscillator, will enable the system to overcome the limited sensitivity, FOV, dynamic range, laser power of current direct detection methods.  Compact and power efficient, the PDI-LIDAR can be deployed on UAVs or balloons, to non-intrusively map the 3D distribution of cloud particles with large sample volumes for various types of clouds.  In Phase I POC will demonstrate the feasibility of PDI-LIDAR by designing, modeling, and assembling a laboratory prototype for cloud particle mapping.  In Phase II POC plans to fabricate and demonstrate a prototype high sensitivity and high-dynamic-range in situ cloud lidar for cloud particle mapping to Air Force personnel."/>
    <n v="99989"/>
    <m/>
  </r>
  <r>
    <n v="943"/>
    <s v="Physical Optics Corporation"/>
    <s v="Pneumatic Surfactant Assisted Soil Digger"/>
    <x v="1"/>
    <x v="1"/>
    <x v="4"/>
    <x v="0"/>
    <d v="2007-06-27T00:00:00"/>
    <x v="429"/>
    <d v="2008-03-27T00:00:00"/>
    <n v="2007"/>
    <n v="2007"/>
    <n v="99995"/>
    <x v="87"/>
    <m/>
    <s v="To address the Air Force need for an unconventional means for digging by small subterranean vehicles to more effectively engage hard and deeply buried targets, Physical Optics Corporation (POC) proposes to develop a new Pneumatic Surfactant Assisted Soil Digger (PSASD) based on three major innovations:  (1) significant reduction soil strength/hardness due to specially selected surfactant adsorption by soil particles, (2) soil erosion by pulsed air vortexes created by an air jet nozzle with a pulse frequency close to the resonant frequency of the soil particles cementing the soil, and (3) removal of disintegrated soil by pneumatic suction.  These innovations will enable the PSASD system to begin digging without preliminary excavation. It will meet the Air Force requirement for a form factor of less than 12 inches. In Phase I POC will demonstrate the feasibility of PSASD system performance in laboratory experiments and identify an optimal design for Phase II.  In Phase II POC plans to develop an optimized prototype ready for field test and demonstration."/>
    <n v="99995"/>
    <m/>
  </r>
  <r>
    <n v="944"/>
    <s v="Physical Optics Corporation"/>
    <s v="Human Neocortex Inspired Intelligent Database"/>
    <x v="1"/>
    <x v="1"/>
    <x v="3"/>
    <x v="0"/>
    <d v="2006-12-11T00:00:00"/>
    <x v="430"/>
    <d v="2007-09-10T00:00:00"/>
    <n v="2006"/>
    <n v="2007"/>
    <n v="69988"/>
    <x v="103"/>
    <m/>
    <s v="Physical Optics Corporation (POC) proposes to develop a novel human Neocortex Inspired Intelligent Database (NIID).  The NIID consists of multilevel cortex neural models, database enhancements, database essentials, application programming interfaces, and open database connectivity. The NIID will support new advanced data analysis, entity relationship association, and associative search capabilities to enhance data mining and business intelligence.  The unique capabilities will be implemented by developing novel neurons with new learning rate functions and activation functions, building neuron connections, and adjusting connection weights; using Hebbian learning, unsupervised learning, and supervised learning, and combinations of cortex models; and designing the architecture, models and components of the NIID.  The proposed intelligent database will be suitable for both current and future database applications. In Phase I POC will design and develop this database with unique capabilities and demonstrate the feasibility of the NIID through simulation and performance assessment. In Phase II we will refine and mature the Phase I prototype, evaluate it by simulation and experiment, and conduct a proof of concept.  We will improve the NIID prototype software into pre-release commercial software as a next generation database in Phase III and beyond."/>
    <n v="69988"/>
    <m/>
  </r>
  <r>
    <n v="945"/>
    <s v="Physical Optics Corporation"/>
    <s v="Upconversion Mid Infared Detector for LADAR Application"/>
    <x v="1"/>
    <x v="1"/>
    <x v="3"/>
    <x v="0"/>
    <d v="2007-04-03T00:00:00"/>
    <x v="431"/>
    <d v="2008-01-03T00:00:00"/>
    <n v="2006"/>
    <n v="2007"/>
    <n v="69993"/>
    <x v="108"/>
    <m/>
    <s v="To address the Navy need for high sensitivity midwave infrared (MWIR) laser detection by sum frequency generation for infrared missile seeker LADAR applications, Physical Optics Corporation (POC) proposes to develop a new Sum Frequency Generation Non-Linear Optical (SUNLO) MWIR LADAR sensor.  The proposed device is based on a highly efficient nonlinear optical (NLO) effect created in a NLO crystal combined with high sensitivity silicon-based visible photon counting avalanche photodiodes (APDs).  The combination of frequency-shifting to the visible spectrum and high sensitivity detectors provides higher detection efficiency than direct MWIR detectors, quicker response times, and a more compact system, without the need for cryogenic cooling. The detecting sensitivity of SUNLO will be on the order of 10^-14 Joules. The conversion efficiency is about 53% and its bandwidth is 250 GHz with a time constant of about 20 ns. The conversion efficiency is not temperature sensitive. In Phase I POC will design, analyze, and demonstrate the feasibility of the SUNLO MWIR LADAR sensor.  In Phase II POC will optimize the detector design and component performance, and will develop and test in a simulated environment a fully functional prototype for use as a missile seeker."/>
    <n v="69993"/>
    <m/>
  </r>
  <r>
    <n v="946"/>
    <s v="Physical Optics Corporation"/>
    <s v="Multifunctional Phased Array Antenna System"/>
    <x v="1"/>
    <x v="1"/>
    <x v="4"/>
    <x v="0"/>
    <d v="2007-06-13T00:00:00"/>
    <x v="432"/>
    <d v="2008-03-31T00:00:00"/>
    <n v="2007"/>
    <n v="2007"/>
    <n v="99989"/>
    <x v="128"/>
    <m/>
    <s v="To address the U.S. Air Force need for a low-cost, multibeam antenna to support tracking, telemetry, and command, Physical Optics Corporation (POC) proposes to develop a new Multifunctional Phased Array Antenna (MPAA) system operating at X-band (8 to 12 GHz) frequencies.  This proposed MPAA system is based on a multilayer structure integrating wideband circularly polarized planar antenna elements, low-loss wideband phase shifters, a wideband module, full duplex operation, and transmit/receive (T/R) modules.  The innovative new low-loss miniaturized phase shifter, wideband module, and full duplex operation will enable the MPAA system to provide flexibility in future satellite data links and air defense systems.  In addition, this phase shifter design will reduce the number of RF amplifiers in T/R modules to achieve the necessary EIRP, thus providing a new RF antenna element (T/R module integrated with antenna), which will cost less than $100 in production quantities.  In Phase I, POC will establish the feasibility of a 4x4 antenna subarray as the building block of a full capacity antenna system that meets the required system parameters such as EIRP and signal-to-noise ratio.  In Phase II, POC plans to develop a full duplex system incorporating T/R modules, a low-loss phase shifter, and antenna subarray."/>
    <n v="99989"/>
    <m/>
  </r>
  <r>
    <n v="947"/>
    <s v="Physical Optics Corporation"/>
    <s v="Flexible Air Force Self-Sufficient Tent Technology"/>
    <x v="1"/>
    <x v="1"/>
    <x v="4"/>
    <x v="0"/>
    <d v="2007-05-22T00:00:00"/>
    <x v="433"/>
    <d v="2008-02-21T00:00:00"/>
    <n v="2007"/>
    <n v="2007"/>
    <n v="99985"/>
    <x v="113"/>
    <m/>
    <s v="To address the Air Force need for an innovative integrated energy system to support airmen’s environmental and electric power needs when deployed to remote BEAR (Basic Expeditionary Airfield Resources) tent city bases, Physical Optics Corporation (POC) proposes to develop a new Flexible Air Force Solar Self-Sufficient Tent (FASST) and a low-cost production process to manufacture it.  The proposed system is based on a hybrid of flexible highly efficient plastic photovoltaic solar (Flex-HEPPS) panels and flexible thermoelectric generators (Flex-TEG).  This innovation and integrated design incorporating hybrid energy sources will enable the system to generate &gt;10 kW for a 25 ft. by 75 ft. tent. In Phase I POC will demonstrate the feasibility of FASST by fabricating and testing prototype flexible solar photovoltaic and thermoelectric generator foils and fibers that could be incorporated into tent fabric as a limited-scale demonstration of the FASST concept and manufacturing process.  In Phase II we plan to refine the FASST design and develop a draft design for full-scale manufacturing equipment that will reduce tent energy generation cost significantly."/>
    <n v="99985"/>
    <m/>
  </r>
  <r>
    <n v="948"/>
    <s v="Physical Optics Corporation"/>
    <s v="Sorption Pumped Individual Cooling Element"/>
    <x v="1"/>
    <x v="1"/>
    <x v="3"/>
    <x v="0"/>
    <d v="2006-11-20T00:00:00"/>
    <x v="354"/>
    <d v="2007-05-19T00:00:00"/>
    <n v="2006"/>
    <n v="2007"/>
    <n v="69996"/>
    <x v="83"/>
    <m/>
    <s v="Today’s warfighter needs to drink over a gallon of water a day to compensate for water loss.  If water is warm, soldiers drink less, which can result in dehydration.  No current solution can cool 100 oz. of water by 20 degrees F and meet the 2 cu. in. volume and 0.5 lb. weight requirement.  To meet the Navy need, POC proposes to develop a novel Sorption Pumped Individual Cooling element (SPICE) that will chill the beverage by the evaporation of water from the flow-through dispenser to the detachable absorber.  In Phase I POC will research refrigerant and sorption materials, comparing the operational effectiveness, weight, size, cost, health hazards, safety, ruggedness, shelf life, and stability.  These trade-off studies will determine the preferred characteristics of SPICE.  POC will design and demonstrate at least proof-of-principle prototypes for the best alternative that will cool water by 20 degrees F in less than 10 seconds per once and meet the 8 oz. weight requirement.  In Phase II POC will refine the design and will build and demonstrate a field-ready prototype to the Navy for use in combination with the 100 oz. OTMHS."/>
    <n v="69996"/>
    <m/>
  </r>
  <r>
    <n v="949"/>
    <s v="Physical Optics Corporation"/>
    <s v="Multiarray Independent Dynamic Polarization Control Device"/>
    <x v="1"/>
    <x v="1"/>
    <x v="4"/>
    <x v="0"/>
    <d v="2007-04-18T00:00:00"/>
    <x v="434"/>
    <d v="2008-01-18T00:00:00"/>
    <n v="2007"/>
    <n v="2007"/>
    <n v="99984"/>
    <x v="108"/>
    <m/>
    <s v="To address the Air Force need for projection system polarization control for calibration and evaluation of surveillance and interceptor sensors in space simulation chambers, Physical Optics Corporation (POC) proposes to develop a new Multiarray Independent Dynamic Polarization Control Device (MADPOD).  This proposed device is based on the tunable electro-optic effect of infrared nonlinear crystals.  The innovations of integration of infrared nonlinear crystals into the dynamic polarization control device, and the architecture of the device in the space simulation chamber will enable MADPOD to change any state of polarization into any particular polarization defined by the user (or the sensor under test); it can work in a cryo-environment with a response time"/>
    <n v="99984"/>
    <m/>
  </r>
  <r>
    <n v="950"/>
    <s v="Physical Optics Corporation"/>
    <s v="Chilling Air Jet"/>
    <x v="1"/>
    <x v="1"/>
    <x v="3"/>
    <x v="0"/>
    <d v="2005-12-30T00:00:00"/>
    <x v="435"/>
    <d v="2006-06-30T00:00:00"/>
    <n v="2005"/>
    <n v="2007"/>
    <n v="69991"/>
    <x v="83"/>
    <m/>
    <s v="To address the Navy need for on-demand quick chilling of cold drinks for sailors at sea, Physical Optics Corporation (POC) proposes to develop a new Chilling Air Jet (CAJ) that chills the canned beverage from tropical temperature to ice-cold in 7.5 seconds while consuming only 0.009 kWh of power per can.  The Chilling Air Jet is based on the creative integration of fluid dynamics and molecular physics.  The cumulative effect of the combined approaches to design, technology, and materials dramatically enhances device performance, so it can accumulate the cooling power and release it quickly.  The CAJ device will cool with an energy efficiency five times that of traditional vending machines.  The proposed CAJ device has a uniquely high rate of chilling, is absolutely maintenance free and environmentally friendly, can operate with a low-power compressor, and is easily manufacturable and rugged.  In Phase I POC will design, build, and demonstrate the proof-of-concept prototype CAJ.  In Phase II POC will develop, build, and demonstrate the performance of a CAJ device in a U.S. Navy shipboard environment."/>
    <n v="69991"/>
    <m/>
  </r>
  <r>
    <n v="951"/>
    <s v="Physical Optics Corporation"/>
    <s v="Photoionizing and Electrophoretic Oxygen Distiller"/>
    <x v="1"/>
    <x v="1"/>
    <x v="2"/>
    <x v="0"/>
    <d v="2007-01-16T00:00:00"/>
    <x v="436"/>
    <d v="2007-08-31T00:00:00"/>
    <n v="2006"/>
    <n v="2007"/>
    <n v="98995"/>
    <x v="102"/>
    <m/>
    <s v="To address the need for a portable oxygen generator for battlefield medical use, Physical Optics Corporation (POC) proposes to develop a new Photoionization and Electrophoretic Oxygen Distiller (PEOD) system based on selective photo-induced ionization of atmospheric oxygen and its separation in an electric field.  This lightweight system will generate 4 L/min. of high-purity oxygen for combat casualty care without the need for logistic supplies.  Weighing less than seven pounds in a 15 in. x 4 in. x 8 in. rugged package and with power consumption of less than 100 W, this system is compatible with the LSTAT-lite life support system under development by DARPA.  Enriched oxygen is delivered to the patient via a breathing mask to minimize oxygen loss. Electrical energy recovery from the photoionization process combined with operation at ambient temperature and pressure results in a safe system with wall-plug efficiency greater than 75%; a factor of four better than the state-of-the-art.  In Phase I POC will demonstrate the feasibility of PEOD by assembling a proof-of-concept prototype and testing it in the laboratory.  In Phase II we plan to develop an advanced miniaturized and ruggedized stand-alone prototype and demonstrate its performance in realistic field settings."/>
    <n v="98995"/>
    <m/>
  </r>
  <r>
    <n v="952"/>
    <s v="Physical Optics Corporation"/>
    <s v="High Speed Agile Optics Detection and Tracking System"/>
    <x v="1"/>
    <x v="1"/>
    <x v="4"/>
    <x v="1"/>
    <d v="2006-12-29T00:00:00"/>
    <x v="437"/>
    <d v="2008-12-29T00:00:00"/>
    <n v="2005"/>
    <n v="2007"/>
    <n v="749985"/>
    <x v="47"/>
    <m/>
    <s v="Physical Optics Corporation (POC) proposes to continue developing a new High-Speed Agile Optics Detection and Tracking System (HISAOD) based on enhanced-gain omnidirectional dual band (visible and MWIR) optics, a high-speed image processing board, and image detection and tracking software.  It continuously watches the omnidirectional field surrounding a ground vehicle or other secured object, feeding information to the HISAOD controller.  The high-light-gathering optics produces images 20 times as bright as conventional lens, ensuring instantaneous, reliable small-object detection.  When a gun muzzle flash or the boost plume from a rocket propelled grenade (RPG) is detected, its bearing is determined and tracked in the MWIR, and the source and the hit point are calculated and bounded to the image of the visible surroundings for fast counterfire and object protection.  The HISAOD automatically detects the target in 0.015 s, and tracks it up to 100 frames per second.  In Phase II we will develop a full-scale engineering HISAOD prototype, involving an optimized omnilens; COTS electronics; custom software; and an operator interface.  This prototype will be subjected to environmental test and other testing under realistic conditions.  The Phase II effort will lay a solid foundation for production and commercialization of HISAOD systems in Phase III."/>
    <m/>
    <n v="749985"/>
  </r>
  <r>
    <n v="953"/>
    <s v="Physical Optics Corporation"/>
    <s v="Smart Hyperspectral Imaging Laser Scalpel"/>
    <x v="1"/>
    <x v="1"/>
    <x v="2"/>
    <x v="1"/>
    <d v="2007-02-16T00:00:00"/>
    <x v="438"/>
    <d v="2009-06-01T00:00:00"/>
    <n v="2005"/>
    <n v="2007"/>
    <n v="749999"/>
    <x v="100"/>
    <m/>
    <s v="To address DARPA needs for a scalpel offering additional diagnostic/control functionalities to the surgeon, Physical Optics Corporation (POC) proposes to complete the development of a new Smart Hyperspectral Imaging Laser Scalpel (SHILS) system, capable of performing smart in situ hyperspectral diagnostics of the tissue under the scalpel and of controlling tissue removal in real time.  In Phase I, POC demonstrated the feasibility of SHILS by fabricating a miniature, pen-style scalpel delivering multiple focused laser pulses for tissue removal and illumination, simultaneously collecting reflected/scattered light for hyperspectral analysis.  We also integrated smart algorithms and a graphical user interface into the scalpel for real-time tissue diagnostics and control of tissue removal in real time.  The SHILS prototype was demonstrated on multiple skin phantoms, and chicken breasts, where it made 1 mm incisions with a"/>
    <m/>
    <n v="749999"/>
  </r>
  <r>
    <n v="954"/>
    <s v="Physical Optics Corporation"/>
    <s v="Selective Photoinitiated Electrophoretic Separator"/>
    <x v="3"/>
    <x v="3"/>
    <x v="0"/>
    <x v="0"/>
    <d v="2007-01-19T00:00:00"/>
    <x v="439"/>
    <d v="2007-07-23T00:00:00"/>
    <n v="2006"/>
    <n v="2007"/>
    <n v="99990"/>
    <x v="102"/>
    <s v="In-situ Resource Utilization"/>
    <s v="To address NASA Johnson Space Center needs for gas separation and collection technology for lunar in-situ resource utilization, Physical Optics Corporation (POC) proposes to develop a new Selective Photoinitiated Electrophoretic Separator (SPIES) System, based on selective photoionization and electrophoresis.  This approach incorporates a novel system design for selective photoionization for electrophoresis of selected gases, for electrophoretic processing, to meet the NASA requirement for equipment with low launch mass to separate hydrogen, carbon dioxide, nitrogen, helium, water, ammonia, and methane.  The SPIES system launch weight and energy consumption will be 33% of those of the current distilling/purification systems because it eliminates the requirements for consumables and downstream distillation equipment.  While requiring minimal system maintenance, this system will operate without consumables, and will be easily reconfigurable for different ISRU scenarios.  In Phase I POC will establish the feasibility of the SPIES system by assembling a proof-of-concept prototype and demonstrating separation of a simulated lunar volatile, reducing development risk in Phase II.  In Phase II POC plans to optimize the SPIES system design and assemble an advanced system prototype that can perform multiple gas separation tasks, enabling NASA to selectively remove and purify a range of gas streams in lunar solar resource prospecting."/>
    <n v="99990"/>
    <m/>
  </r>
  <r>
    <n v="955"/>
    <s v="Physical Optics Corporation"/>
    <s v="Adaptive Lobster-Eye Hard X-Ray Telescope"/>
    <x v="3"/>
    <x v="3"/>
    <x v="0"/>
    <x v="0"/>
    <d v="2007-01-19T00:00:00"/>
    <x v="439"/>
    <d v="2007-07-23T00:00:00"/>
    <n v="2006"/>
    <n v="2007"/>
    <n v="100000"/>
    <x v="129"/>
    <s v="Modular Interconnects; Optical; High-Energy; Highly-Reconfigurable"/>
    <s v="To address NASA needs for hard X-ray telescopes for starlight detection and wavefront analysis, Physical Optics Corporation (POC) proposes to develop an Adjustable Lobster-Eye X-ray telescope (ALEX) based on POC's Lobster-Eye optics.  This approach incorporates two important innovations:  (1) new ALEX design--an adjustable array of smaller Lobster-Eye lenses for improved sensitivity, and (2) lens fabrication from two sets of iridium-coated semiconductor-grade silicon plates via POC-patented technology, satisfying the requirement for high flatness compatible with operating wavelengths. These innovations reduce weight 2-3 times compared to conventional Wolter I telescopes, increase angular resolution (8 arcseconds) and versatility, and reduce cost.  In high-sensitivity mode, ALEX will have an effective collecting area of &gt;1600 sq. cm. in the 0.25 40 keV range, and operate up to at least 80 keV; in wide-angle mode, ALEX will span a field of view &gt;1.8 deg. In Phase I POC will demonstrate the feasibility of ALEX technology by building/testing a prototype single Lobster-Eye lens, reducing Phase II development risk.  In Phase II POC will develop a fully functional prototype lens array and demonstrate its performance as a hard X-ray telescope. These results will allow NASA to build lightweight, high-performance hard X-ray telescopes."/>
    <n v="100000"/>
    <m/>
  </r>
  <r>
    <n v="956"/>
    <s v="Physical Optics Corporation"/>
    <s v="Adaptive Intelligent Ventilation Noise Control"/>
    <x v="3"/>
    <x v="3"/>
    <x v="0"/>
    <x v="1"/>
    <d v="2006-12-07T00:00:00"/>
    <x v="440"/>
    <d v="2008-12-06T00:00:00"/>
    <n v="2005"/>
    <n v="2007"/>
    <n v="599990"/>
    <x v="84"/>
    <s v="Airframe; Controls-Structures Interaction (CSI); On-Board Computing and Data Management; Pilot Support Systems; Autonomous Reasoning/Artificial Intelligence; Multifunctional/Smart Materials"/>
    <s v="To address the NASA need for quiet on-orbit crew quarters (CQ), Physical Optics Corporation (POC) proposes to develop a new Adaptive Intelligent Ventilation Noise Control (AIVNC) system to reduce acoustic noise inside the CQ and work spaces. AIVNC is based on a new multimodal, skin-like active noise controller that will be easy to retrofit and will not interfere with air flow or generate secondary noise. AIVNC cancels ventilation noise by producing high fidelity, broadband counter-acoustic energy by means of very thin, flat multifrequency active patches under the control of an intelligent adapting module (IAM) based on a spontaneous adapting acoustic model.  In Phase I POC demonstrated AIVNC with in-duct streamlined MAPs based on two piezoelectric materials, reproducing high-quality sound at up to 90 dB from 300 to 10000 Hz with very low distortion; a compact driving MAP amplifier; two IAM algorithms predicting ventilation noise one step ahead to cancel it, reducing noise by up to 27 dB rms with real ISS ventilation noise provided by NASA. In Phase II POC will advance/optimize AIVNC components to build a fully functional AIVNC prototype to reduce CQ noise by &gt;30 dB, satisfying NC 40 requirements for NASA crew quarters."/>
    <m/>
    <n v="599990"/>
  </r>
  <r>
    <n v="957"/>
    <s v="Physical Optics Corporation"/>
    <s v="Hybrid LIBS and Raman Spectroscopy Standoff Detection System"/>
    <x v="3"/>
    <x v="3"/>
    <x v="0"/>
    <x v="1"/>
    <d v="2006-12-08T00:00:00"/>
    <x v="441"/>
    <d v="2008-12-09T00:00:00"/>
    <n v="2005"/>
    <n v="2007"/>
    <n v="599994"/>
    <x v="100"/>
    <s v="Perception/Sensing; Optical"/>
    <s v="To address NASA's need for an instrument for robotic in situ geochemical exploration of the solar system, Physical Optics Corporation (POC) proposes to develop a new hybrid Laser Induced Breakdown Spectroscopy (LIBS) and Raman Spectroscopy (LIBRA) standoff chemical analysis system.  This 0.03 m^3,"/>
    <m/>
    <n v="599994"/>
  </r>
  <r>
    <n v="958"/>
    <s v="Physical Optics Corporation"/>
    <s v="Customs and Immigration Telecommunications Hyperlinking User"/>
    <x v="7"/>
    <x v="7"/>
    <x v="0"/>
    <x v="0"/>
    <m/>
    <x v="442"/>
    <m/>
    <m/>
    <n v="2008"/>
    <n v="99993"/>
    <x v="115"/>
    <m/>
    <s v="To address HSARPAs need for advanced network tools and data mining enabled network interfaces, Physical Optics Corporation (POC) proposes to develop a new Customs and Immigration Telecommunications Hyperlinking User Interface implemented via a Layered Hybrid Unbounded Graph Structure (CTHULHU) system. This proposed system is based on a novel multilayered architecture and implemented using graphhashtable hybrid data structures. CTHULHU offers automated case conflict notices, autonomously facilitates case deconfliction, allows assignment of weights to links between suspects and associates, and provides methods to manually createdelete links. The proposed CTHULHU directly helps Homeland Security by providing a costeffective solution. In Phase I, POC will demonstrate the feasibility of CTHULHU by developing a TRL 4(5 prototype, and demonstrating linking capability far in excess of HSARPAs four link requirement and its ability to compile information from a range of sources and present this in an easytoread format. In Phase II, POC plans to optimize the CTHULHU technology to a TRL 5(6 and expand its tool set to include voice pattern association and matching across cases, importing and exporting from additional external databases, and a full reporting suite. In addition to its DHS benefits, CTHULHU offers significant commercial benefits for users of data mining applications."/>
    <n v="99993"/>
    <m/>
  </r>
  <r>
    <n v="959"/>
    <s v="Physical Optics Corporation"/>
    <s v="Wind Resource Assessment Lidar"/>
    <x v="0"/>
    <x v="0"/>
    <x v="0"/>
    <x v="0"/>
    <m/>
    <x v="443"/>
    <m/>
    <m/>
    <n v="2008"/>
    <n v="99989"/>
    <x v="130"/>
    <m/>
    <s v="The DOE is seeking to support the development of new, low-cost remote sensing systems to evaluate potential sites for wind turbines. The use of traditional meteorological towers with cup anemometers is becoming increasingly costly as the size and the complexity of the wind turbines continue to increase, requiring the installation and maintenance of taller towers. This project will develop a new autonomous Wind Resource Assessment Lidar system that combines two technologies: (1) coherent heterodyne detection technology assisted by highly-sensitive self-mixing interference in a laser cavity for wind velocity measurement, and (2) direct-detection Raman lidar for atmospheric temperature measurement. The system will measure wind and temperature at different heights between 10 m and 200 m from the ground, and will use these data to estimate such critical wind-assessment parameters as turbulence, shear, and stability. The resulting system will be solar powered, low cost, compact in size, transportable, autonomous, and will have high temporal and spatial resolution. In Phase I, a proof-of-concept prototype will be designed and built using commercial off-the-self components, and key parameters of the system Â¿ velocity accuracy, temperature sensitivity, and range Â¿ will be validated. Commercial Applications and other Benefits as described by the awardee: The wind resource assessment system would be used to effectively and accurately measure wind conditions and assess potential wind farm sites, allowing the installation wind turbines for efficient and durable wind energy production at a fraction of the cost of existing platforms. Other commercial applications of the proposed system include fire fighting and tracking the spread of polluted air via accurate wind velocity profiling."/>
    <n v="99989"/>
    <m/>
  </r>
  <r>
    <n v="960"/>
    <s v="Physical Optics Corporation"/>
    <s v="Miniature Capnometer"/>
    <x v="4"/>
    <x v="4"/>
    <x v="10"/>
    <x v="1"/>
    <m/>
    <x v="444"/>
    <m/>
    <n v="2008"/>
    <n v="2008"/>
    <n v="749981"/>
    <x v="3"/>
    <m/>
    <s v="DESCRIPTION (provided by applicant): Infrared carbon dioxide monitors, both mainstream and sidestream, have drawbacks: addition of a dead space, slow system response, and erroneous readings caused by the presence of nitrous oxide or oxygen, and by varying _x000a_barometric pressure. To avoid the major shortcomings of existing capnometers, Physical Optics Corporation (POC) developed a proof-of-concept prototype Miniature Capnometer (MIC). The MIC is 2 mm in diameter, robust, and sensitive. It fits easily into the e_x000a_ndotracheal tube, or into a sampling line of non-intubated patients. The device is immune to interference from other gases exhaled by the patient, to atmospheric pressure, and to humidity, and it has high carbon dioxide resolution and accuracy, and short r_x000a_esponse time. In Phase I we experimentally demonstrated MIC feasibility by fabricating a prototype and testing its parameters with a precise gas mixing system. In Phase II we will optimize the system design and performance parameters, and conduct in-depth _x000a_testing during pressure and volume controlled conventional mechanical ventilation of rabbits with intact lungs under conditions of normocapnia, hypocapnia, and hypercapnia.         The proposed miniature capnometer will overcome the major shortcomings of t_x000a_he existing infrared carbon dioxide monitors, including addition of a dead space, slow system response, and erroneous readings caused by the presence of nitrous oxide and oxygen, as well as varying brometric pressure. The proposed capnometer will be a robu_x000a_st, sensitive, and accurate tool for both hospital and pre-hospital applications, which will improve the treatment success and patient survival rate, all of which will contribute to public and individual health."/>
    <m/>
    <n v="749981"/>
  </r>
  <r>
    <n v="961"/>
    <s v="Physical Optics Corporation"/>
    <s v="Dielectrophoresis Activated Cell Sorting for Recovery of Fetal Erythroblasts"/>
    <x v="4"/>
    <x v="4"/>
    <x v="10"/>
    <x v="0"/>
    <m/>
    <x v="445"/>
    <m/>
    <n v="2008"/>
    <n v="2008"/>
    <n v="107051"/>
    <x v="3"/>
    <m/>
    <s v="DESCRIPTION (provided by applicant): Current prenatal diagnostic methods are invasive in nature and carry significant risks of causing a miscarriage; therefore, they are not performed on all pregnant women. As a result, a large number of fetal genetic abno_x000a_rmalities, such as Down syndrome, are missed. Reliable methods of noninvasive prenatal diagnosis have long been sought in perinatal medicine. The presence of fetal nucleated red blood cells (NRBCs) in the maternal blood is well-established, and they are cu_x000a_rrently considered the best target for noninvasive prenatal screening and diagnosis. However, the detection of these cells remains problematic due to their low abundance in maternal circulation, and the presence of similar NRBCs that are of maternal origin_x000a_. Current approaches for identification of fetal NRBCs rely on mechanical separation methods, such as flow-activated cell sorting (FACS) or magnetic-activated cell sorting (MACS), subsequent analysis of cellular morphology, and fluorescence in situ hybridi_x000a_zation (FISH)- or PCR-based analyses of molecular or genetic biomarkers. However, according to the National Institute of Child Health and Human Development Fetal Cell Isolation Study (NIFTY) none of these methods have been shown to obtain fetal cells from _x000a_maternal blood with sufficient reliability for routine prenatal diagnosis. Thus, the development of an efficient method for separating fetal NRBCs from maternal blood is necessary to enable the routine detection of a small numbers of these cells for noninv_x000a_asive prenatal diagnosis. We hypothesize that the unique morphology of fetal NRBCs, and subsequently their unique dielectric properties, can facilitate separation of these cells by dielectrophoresis. This proposal describes an integrated design and develop_x000a_ment plan leading to a novel miniaturized Dielectrophoresis Activated Cell Sorting (DACS) system for recovery of fetal NRBCs from maternal peripheral blood. Isolation of fetal NRBCs with the DACS system will enable accurate, early diagnosis and screening f_x000a_or chromosomal and genetic abnormalities without risk of miscarriage. In addition, the DACS system can be adapted to separate other types of morphologically distinct cell populations from peripheral blood, such as those from a tumor or a pre-neoplastic les_x000a_ion. PUBLIC HEALTH RELEVANCE: Successful development of the DACS technology will result in a highly sensitive and specific method for noninvasive identification and isolation of fetal NRBCs, allowing timely identification of chromosomal and genetic abnorma_x000a_lities in the fetus without the risks associated with standard procedures. Some of the identified prenatal conditions can then be treated to improve the outlook for the unborn baby. For example, biotin dependence and methylmalonic acidemia, both life-threa_x000a_tening inherited disorders, have been diagnosed by amniocentesis and treated in the womb, resulting in the births of healthy babies. When a fetus has a condition for which prenatal treatment is not yet possible, prenatal diagnosis permits parents to prepar_x000a_e themselves emotionally, and to plan the safest timing, hospital facility, and method of delivery."/>
    <n v="107051"/>
    <m/>
  </r>
  <r>
    <n v="962"/>
    <s v="Physical Optics Corporation"/>
    <s v="Wireless Urinary Pressure Sensor"/>
    <x v="4"/>
    <x v="4"/>
    <x v="10"/>
    <x v="0"/>
    <m/>
    <x v="446"/>
    <m/>
    <n v="2008"/>
    <n v="2008"/>
    <n v="104480"/>
    <x v="3"/>
    <m/>
    <s v="DESCRIPTION (provided by applicant): Physical Optics Corporation (POC) proposes to develop a new Wireless Urinary Pressure Sensor (WUPS) system based on the mature and widely used techniques of radio-frequency (RF) interrogation and capacitive- pressure se_x000a_nsing. The WUPS system is aimed to effectively and efficiently monitor a patient's bladder pressure for extended periods of time while minimizing the discomfort experienced by the user. This is made possible by the following advantages of WUPS. Its miniatu_x000a_re packaging of lt5 mm in diameter and lt20 mm length allows it to be easily inserted into and retrieved from the bladder using a specially designed catheter. The use of wireless transmission allows accurate measurement of the bladder pressure without impe_x000a_ding the urinary process of the patient. The ergonomic design and noninvasive nature of the system make it comfortable for the patient. In Phase I POC will demonstrate the feasibility of the WUPS system by developing a proof-of-concept prototype and testin_x000a_g it in a custom-made synthetic bladder. In Phase II we will miniaturize and ruggedize the WUPS package, and develop a dedicated catheter for inserting and retrieving the WUPS.         PUBLIC HEALTH RELEVANCE: PROJECT NARRATIVE     Overactive bladders and _x000a_urinary incontinence (inability to control the bladder) affect more than 50 million Americans in today's society. These issues can cause not only embarrassment, but lead to wasted time and resources, dangerous falls, and even infection. With the medicines _x000a_available to treat bladder disorders of many types, the only hurdle to overcome is early detection and diagnosis, easily accomplished with proper monitoring and analysis of bladder activity."/>
    <n v="104480"/>
    <m/>
  </r>
  <r>
    <n v="963"/>
    <s v="Physical Optics Corporation"/>
    <s v="Fast-Acoustico Optic Tomography System"/>
    <x v="4"/>
    <x v="4"/>
    <x v="10"/>
    <x v="0"/>
    <m/>
    <x v="447"/>
    <m/>
    <n v="2008"/>
    <n v="2008"/>
    <n v="149891"/>
    <x v="3"/>
    <m/>
    <s v="DESCRIPTION (provided by applicant): The National Institute of Biomedical Imaging and Bioengineering (NIBIB) supports research development of innovative image acquisition methods based on the combination of acoustic and optical technologies. Physical Optic_x000a_s Corporation proposes development of the new Fast Acousto-Optic Tomography System (FAOTS) as an auxiliary tool to the conventional ultrasound breast examination that often follows a screening mammography. The innovative FAOTS will provide images with bett_x000a_er contrast then sonography because the optical properties of normal tissue and tissue with neoplasia differ much more than their acoustic properties. FAOTS will use a tightly focused ultrasound beam to shift the frequency of photons at a certain location _x000a_in a tissue. The FAOTS performance will be based on a combination of the heterodyne detection scheme and a parallel signal acquisition by multiple photodetectors on the CMOS chip, followed by a Fourier transform in the spatial domain to detect interference_x000a_ fringes between photons with the shifted frequency, and the reference optical beam with the same frequency shift. The utilization of a high speed (gt1000 frames per second) CMOS camera with a large memory capacity will allow for data collection in a time _x000a_interval such that speckle decorrelation in the live tissue will not affect system operation. In Phase I, POC will design, fabricate, assemble, and test the laboratory prototype, and demonstrate its major operational parameters (image resolution, image con_x000a_trast, and fast data acquisition time, proving its ability to work with living tissues). In Phase II, POC will design and fabricate an engineering prototype for testing its operation in clinical settings. PUBLIC HEALTH RELEVANCE: As an auxiliary tool to co_x000a_nventional breast ultrasound examination following a screening mammography, the proposed Fast Acousto-Optic Tomography System (FAOTS) will improve chances for earlier neoplasia detection by providing images with better contrast than sonography and with com_x000a_parable (or better) spatial resolution. The contrast enhancement is attributed to higher variations of optical properties for malignant tissues compare to the variation of their acoustic properties. The proposed non-invasive and non-ionizing imaging tool w_x000a_ill increase specificity and improve the PPV of breast investigation, while reducing the number of unnecessary needle biopsies."/>
    <n v="149891"/>
    <m/>
  </r>
  <r>
    <n v="964"/>
    <s v="Physical Optics Corporation"/>
    <s v="GIS-Based Drug Abuse Monitoring System"/>
    <x v="4"/>
    <x v="4"/>
    <x v="10"/>
    <x v="0"/>
    <m/>
    <x v="448"/>
    <m/>
    <n v="2008"/>
    <n v="2008"/>
    <n v="107097"/>
    <x v="3"/>
    <m/>
    <s v="DESCRIPTION (provided by applicant): To address the NIDA need for state-of-the-art GIS tools for more efficient monitoring of drug abuse incidents in the United States, Physical Optics Corporation (POC) proposes to develop the novel GIS-based Drug Abuse Mo_x000a_nitoring (GISDAM) system, based on a combination of POC's innovative approach for indicator relationship inference using methods of data mining, and standard GIS means of spatial analysis. GISDAM is based on two unique POC innovations: new algorithms for a_x000a_utomatic spatial object classification and relationship inference based on using data mining approaches to generate learning parameters, and a novel ESRI ArcObjects extension software for indirect indicator generation. The proposed GISDAM system offers (1)_x000a_ graphic spatial analysis of drug abuse patterns and trends based on multiple layer representation of different epidemiological indicators; (2) extrapolation of pattern and trend analysis results, from selected disjointed communities to the entire U.S. ter_x000a_ritory; (3) the capability to infer new relationships between drug abuse epidemic characteristics and different relevant indicators. GISDAM is an extension of ArcGIS and consists of three main ActiveX DLLs, providing: (1) raw data import into the MS Access_x000a_ database, with the transformation of medical and police records, demographic data, survey questionnaires, etc. into MDB files; (2) prediction (inference) of direct indicators based on indirect indicators, through automatic classification with learning bas_x000a_ed on data mining methods; (3) off-the-shelf software functionality wrappers, offering a set of functions invoked by clicking on toolbar or menu elements accessible directly from ArcMap. The Phase I prototype will implement basic GISDAM functionality based_x000a_ on small datasets using MS Access. In Phase II, POC will develop a full functionality software prototype based on a production DBMS, such as Oracle or MS SQL Server with remote data access. PUBLIC HEALTH RELEVANCE: E Drug abuse in the United States negati_x000a_vely influences public health, causing enormous human (for instance, 26,000 people died in 2002) and material damage, and lowers people's capacity for work. POC proposes the development of computer software based on modern geographic information systems, w_x000a_hich will allow the effective monitoring of drug abuse patterns and trends to develop adequate medical and social measures for drug abuse prevention."/>
    <n v="107097"/>
    <m/>
  </r>
  <r>
    <n v="965"/>
    <s v="Physical Optics Corporation"/>
    <s v="Photoelectrochemical System for Hydrogen Generation"/>
    <x v="0"/>
    <x v="0"/>
    <x v="0"/>
    <x v="1"/>
    <m/>
    <x v="449"/>
    <m/>
    <n v="2007"/>
    <n v="2008"/>
    <n v="749999"/>
    <x v="80"/>
    <m/>
    <s v="One of the barriers to a hydrogen economy is the absence of a cost effective method of producing clean hydrogen.  The direct electrolysis of water using solar energy (e.g., a photoelectrochemical process) would be ideal.  However, this solution requires new semiconductor photoelectric materials with high energy conversion efficiency and high durability, along with the ability to cost-effectively synthesize these materials.  This project will develop a new method of inexpensively synthesizing, processing, and stabilizing semiconductor photoelectric materials that can satisfy the performance criteria for photoelectrochemical cells.  The approach is based on the electrochemical deposition of A2B6-based semiconductor heterojunctions, both n-type anode and p-type binary cathode.  In Phase I, the system was designed and its feasibility demonstrated through simulation and a series of proof-of-concept experiments, including the validation of fabrication steps.  The results suggested a hydrogen-production efficiency greater than 12% with a durability longer than 5000 hours.  Phase II will involve optimization of the design, exploration of more A2B6 semiconductor films, maturation of the electrodeposition process, and development of a fully functional prototype.  The prototype will be tested at a national laboratory to demonstrate its conversion efficiency, durability, and economic viability.  Commercial Applications and Other Benefits as described by the awardee:  The semiconductor-based photoelectrochemical system for generating hydrogen by solar energy conversion should significantly increase the efficiency of hydrogen production in industrial processes, in particular for hydrogen-hungry industries such as transportation. Other applications include autonomous, highly reliable, no-power sources for hydrogen fuel; augmentation of solar power generation; production of hydrogen for fuel cells; and the spin-off application for fabricating solar photovoltaic cells."/>
    <m/>
    <n v="749999"/>
  </r>
  <r>
    <n v="966"/>
    <s v="Physical Optics Corporation"/>
    <s v="Built-In Electrofluidic Thermo-Management of Solid-State Illumination Arrays"/>
    <x v="0"/>
    <x v="0"/>
    <x v="0"/>
    <x v="0"/>
    <m/>
    <x v="450"/>
    <m/>
    <n v="2008"/>
    <n v="2008"/>
    <n v="99992"/>
    <x v="83"/>
    <m/>
    <s v="High brightness light emitting diodes (HB LEDs) have demonstrated promise for general illumination applications. However, the unavailability of adequate thermal management solutions limits the use of their superior advantages, such as high energy efficiency, low-temperature operation, robustness, digital control, low-voltage operation, and long life. The unresolved heat causes the LED junction temperature to rise, which limits the life of the light source and also causes color shifts. This project addresses this problem by using electrostatically-enhanced, two-phase thermal transporters, which are embedded into the epoxy casing of multiple HB LEDs, in order to provide a thermal resistance near 4Â°C/W between the LED junction and the ambient environment. The transporters of the proposed system will efficiently extract heat from each LED junction and direct it to an ultra-compact system heat sink, which will be convectively cooled by a cluster of ion-driven air microjets. Commercial Applications and other Benefits as described by the awardee: By creating a practical means for cooling HB LED arrays, the new system will allow conventional light bulbs to become LED-based. Because of their high energy efficiency and extreme longevity, significant energy savings would be realized and the production of waste would be reduced. The core technology also should find application in a number of industries that require thermal management solutions."/>
    <n v="99992"/>
    <m/>
  </r>
  <r>
    <n v="967"/>
    <s v="Physical Optics Corporation"/>
    <s v="Multiple Trace Greenhouse Gases Sensor"/>
    <x v="0"/>
    <x v="0"/>
    <x v="0"/>
    <x v="0"/>
    <m/>
    <x v="451"/>
    <m/>
    <n v="2008"/>
    <n v="2008"/>
    <n v="99996"/>
    <x v="131"/>
    <m/>
    <s v="The DOE is seeking to develop new instruments for the high-accuracy measurement of fluxes and/or concentrations of trace greenhouse gas constituents and carbon isotopes (e.g., methane, CO, and other trace species), for long-term, robust field deployment in remote locations. Existing greenhouse gas sensors based on difference-frequency generation (DFG) mixing have limited application for this application due to their inability to operate in low-temperature environments, their narrow tunable range, and inadequate resolution. This project will develop a novel portable sensor to detect multiple greenhouse gases. The sensor, which will be based on the DFG mixing of two CW laser beams and on electro-optic gate detection, will offer narrow spectral linewidth, wide spectral range, low power consumption, light weight, compactness, and room temperature operation. Phase I will demonstrate feasibility by conducting field tests to demonstrate a high degree of reliability and robustness. The resulting product will be a compact laser-based gas sensor designed for deployment on remote location measurement platforms. Commercial Applications and other Benefits as described by the awardee: In addition to improving our understanding of atmospheric dynamics and climate change, the laser-based trace gas sensor would have carbon sequestration applications, including the measurement of the concentration and isotope ratios of carbon. The technology also could be applied in noninvasive medical diagnostics by direct detection of the concentration of CO2 in human breath."/>
    <n v="99996"/>
    <m/>
  </r>
  <r>
    <n v="968"/>
    <s v="Physical Optics Corporation"/>
    <s v="Fast Agile Tunable Filter for Spectral Imaging System"/>
    <x v="0"/>
    <x v="0"/>
    <x v="0"/>
    <x v="0"/>
    <m/>
    <x v="452"/>
    <m/>
    <n v="2008"/>
    <n v="2008"/>
    <n v="99995"/>
    <x v="80"/>
    <m/>
    <s v="The Department of Energy is seeking to develop electronically tunable optical spectral filters for hyperspectral imaging (HSI) systems, in order to detect the proliferation of nuclear, chemical, and biological weapons, assess bomb damage, and evaluate terrorist incidents and disasters. To identify a wide range of materials, these filters must cover a wide spectral range, from visible to IR (i.e., from ~350 nm to 2000 nm), with fast tuning (within several milliseconds) and high optical throughput (&gt;40%), without mechanically moving parts. However, existing filters are limited in their tunable spectral range, tuning speed, and are bulky with respect to mechanical movement. This project will develop a new electro-optic, fast agile tunable filter (FATF). The filter will be based on thin film filters constructed from several tunable Fabry-Perot etalons, with wide spectral range tuning provided by the fast mode of liquid crystal electro-optical effect. FATF will be a monolithic, thin ("/>
    <n v="99995"/>
    <m/>
  </r>
  <r>
    <n v="969"/>
    <s v="Physical Optics Corporation"/>
    <s v="Enhanced Trace Explosive Sampling and Collection System for VBIED Detection"/>
    <x v="7"/>
    <x v="7"/>
    <x v="0"/>
    <x v="0"/>
    <d v="2008-05-28T00:00:00"/>
    <x v="453"/>
    <d v="2009-02-13T00:00:00"/>
    <m/>
    <n v="2008"/>
    <n v="99987"/>
    <x v="93"/>
    <m/>
    <s v="To address the HSARPA need for enhanced sampling capabilities for trace level explosives for VBIED detection, Physical Optics Corporation (POC) proposes to develop a new Enhanced Trace Explosive Sampling and Collection (ENTRES) system. This system is based on acoustic-streaming and surface acoustic wave (SAW) resonance for particulate trace explosive residue dislodging, aerodynamics-based trace explosives intake mechanism, and nanoporous membrane-based preconcentration and collection. The ENTRES system will offer high throughput (six sampling per minute) and noncontact operations, high sampling efficiencies (&gt;60%, about 6 times better than state-of-the-art), simultaneous sampling and collection of both particulate and vapor trace explosives, compatibility for interfacing to existing commercial explosives detectors, multiple collection points (&gt;10) with large collection area (&gt;10 cm^2), and low cost of ownership. In Phase I POC will demonstrate the feasibility of ENTRES by theoretic analysis and prototype demonstration. In Phase II POC plans to optimize the ENTRES system. The ENTRES system will have numerous applications in Homeland Security. The system can be incorporated by TSA into its set of tools for screening people and baggage at airports, adding noncontact detection capability. Military applications of the ENTRES system will include screening of traffic into and out of military bases and secure areas."/>
    <n v="99987"/>
    <m/>
  </r>
  <r>
    <n v="970"/>
    <s v="Physical Optics Corporation"/>
    <s v="Wireless Flight Data Download System"/>
    <x v="1"/>
    <x v="1"/>
    <x v="3"/>
    <x v="1"/>
    <d v="2008-01-22T00:00:00"/>
    <x v="454"/>
    <d v="2010-04-23T00:00:00"/>
    <n v="2005"/>
    <n v="2008"/>
    <n v="3023340"/>
    <x v="22"/>
    <m/>
    <s v="The U.S. Navy increases longevity of military platforms by upgrading key subsystems and components.  Download of flight data has always been time consuming operation requiring participation of ground crew.  POC offers a new download solution to efficiently transfer large amounts of flight data wirelessly with a seamless interface to the current flight data analysis software.  At present, this data is transferred over wired connections that a maintenance crew member must set up and operate.  In this context, Physical Optics Corporation (POC) is proposing to develop an advanced, digital video/audio/data Universal Avionics Recorder (UAR) that combines all of the capabilities of the current Airborne Data Recorder (ADR) and Mission Data Loader (MDL) and adds new capabilities not available on the T-45.  The UAR will also bring new functionalities, including wireless download/upload of mission- and MFOQA-related data (fully supporting MFOQA requirements) and also supporting the Terrain Avoidance Warning System (TAWS).  The TAWS represents a continuation effort for Controlled Flight Into Terrain (CFIT) protection as mandated in the Ground Proximity Warning System (GPWS).  In particular, the UAR will combine the functionality of the existing ADR, Advanced Signal Data Computer (ASDC), Signal Data Computer (SDC), Digital Video Recorder (DVR), and MDL into one unit."/>
    <m/>
    <n v="3023340"/>
  </r>
  <r>
    <n v="971"/>
    <s v="Physical Optics Corporation"/>
    <s v="Advanced Head Mounting Environmental Device for NVG"/>
    <x v="1"/>
    <x v="1"/>
    <x v="4"/>
    <x v="0"/>
    <d v="2008-04-28T00:00:00"/>
    <x v="455"/>
    <d v="2009-02-28T00:00:00"/>
    <n v="2008"/>
    <n v="2008"/>
    <n v="99989"/>
    <x v="80"/>
    <m/>
    <s v="To address the Air Force need for a lightweight, durable head-mounted system that allows the use of Night Vision Goggles (NVG) without a bulky helmet, POC proposes an Advanced Head Mounting Flight Environmental Device (AHMED) for the NVG based on a new head harness (wearable over the chemical mask) with a capless conformal strap going under the wearer’s chin with chin bone support. The AHMED’s unique head harness with a chin strap compensates the torque created by weight of the NVG device located in front of the user’s eyes, and its NVG disconnect device aligns the NVG relative to the user’s eyes.  Innovations in AHMED’s novel design provide stability of NVG and preserve compatibility with the chemical protection assembly.  The Phase I effort will demonstrate the feasibility of the AHMED system by presenting a preliminary design analysis that demonstrates minimal force stressors on the head and minimal fatigue on the neck for a variety of crew head shapes and sizes, and by assembling and testing a scaled-down demonstration prototype.  One or more prototype devices will be built to ascertain the proper fit and to identify potential issues related to force concentrations on the head and neck fatigue."/>
    <n v="99989"/>
    <m/>
  </r>
  <r>
    <n v="972"/>
    <s v="Physical Optics Corporation"/>
    <s v="Intelligent Noise Artifact Parallel Analysis Reduction"/>
    <x v="1"/>
    <x v="1"/>
    <x v="5"/>
    <x v="0"/>
    <d v="2008-09-29T00:00:00"/>
    <x v="456"/>
    <d v="2009-03-29T00:00:00"/>
    <n v="2008"/>
    <n v="2008"/>
    <n v="69996"/>
    <x v="84"/>
    <m/>
    <s v="To address the Army need for a real-time suite of noise/artifact algorithms for cognitive and physiological status monitoring (CPSM), Physical Optics Corporation (POC) proposes to develop a new Intelligent Noise Artifacts Parallel Analysis Reduction (INAPAR) system.  This proposed system is based on POC’s hybrid-coupled noise/artifact separation techniques to decouple and remove not only EM noise, but also biological motion artifacts, from sensor data even at near-zero SNR conditions.  The innovation in the two-layered, selective denoising architecture will enable the INAPAR system to eliminate in real time nonstationary, nonlinear, cluttered electrobiological noise.  In Phase I, POC will demonstrate the INAPAR artifact/noise reduction performance boundaries under realistic test conditions, including analysis of sensors and noise artifact sources and accuracy.  In Phase II, POC plans to develop a prototype system for integration with Army physiological/cognitive monitoring hardware and software and test the prototype in field trials."/>
    <n v="69996"/>
    <m/>
  </r>
  <r>
    <n v="973"/>
    <s v="Physical Optics Corporation"/>
    <s v="Alternating Nanostructured Multilayer Optical Limiter"/>
    <x v="1"/>
    <x v="1"/>
    <x v="4"/>
    <x v="0"/>
    <d v="2008-05-07T00:00:00"/>
    <x v="457"/>
    <d v="2009-03-07T00:00:00"/>
    <n v="2008"/>
    <n v="2008"/>
    <n v="99986"/>
    <x v="131"/>
    <m/>
    <s v="To address the Air Force need for an optical limiter without a focusing lens to provide sufficient attenuation to prevent eye damage at incident radiation levels that would otherwise cause retinal injury, Physical Optics Corporation (POC) proposes to develop a new nonfocal plane Alternating Nanostructured Multilayer Optical Limiter (ANMOL), based on nonlinear periodic optical structures consisting of alternating layers of interval films with the same linear indices of refraction and opposite Kerr nonlinearities that enhance optical reflection to meet the high optical density requirement for non-facial plane laser eye protection.  The innovative design of the multilayer film structures and use of nanostructured materials for fabrication will enable the ANMOL to perform frequency-agile laser eye protection at an optical density &gt;4 through the near-infrared and visible spectrum (400-1400 nm) without the use of a focal plane.  The ground state luminous transmittance in the visible spectrum will achieve 50%.  The response time of the ANMOL will be below 2 ns.  In Phase I POC will demonstrate the feasibility of ANMOL by computer modeling and testing a proof-of-principle prototype.  In Phase II POC plans to develop an engineering prototype for laser eye protection through testing in a laboratory environment."/>
    <n v="99986"/>
    <m/>
  </r>
  <r>
    <n v="974"/>
    <s v="Physical Optics Corporation"/>
    <s v="Ionizing Brownout Mitigation System"/>
    <x v="1"/>
    <x v="1"/>
    <x v="4"/>
    <x v="0"/>
    <d v="2008-04-16T00:00:00"/>
    <x v="458"/>
    <d v="2009-01-31T00:00:00"/>
    <n v="2008"/>
    <n v="2008"/>
    <n v="99987"/>
    <x v="84"/>
    <m/>
    <s v="To address the Air Force need for airborne dust abatement to restore visual loss, called brownout, during helicopter approach and landing in dry arid regions, Physical Optics Corporation (POC) proposes to develop a new Ionizing Brownout Mitigation (IBOM) System. It is based on energy-efficient, safe, directional electromagnetic pulsation repelling dust particles from a helicopter.  The IBOM omnidirectional transmitter array with its unique RF beam installed on the exterior of the helicopter bottom scatters away dust in suspension mode.  The innovation in the IBOM dust outward acceleration will enable IBOM to not only provide enough energy to disperse dust particles against the recirculation force caused by rotorwash, but also to be safe and power-efficient through solid-state RF sources and beam shaping. In Phase I, POC will build a IBOM system and demonstrate the feasibility of IBOM as a proof of concept, with a full-scale Phase II system prototype.  In Phase II POC plans to design/fabricate to fully functional IBOM hardware and control software optimized for minimal complexity, and to demonstrate that a TRL-4 prototype is capable of recovering visibility lost by dust recirculation in a real or simulated dust environment."/>
    <n v="99987"/>
    <m/>
  </r>
  <r>
    <n v="975"/>
    <s v="Physical Optics Corporation"/>
    <s v="Combined Dielectrophoretic Microfluidic System"/>
    <x v="1"/>
    <x v="1"/>
    <x v="8"/>
    <x v="0"/>
    <d v="2008-04-18T00:00:00"/>
    <x v="459"/>
    <d v="2008-10-18T00:00:00"/>
    <n v="2008"/>
    <n v="2008"/>
    <n v="99986"/>
    <x v="75"/>
    <m/>
    <s v="To address the U.S. Army CBD need for a high resolution system whereby proteins present in a complex mixture can be rapidly and reproducibly separated, Physical Optics Corporation (POC) proposes to develop a new Combined Dielectrophoretic Microfluidic (CDM) System based on the integration of electrodeless dielectrophoresis and dynamic isoelectric focusing techniques, used to carry out two-dimensional protein separation inside a microfluidic chip.  The CDM system will be composed of a microfluidic chip, AC and DC power supplies, miniature syringe pump, readout unit, and computer.  The CDM system will rapidly (7-8 min.), and with high resolution and reproducibility, separate proteins from a complex mixture, such as human cell homogenate.  The CDM system will be an inexpensive, portable, and easy to use automated instrument.  In Phase I, POC will demonstrate the feasibility of the CDM device by fabricating a prototype, and demonstrating its capability with all the individual proteins from a fairly simple mixture, in a rapid ("/>
    <n v="99986"/>
    <m/>
  </r>
  <r>
    <n v="976"/>
    <s v="Physical Optics Corporation"/>
    <s v="High-Performance Hearing Protection and Communication"/>
    <x v="1"/>
    <x v="1"/>
    <x v="4"/>
    <x v="0"/>
    <d v="2008-04-30T00:00:00"/>
    <x v="460"/>
    <d v="2009-02-28T00:00:00"/>
    <n v="2008"/>
    <n v="2008"/>
    <n v="99997"/>
    <x v="84"/>
    <m/>
    <s v="To address this Air Force need for high-performance hearing protection/communication for use in very high noise levels (up to 150 dB) military fighter aircraft environments, Physical Optics Corporation (POC) proposes to develop a new High-Performance Hearing Protection (HIPHEP) system based on our proprietary high-output and -fidelity direct energy conversion driver (&gt;130 dB SPL output), and an adaptive active noise controller (average 45 dB attenuation), providing a total attenuation of at least 50 dB and up to 75 dB NRR including passive absorption effects.  The HIPHEP innovations -- a microsize smart material actuator as an earplug driver -- produces &gt;130 dB high-quality acoustic output with unprecedented flat frequency response, even below 100 Hz, with POC’s complete active noise controller.  The HIPHEP on a compact DSP board, consumes"/>
    <n v="99997"/>
    <m/>
  </r>
  <r>
    <n v="977"/>
    <s v="Physical Optics Corporation"/>
    <s v="Remote Acoustic Signatures Analyzer for Sealed Container Inspection"/>
    <x v="1"/>
    <x v="1"/>
    <x v="5"/>
    <x v="0"/>
    <d v="2008-05-07T00:00:00"/>
    <x v="457"/>
    <d v="2009-02-07T00:00:00"/>
    <n v="2008"/>
    <n v="2008"/>
    <n v="119977"/>
    <x v="105"/>
    <m/>
    <s v="To address the U.S. Army need for a noncontact long-standoff inspection system with the capability to identify the interior fills of a sealed container by detecting its acoustic signatures, Physical Optics Corporation (POC) proposes to develop a new Remote Acoustic Signatures Analyzer (RASA).  This proposed RASA is based on the unique integration of a state-of-the-art acoustic excitation source, laser Doppler vibrometer (LDV), signal processing electronics, and efficient neural network (NN) software.  The innovation in using a new long-range acoustic excitation source and a long-range operation LDV, combined with  a newly developed NN-based acoustic signature classification algorithm, will enable the RASA to operate beyond 10 meters with a high probability of detection (&gt;99.9%) and a low false alarm rate ("/>
    <n v="119977"/>
    <m/>
  </r>
  <r>
    <n v="978"/>
    <s v="Physical Optics Corporation"/>
    <s v="Micro-Optics Lens Array-Based Eyepiece and Objective Lens"/>
    <x v="1"/>
    <x v="1"/>
    <x v="3"/>
    <x v="0"/>
    <d v="2008-09-08T00:00:00"/>
    <x v="461"/>
    <d v="2009-12-31T00:00:00"/>
    <n v="2008"/>
    <n v="2008"/>
    <n v="99972"/>
    <x v="80"/>
    <m/>
    <s v="In response to Navy Naval Special Warfare Visual Augmentation Systems (VAS) Program needs for developing and prototyping microlens array (MLA) optical components such as eyepiece lenses with wide field of view to be used in Night Vision Goggles (NVGs), Physical Optics Corporation (POC) proposes to develop a new Micro Optics Lens Array-based eyepiece and objective lens (MOLA) for NVG with increased field of view (&gt;40 deg) based on a unique combination of coaxially and concentrically arranged MLA to achieve compact form factor and with the eye box size of up to 40 mm. In addition, POC's innovative MLA self-aligned assembly technique by molding, requiring high-precision alignment of these components, can be easily achieved. In Phase I, POC will develop a design of MOLA and prove the feasibility of the proposed approach by demonstrating prototypes of an optical component using commercial-off-the-shelf MLA technology and analyses of performance in comparison to conventional bulk optics for NVGs.  In Phase II, POC will finalize the design, development, and evaluation of MOLA prototypes for a traditional NVG device and develop and evaluate a MOLA eyepiece components for a wide horizontal field of view (&gt;80 deg) NVG."/>
    <n v="99972"/>
    <m/>
  </r>
  <r>
    <n v="979"/>
    <s v="Physical Optics Corporation"/>
    <s v="Spontaneously Tunable Acoustic Smart Arrays"/>
    <x v="1"/>
    <x v="1"/>
    <x v="3"/>
    <x v="0"/>
    <d v="2008-08-26T00:00:00"/>
    <x v="462"/>
    <d v="2009-02-26T00:00:00"/>
    <n v="2008"/>
    <n v="2008"/>
    <n v="79994"/>
    <x v="84"/>
    <m/>
    <s v="To address the Navy need for an innovative tunable acoustic liner for aircraft engine noise reduction, Physical Optics Corporation (POC) proposes to develop new Spontaneously Tunable Acoustic Smart Arrays (STASA).  They are based on a set of smart regulating structures , modifying noise attenuation characteristics according to aircraft flight regimes, takeoff, cruise (low, mid, high speeds), and landing.  The innovation in STASA will enable the acoustic liner not only to reduce engine noise by &gt;20 dB in a broadband range down to 1000 Hz, but also to reinforce structure integrity.  We will apply POC’s adaptive control algorithms to provide tunable noise attenuation.  STASA will be designed to use a low-oxidation material, robustly packaged for a lifetime &gt;25 years and to avoid adverse infrared, fatigue, flutter, or engine performance effects. In Phase I POC will demonstrate the feasibility of STASA through design, simulation, development, and testing of a prototype acoustic liner.  We will verify the simulation results and near-field performance.  In Phase II, POC plans to develop a fieldable Phase II STASA prototype and demonstrate it in a simulated environment where a representative engine noise environment can be produced, resulting in both experimental evaluation and verification via proven computational methodologies."/>
    <n v="79994"/>
    <m/>
  </r>
  <r>
    <n v="980"/>
    <s v="Physical Optics Corporation"/>
    <s v="Multi-Sensor Based Superresolution Hyperspectral Imaging Ladar System"/>
    <x v="1"/>
    <x v="1"/>
    <x v="3"/>
    <x v="0"/>
    <d v="2008-09-12T00:00:00"/>
    <x v="463"/>
    <d v="2009-03-12T00:00:00"/>
    <n v="2008"/>
    <n v="2008"/>
    <n v="79999"/>
    <x v="132"/>
    <m/>
    <s v="To address the Navy’s need for an innovative laser radar image and data processing technology for helicopter vertical lift in visually degraded environments (VDEs), Physical Optics Corporation (POC) proposes to develop a new Multisensor-based Superresolution Hyperspectral Imaging Ladar (MSHIL) system.  This MSHIL system is based on an innovative sensor fusion of gated laser radar, visual and video sensors for multiband spectral detection, hyperspectral imagery, and multiframe superresolution technologies. This system offers: 1) high image and range resolutions (over 1,024 x 720 pixels and within centimeters for a 100 to 1,000 ft range); 2) wide FOV of over 60 degrees x 120 degrees; 3) real-time operation (over 1,000 image correlations per second); 4) compactness, light weight, and low power consumption; and 5) reliability with over 99% probability of detection. In Phase I POC will demonstrate the feasibility of the MSHIL system by defining system requirements and architecture design, conducting software simulation, and assembling a scaled-down TRL 4 MSHIL system prototype. In Phase II POC will develop a MSHIL engineering prototype system and demonstrate its capability for real-time high-resolution wide-FOV helicopter operations."/>
    <n v="79999"/>
    <m/>
  </r>
  <r>
    <n v="981"/>
    <s v="Physical Optics Corporation"/>
    <s v="Non-Lethal Electrical Swimmer Deterrent System"/>
    <x v="1"/>
    <x v="1"/>
    <x v="3"/>
    <x v="0"/>
    <d v="2008-09-26T00:00:00"/>
    <x v="464"/>
    <d v="2009-04-03T00:00:00"/>
    <n v="2008"/>
    <n v="2008"/>
    <n v="69990"/>
    <x v="102"/>
    <m/>
    <s v="To address the Navy’s need for a nonlethal swimmer deterrent system, Physical Optics Corporation (POC) proposes to develop a new Nonlethal Electrical Swimmer Deterrent (NESD) system. This system is based on an innovative system architect and novel electrode configuration that offers capability to generate electric field of 2 volts/ft within its operating region and delivers a nonlethal shock to the intruder, thereby preventing trespassing or sabotage. The compact, man-portable system can be easily deployed by two personnel on a 24–28 ft boat. The system design introduces electric field gradually to deter marine life thereby avoiding shock, which will facilitate public acceptance of this system and address concerns of wildlife organizations. In addition to this, the NESD design is modular, adaptable, and scalable, allowing multiple electrodes to be attached on to a single electrical controller unit.  In Phase I POC will demonstrate the feasibility of NESD system by developing a bench-top, proof-of-concept device with a technology readiness level (TRL) of 3 or greater.  In Phase II, we will demonstrate a protective electrical barrier generator for naval security with a TRL 6 or greater."/>
    <n v="69990"/>
    <m/>
  </r>
  <r>
    <n v="982"/>
    <s v="Physical Optics Corporation"/>
    <s v="Digital Ear Canal Scanning Technology"/>
    <x v="1"/>
    <x v="1"/>
    <x v="3"/>
    <x v="0"/>
    <d v="2008-09-03T00:00:00"/>
    <x v="465"/>
    <d v="2009-03-03T00:00:00"/>
    <n v="2008"/>
    <n v="2008"/>
    <n v="79995"/>
    <x v="42"/>
    <m/>
    <s v="To address the Navy need for a more accurate and robust digital technology for the measurement of ear canal geometry and improvement of the fit and noise attenuation of individual earplugs for flight deck teams, Physical Optics Corporation (POC) proposes to develop a new Digital Ear Canal Scanning Technology (DECST). This non-contact, not ionizing technology is based on en-face Optical Coherent Tomography. The innovations in optical design and image processing algorithms will enable measuring ear canal geometry in less than three minutes with an accuracy better than 0.01 mm, and mapping the underlying tissues. This digital technology will allow improved computer earplug design, easy data dissemination and archiving, and onsite earplug fabrication using already developed digital stereo-lithography. It will greatly reduce the logistic burden associated with equipment maintenance for crew noise protection. In Phase I, POC will demonstrate the DECST feasibility by the design, assembly, and demonstration of operation of the experimental prototype. In Phase II, POC plans to develop an engineering prototype and obtain protocol approval for testing the prototype operation on humans."/>
    <n v="79995"/>
    <m/>
  </r>
  <r>
    <n v="983"/>
    <s v="Physical Optics Corporation"/>
    <s v="Holographic Brownout Condition Adaptive Symbology System for Day/Night HMDs"/>
    <x v="1"/>
    <x v="1"/>
    <x v="3"/>
    <x v="0"/>
    <d v="2008-09-12T00:00:00"/>
    <x v="463"/>
    <d v="2009-11-06T00:00:00"/>
    <n v="2008"/>
    <n v="2008"/>
    <n v="149991"/>
    <x v="133"/>
    <m/>
    <s v="To address the Navy need for an integrated day/night helmet-mounted display (HMD) system that delivers symbology during brownout conditions, Physical Optics Corporation (POC) proposes to develop a new Holographic Brownout Condition Adaptive Symbology (HOBCAS) system for day/night HMDs. This proposed system is based on a unique combination of narrow-band 3-color (RGB) high see-through holographic optics, OLED microdisplays, and symbology imagery display. The innovations in HOBCAS will enable the system to adapt to ambient conditions and allow for a quick clip-on to HMD and night vision goggles (NVGs) with independently controllable symbology imagery and functionality using existing helmet mounts.  In Phase I, POC will demonstrate the feasibility of HOBCAS system by designing a breadboard prototype that illustrates see-through, holographic beam combination, and symbol rendering capabilities.  HOBCAS system meets the needs of the Navy by providing high-resolution (&gt;800x600) symbology with high luminance (&gt;400 cd/m^2) and color capability.  POC will also develop a mechanical means for a clip-on solution to switching from day to night HMDs.  In Phase II, POC plans to develop a mature prototype that will allow a pilot to test the system's capabilities and evaluate the symbology."/>
    <n v="149991"/>
    <m/>
  </r>
  <r>
    <n v="984"/>
    <s v="Physical Optics Corporation"/>
    <s v="Engineered Metamaterial for Acoustic Cloaking"/>
    <x v="1"/>
    <x v="1"/>
    <x v="3"/>
    <x v="0"/>
    <d v="2008-10-27T00:00:00"/>
    <x v="466"/>
    <d v="2009-08-27T00:00:00"/>
    <n v="2008"/>
    <n v="2008"/>
    <n v="69989"/>
    <x v="84"/>
    <m/>
    <s v="To address the Navy need for acoustic cloaking, Physical Optics Corporation (POC) proposes to develop a new Engineered Metamaterial for Acoustic Cloaking (EMAC) technology. It is based on directional density and compressibility variation with a unique structure construction. The innovations in the EMAC sublevel structure offer the Navy a 3D acoustic cloaking spherical shell capable of enclosing various objects, and eventually an elongated 3D shell for objects such as submarines. The EMAC constituents adjust directional properties to change density and compressibility, providing an anisotropic mass density with principal axes and a radially dependent bulk modulus. In Phase I POC will develop a physical model for EMAC, a validation model, a set of optimized parameters for EMAC fabrication/design appropriate for Navy acoustic cloaking applications, and demonstrate a functional component(s) of the EMAC. Based on the feasibility demonstration, in Phase II, POC plans to develop an optimized model of EMAC materials to exhibit cloaking properties at Navy acoustic frequencies and to fabricate a laboratory proof-of-concept prototype demonstrating the ability to manufacture metamaterials in small lots."/>
    <n v="69989"/>
    <m/>
  </r>
  <r>
    <n v="985"/>
    <s v="Physical Optics Corporation"/>
    <s v="Muscle Tissue Oxygenation Monitoring (MTOM) System"/>
    <x v="1"/>
    <x v="1"/>
    <x v="5"/>
    <x v="0"/>
    <d v="2008-10-22T00:00:00"/>
    <x v="467"/>
    <d v="2009-05-21T00:00:00"/>
    <n v="2008"/>
    <n v="2008"/>
    <n v="69999"/>
    <x v="134"/>
    <m/>
    <s v="Adequate resuscitation of patients from shock states depends on rapid diagnosis of oxygen insufficiency and restoration of oxygen delivery to tissues. To address the Army’s need for a method to evaluate the state of oxygen transport at the end-organ level in the trauma patient, Physical Optics Corporation (POC) proposes to develop a new, noninvasive, multiwavelength NIRS-based device for Muscle Tissue Oxygenation Monitoring (MTOM). The MTOM system will utilize a frequency domain photon migration method to quantitatively determine absolute tissue absorption and scattering parameters at four different wavelengths. The concentrations of hemoglobin, deoxyhemoglobin, and cytochrome oxidase in the tissue are then determined from the absorption coefficients. Total hemoglobin and oxygen saturation in tissue (StO^2) are then calculated to allow evaluation of the patient’s state of oxygen transport by medical personnel. This novel system design is ruggedized, field-deployable, and requires minimal training in order to operate; thus, making MTOM compatible with combat critical care applications. In Phase I, POC will demonstrate the feasibility of MTOM by testing the system with tissue phantoms. In Phase II, POC plans to develop an optimized MTOM prototype and demonstrate its performance in an animal model."/>
    <n v="69999"/>
    <m/>
  </r>
  <r>
    <n v="986"/>
    <s v="Physical Optics Corporation"/>
    <s v="Fleet Aircraft Strain Sensor Calibration System"/>
    <x v="1"/>
    <x v="1"/>
    <x v="3"/>
    <x v="0"/>
    <d v="2008-04-15T00:00:00"/>
    <x v="468"/>
    <d v="2008-10-15T00:00:00"/>
    <n v="2008"/>
    <n v="2008"/>
    <n v="79999"/>
    <x v="135"/>
    <m/>
    <s v="To address the Navy need for a simple method to calibrate strain sensors on in-service aircraft with the accuracy of a full-scale test rig, Physical Optics Corporation (POC) proposes to develop a new Fleet Aircraft Strain Sensor Calibration system (FASCAL), based on the simultaneous measurement of aircraft frame deflections at several locations under a static loading condition.  True strain/load on the aircraft¡¦s body frame is estimated from the measured deflection and a high-fidelity structural model, and it is compared with the strain sensor readings for accurate sensor calibration.  Optical deflection sensors measure linear and angular deflections of the wings, vertical tail, horizontal stabilizer, and nose of the aircraft with +/-100 microns and +/-0.1 degree resolutions.  The proposed strain sensor calibration system is configurable to any type of fleet aircraft and will require no time-intensive preparation steps or data acquisition.  In Phase I, POC will demonstrate the feasibility of FASCAL by measuring structural deflections of a model of an aircraft when subjected to static loading and estimating the strain on the frames.  In Phase II, POC plans to develop a full-scale FASCAL system, including signal processing and control electronics, which can be readily integrated into the Navy¡¦s aircraft maintenance facilities."/>
    <n v="79999"/>
    <m/>
  </r>
  <r>
    <n v="987"/>
    <s v="Physical Optics Corporation"/>
    <s v="Urban Noise Signature Analysis"/>
    <x v="1"/>
    <x v="1"/>
    <x v="5"/>
    <x v="0"/>
    <d v="2008-10-24T00:00:00"/>
    <x v="469"/>
    <d v="2009-04-23T00:00:00"/>
    <n v="2008"/>
    <n v="2008"/>
    <n v="69993"/>
    <x v="87"/>
    <m/>
    <s v="To address the Army need for innovative signal processing technology to characterize spatial and temporal urban baseline acoustic and seismic noise for early warning of threat development in urban zones of interest, Physical Optics Corporation (POC) proposes to develop a new Urban Noise Signature Analysis (UNSA) technology based on a frequency-adapted autocomparison of time series signals in a sliding window.  The proposed technology incorporates POC’s innovative adaptive system architecture, which is self optimizing for characterization of baseline noise to identify anomalous events in variable characteristic time intervals such as minutes, hours, days, or weeks.  The novel use of sequential local correlation (comparison) algorithms will identify anomalous events in different time scales.  In Phase I, POC will demonstrate the feasibility of UNSA technology for simulating background noise signals interfering with a single or several anomalous sources.  These models will be used for evaluation of algorithms for anomaly detection.  In Phase II, POC plans to develop a sensor system, including software for anomaly detection and beamforming for localization of anomalous sources."/>
    <n v="69993"/>
    <m/>
  </r>
  <r>
    <n v="988"/>
    <s v="Physical Optics Corporation"/>
    <s v="Gyroscopic Null-Offset Accelerometer"/>
    <x v="1"/>
    <x v="1"/>
    <x v="3"/>
    <x v="0"/>
    <d v="2008-07-09T00:00:00"/>
    <x v="470"/>
    <d v="2009-01-21T00:00:00"/>
    <n v="2008"/>
    <n v="2008"/>
    <n v="69988"/>
    <x v="136"/>
    <m/>
    <s v="To address the Navy’s need for a heave measurement system with low drift, Physical Optics Corporation (POC) proposes to develop a new Gyroscopic Null-Offset Accelerometer (GYNOA).  This proposed device is based on a novel Gyroscopic Accelerometer Mount (GAM).  The GAM overcomes present accelerometer limitations of heave measurement by a parallel vector transformation that reduces heave accuracy error to"/>
    <n v="69988"/>
    <m/>
  </r>
  <r>
    <n v="989"/>
    <s v="Physical Optics Corporation"/>
    <s v="Fully Flexible Information Technology Assistant"/>
    <x v="1"/>
    <x v="1"/>
    <x v="5"/>
    <x v="0"/>
    <d v="2008-11-07T00:00:00"/>
    <x v="471"/>
    <d v="2009-05-05T00:00:00"/>
    <n v="2008"/>
    <n v="2008"/>
    <n v="69988"/>
    <x v="133"/>
    <m/>
    <s v="To address the Army need for fully flexible display electronics, Physical Optics Corporation (POC) proposes to develop a new Fully Flexible Information Technology Assistant (FLEXITA).  This proposed flexible display system is based on chip-on-flex (COF) and embedded passives fabrication techniques, efficient power management that leverages bi-stable displays, synchronous/asynchronous display driving for video or random updates, and power-saving wireless protocols. The innovation in FLEXITA will enable the system to conform to the bending radii of fully flexible displays while maintaining low-power consumption, both wired and wireless communication, and color video capability. In Phase I, POC will demonstrate the feasibility of FLEXITA by designing, fabricating, and testing a flexible processing circuit using COF technology.  FLEXITA meets the needs of the Army by offering low power ("/>
    <n v="69988"/>
    <m/>
  </r>
  <r>
    <n v="990"/>
    <s v="Physical Optics Corporation"/>
    <s v="High Isolation Transmit and Receive Antennas for Advanced Electronic Warfare and Communications Applications"/>
    <x v="1"/>
    <x v="1"/>
    <x v="5"/>
    <x v="0"/>
    <d v="2008-11-04T00:00:00"/>
    <x v="472"/>
    <d v="2009-05-04T00:00:00"/>
    <n v="2008"/>
    <n v="2008"/>
    <n v="69985"/>
    <x v="137"/>
    <m/>
    <s v="To address the U.S. Army need for a high-isolation antenna for advanced electronic warfare and communications, Physical Optics Corporation (POC) proposes to develop a new High-Isolation Transmit/Receive Antenna (HITRA) system based on an innovative broadband antenna array with an operating frequency from 20 MHz to 8 GHz, an RF quarter-wavelength filter covering bandwidths up to 8 GHz at -3 dB, and an RF high-isolation package.  The HITRA system will provide high transmitted power up to 100 watts for long periods of time and operate in a broadband of 20 MHz to 8 GHz with &gt;70 dB isolation.  The novel design of a multilayer antenna and multilayer microwave foam absorbers provide wideband and isolation performance to satisfy Army requirements.  In Phase I POC will demonstrate the high isolation of the HITRA system through computer analysis/simulation, construction and near-field testing of a laboratory prototype with a network analyzer, and antenna chamber testing.  In Phase II we plan to develop and build a full HITRA system prototype and test it in a realistic environment to meet Army requirements."/>
    <n v="69985"/>
    <m/>
  </r>
  <r>
    <n v="991"/>
    <s v="Physical Optics Corporation"/>
    <s v="Comprehensive Vehicle Health Monitoring Sensor System"/>
    <x v="1"/>
    <x v="1"/>
    <x v="5"/>
    <x v="0"/>
    <d v="2008-12-15T00:00:00"/>
    <x v="473"/>
    <d v="2009-06-15T00:00:00"/>
    <n v="2008"/>
    <n v="2008"/>
    <n v="69989"/>
    <x v="122"/>
    <m/>
    <s v="To address the Army’s need for vehicle health monitoring sensor and data fusion system to effectively monitor and predict failures in high payoff areas, and to capture information about the usage of the vehicle to accurately determine the state of health of vehicle systems and components, Physical Optics Corporation (POC) proposes to develop a new Comprehensive Vehicle Health Monitoring Sensor (COVEM) system.  This proposed COVEM is based on the fusion of several optical fiber sensing technologies to monitor all significant vehicle-health-related events/parameters. The system offers the following features: 1) high accuracy; 2) high-sensitivity; 3) compactness and light weight; 4) self-containing and energy efficient; 5) reliability; and 6) cost-effectiveness. The innovation is in use of a novel fiber-optic-based system design of the COVEM to make simultaneous measurements of all the vehicle-health-related events/parameters, such as liquid quality, tire pressure, and shock events. In Phase I POC will demonstrate the feasibility of COVEM by investigating the system design by computer modeling, and fabricating and testing a breadboard prototype (TRL 4) in a simulated platform.  In Phase II an advanced, miniaturized COVEM engineering prototype at TRL 5 will be assembled and tested both at POC and at an Army facility."/>
    <n v="69989"/>
    <m/>
  </r>
  <r>
    <n v="992"/>
    <s v="Physical Optics Corporation"/>
    <s v="Submarine Commandable, Integrated and Flexible System"/>
    <x v="1"/>
    <x v="1"/>
    <x v="3"/>
    <x v="0"/>
    <d v="2008-03-27T00:00:00"/>
    <x v="474"/>
    <d v="2008-09-27T00:00:00"/>
    <n v="2008"/>
    <n v="2008"/>
    <n v="79989"/>
    <x v="136"/>
    <m/>
    <s v="To address the Navy need for a Commandable Mobile Anti-Submarine Warfare Sensor, Physical Optics Corporation (POC) proposes to develop a new Submarine Commandable, Integrated, Flexible (SCIF) system.  It will provide the capability to connect changeable modules for in-field, mission-specific functionality modifications via our easy and robust VESTEC electrical connectors.  The primary parameters of SCIF include a high-powered acoustic signal generator (175 W) for submarine simulation in naval exercises, speeds up to 20 knots using our Flipper propulsion system, and the capability to dive to &gt;400 feet in a package matching the standard Navy “A” sonobuoy.  The innovations in modular acoustic arrays, connector technology, and low-power, in-water propulsion systems will enable SCIF to fully simulate submarine signatures for naval training operations.  In Phase I POC will demonstrate the feasibility of SCIF by creating demonstration systems for the Flipper propulsion system and the acoustic module, and optimizing the VESTEC connector.  In Phase II POC plans to further develop SCIF to create a prototype system for water testing, which will incorporate a second-generation Flipper propulsion system, a fully integrated VESTEC connector, a modular sensor package design, a first-generation acoustic module with signal processing software, and a communication system for use in the field."/>
    <n v="79989"/>
    <m/>
  </r>
  <r>
    <n v="993"/>
    <s v="Physical Optics Corporation"/>
    <s v="Broadband Non-Planar Octave Nested Array"/>
    <x v="1"/>
    <x v="1"/>
    <x v="3"/>
    <x v="0"/>
    <d v="2008-03-14T00:00:00"/>
    <x v="475"/>
    <d v="2008-09-14T00:00:00"/>
    <n v="2008"/>
    <n v="2008"/>
    <n v="79997"/>
    <x v="138"/>
    <m/>
    <s v="To address the Navy need for a nonplanar wideband, high-power phased-array transmitter antenna, Physical Optics Corporation (POC) proposes to develop a new Broadband Nonplanar Octave Nested Array (BNONA).  The proposed nonplanar BNONA is based on statistical signal processing, pattern synthesis, and wideband antenna designs.  The innovation in BNONA’s structure will enable a nonplanar conformal design of a wideband antenna that follows the curvature of the vehicle and does not require a radome.  In Phase I POC will demonstrate the feasibility of BNONA architecture by computer simulations, statistical analysis, and beam pattern processing.  POC will also optimize the parameters that affect the efficiency of the system -- number of elements, element geometry etc.  Based on the thorough analysis in Phase I, a BNONA conformal array will be fabricated in Phase II to juxtapose the simulation results against the characteristics of the demonstration prototype in the laboratory.  Phase II will contain a more thorough analysis and measurements with a focus on the applicability and manufacturability of BNONA to perform as a high-power jamming antenna transmitter over a wide spectrum of 300 MHz through 40 GHz."/>
    <n v="79997"/>
    <m/>
  </r>
  <r>
    <n v="994"/>
    <s v="Physical Optics Corporation"/>
    <s v="Optical Heterodyne Based Hybrid Lidar-Radar Signal Receiver"/>
    <x v="1"/>
    <x v="1"/>
    <x v="3"/>
    <x v="0"/>
    <d v="2008-03-30T00:00:00"/>
    <x v="476"/>
    <d v="2008-09-30T00:00:00"/>
    <n v="2008"/>
    <n v="2008"/>
    <n v="79991"/>
    <x v="132"/>
    <m/>
    <s v="To address the U.S. Navy’s need for a hybrid lidar-radar receiver, Physical Optics Corporation (POC) proposes to develop a new Optical Heterodyne Hybrid Lidar-Radar Signal Receiver (OPHESIR) system. This proposed OPHESIR is based on a high-sensitivity optical heterodyne technology and normal-incidence, high-bandwidth and large area photodetector. It can recover 0.5–1 GHz modulated 5–30 ns laser pulses with high dynamic range over 70 dB and small loss under 10 dB. The innovative combination of intermediate frequency locking based optical local oscillator in the optical heterodyning module, and a Si-based normal-incidence detector with active area &gt;8 mm will enable the OPHESIR to overcome the limited sensitivity, dynamic range, bandwidth, and active detection area of current lidar-radar signal receiving methods. Compact and highly efficient, the OPHESIR can be deployed on UAVs or aircrafts as a hybrid lidar-radar receiver to recover and process the radar subcarrier from a modulated pulsed optical signal. In Phase I POC will demonstrate the feasibility of OPHESIR to meet the Navy’s specifications by assembling and bench-top testing a technology readiness level (TRL) 4 OPHESIR system prototype. In Phase II, POC plans to demonstrate a fully functioning TRL 5-6 OPHESIR prototype."/>
    <n v="79991"/>
    <m/>
  </r>
  <r>
    <n v="995"/>
    <s v="Physical Optics Corporation"/>
    <s v="Aqua-Ionic Detector"/>
    <x v="1"/>
    <x v="1"/>
    <x v="3"/>
    <x v="0"/>
    <d v="2008-08-21T00:00:00"/>
    <x v="477"/>
    <d v="2010-01-31T00:00:00"/>
    <n v="2008"/>
    <n v="2008"/>
    <n v="149993"/>
    <x v="83"/>
    <m/>
    <s v="The U.S. Navy is seeking a compact MEMS-based sensor system to detect and classify surface or subsurface bodies in coastal shallow waters, bays, port areas, and waterways, on the basis of weak electromagnetic (EM) signals or EM field deviations. Available technology is limited to acoustic detectors and magnetometers. To address the Navy need for an underwater EM field detector, Physical Optics Corporation (POC) proposes to develop a new Aqua-Ionic Detector (AID) based on the nonlinear conductivity of solid electrolytes. In contrast to its bio-prototype, the shark, the proposed detector will detect the gradient of an ionic charge even in a static position. The AID will be a low-observable underwater sensor, sensitive to low-frequency distortions of EM fields, meeting the Navy need to detect small and slow moving objects in the cluttered environment of littoral waters. It will include an on-chip array of microfluidic sensor cells, electronics, battery pack, and transceiver for networking the sensor grid nodes. In Phase I, POC will demonstrate the feasibility of the AID approach by fabricating and testing a conceptual prototype. In Phase II, POC plans to develop a series of device prototypes to iteratively improve performance and demonstrate the technology in a realistic tactical environment."/>
    <n v="149993"/>
    <m/>
  </r>
  <r>
    <n v="996"/>
    <s v="Physical Optics Corporation"/>
    <s v="Advanced Optics Zoom Hyperspectral Sensor"/>
    <x v="1"/>
    <x v="1"/>
    <x v="3"/>
    <x v="0"/>
    <d v="2008-05-12T00:00:00"/>
    <x v="478"/>
    <d v="2009-03-12T00:00:00"/>
    <n v="2008"/>
    <n v="2008"/>
    <n v="99989"/>
    <x v="125"/>
    <m/>
    <s v="To address the U.S. Navy’s need for an Advanced Optics Zoom Hyperspectral Sensor, Physical Optics Corporation (POC) proposes to develop a new Advanced Hyperspectral Zoom Optics System (AHZOS) System based on POC’s mature 360 omnidirectional optics and high-refractive index optical materials in a compound zoom configuration. Innovations in the optical design of this system enables it to achieve a wide-angle field of view (&gt;60) for a hyperspectral sensor in a compact form factor ("/>
    <n v="99989"/>
    <m/>
  </r>
  <r>
    <n v="997"/>
    <s v="Physical Optics Corporation"/>
    <s v="Fused Optical Railgun Diagnostic Sensor"/>
    <x v="1"/>
    <x v="1"/>
    <x v="3"/>
    <x v="0"/>
    <d v="2008-05-12T00:00:00"/>
    <x v="478"/>
    <d v="2009-03-11T00:00:00"/>
    <n v="2008"/>
    <n v="2008"/>
    <n v="69989"/>
    <x v="139"/>
    <m/>
    <s v="To address the Navy need for wide-bandwidth sensors capable of measuring magnetic/electric/temperature fields and assess the equipment health of an electromagnetic launcher, Physical Optics Corporation (POC) proposes to develop a new Fused Optical Railgun Diagnostic (FORD) Sensor based on the novel sensor fusion technique using three fiber optic sensors. The proposed technique uniquely integrates electro-optic sensing elements with polarization-maintaining optical fibers, which will enable the FORD sensor system to simultaneously measure magnetic fields (as high as 30 Tesla), electric fields, and temperature with the bandwidth of at least 1 MHz.  The sensoring heads are based on optical transducer design using rugged materials, which allows operation at high temperatures of up to 300 degrees celsius, and will allow fabrication of an all-optical magnetic sensor immune to the electromagnetic interference.  In Phase I, POC will demonstrate the feasibility of the FORD sensor technology by designing, analyzing performance, and building a breadboard prototype which will survive static magnetic fields of 30 Tesla and temperature of 300 degrees celsius.  In Phase II, POC plans to fabricate a rugged, stand-alone, FORD sensor prototype system with electronics and data acquisition to be tested in transient environment similar to the railgun."/>
    <n v="69989"/>
    <m/>
  </r>
  <r>
    <n v="998"/>
    <s v="Physical Optics Corporation"/>
    <s v="Programmable Adaptive Metrology for Conformal Optics Testing"/>
    <x v="1"/>
    <x v="1"/>
    <x v="3"/>
    <x v="0"/>
    <d v="2008-03-26T00:00:00"/>
    <x v="479"/>
    <d v="2008-09-26T00:00:00"/>
    <n v="2008"/>
    <n v="2008"/>
    <n v="79988"/>
    <x v="66"/>
    <m/>
    <s v="To address the Navy need for measuring optical figures on an aspheric dome and the associated corrector optics, Physical Optics Corporation (POC) proposes to develop a new programmable adaptive metrology (PAM) for aspheric, nonaxially (nonrotationally) symmetric, conformal optical surfaces.  Current interferometry techniques have limitations on testing strong aspheres and optical domes.  Recent efforts have extended metrology capabilities to optics with departures from a best-fit sphere of 50-100 microns.  The PAM system will be capable of measuring conformal domes and optics with departures from a best-fit sphere of millimeters.  In Phase I POC will demonstrate the feasibility of PAM via a subscale prototype and associated algorithms on material such as glass or fused silica.  A clear path to scale the approach to larger sizes and infrared-transparent materials in Phase II will be planned.  In Phase II POC will develop a prototype for robust, reliable operation in the required operational environments, and to demonstrate the capability to measure the steeper aspheres and conformal optics on infrared-transparent materials, and with sizes up to 200 x 200 mm.  The final optical figure should be within 0.1 wavelength root-mean-square deviation at 633 nm over the full clear aperture of the part."/>
    <n v="79988"/>
    <m/>
  </r>
  <r>
    <n v="999"/>
    <s v="Physical Optics Corporation"/>
    <s v="Biologically Enabled Non-Homogeneous Distributed Processing through Evaluation of Resources"/>
    <x v="1"/>
    <x v="1"/>
    <x v="5"/>
    <x v="0"/>
    <d v="2008-10-31T00:00:00"/>
    <x v="480"/>
    <d v="2009-04-30T00:00:00"/>
    <n v="2008"/>
    <n v="2008"/>
    <n v="119979"/>
    <x v="115"/>
    <m/>
    <s v="To address the Army’s need for chip-scale, reconfigurable distributed processing on a fabric of network connections, Physical Optics Corporation (POC) proposes to develop a new Biologically Enabled Non-homogeneous Distributed processing through Evaluation of Resources (BENDER) system. This system is based on a resource-centric load-balancing protocol; autonomous resource discovery routines; a self-managed, zero-processor overhead communication fabric of network connections; and concurrent programming extensions to process element instruction set architectures. This innovation offers new levels of computational performance in reconfigurable computing while eliminating communication overhead and minimizing power consumption. BENDER is a chip-scale technology that can be directly integrated into next-generation military mobile electronics devices such as the Joint Tactical Radio System, enabling lower power consumption, reduced chip count, and reduced form factor over currently available technologies.  BENDER further provides reconfigurability, thereby breaking the single-use restrictions that hobble many current military electronics systems. In Phase I, POC will demonstrate the feasibility of BENDER by developing the load-balancing and resource-discovery routines and integrating these with a simulation of a chip-scale distributed processing network, and test it using off-the-shelf benchmarks. In Phase II, POC plans to refine the BENDER technology and design a multichip module implementation to meet Army rapid prototyping needs."/>
    <n v="119979"/>
    <m/>
  </r>
  <r>
    <n v="1000"/>
    <s v="Physical Optics Corporation"/>
    <s v="Self-Contained, Portable Laser Bonded Mark Application and Data Capture System"/>
    <x v="1"/>
    <x v="1"/>
    <x v="3"/>
    <x v="0"/>
    <d v="2008-03-30T00:00:00"/>
    <x v="476"/>
    <d v="2008-09-30T00:00:00"/>
    <n v="2008"/>
    <n v="2008"/>
    <n v="79989"/>
    <x v="140"/>
    <m/>
    <s v="To address the Navy need for a portable handheld laser marking and scanning device to apply and capture machine-readable part identification codes, Physical Optics Corporation (POC) proposes to develop a new Handheld Laser Marker and Scanner (HLMS) device, based on integration of a laser scanner, laser marker, a user interface, and display technologies into a self-contained, easy-to-use unit. The HLMS technology will be a compact, portable laser marking system to generate, apply, read, and verify tracking marks, and apply and capture images of laser bonded, machine-readable part identification codes, including 1D and 2D Data Matrix barcodes or MIL-STD-130 UID symbols. The innovation in the 2D imager enables HLMS to recognize and process a pattern from its background image. HLMS also has I/O interfaces for data uploads, downloads, and future upgrades. It permits operation from a 100-200 mm distance to readily access line-of-sight accessible parts while improving the accuracy of laser barcode marking and reading. In Phase I, POC will demonstrate the feasibility of HLMS by assembling and testing a technology readiness level (TRL) 4 prototype. In Phase II, POC plans to advance to a TRL 5-6 prototype to demonstrate the effectiveness of the HLMS system in field use."/>
    <n v="79989"/>
    <m/>
  </r>
  <r>
    <n v="1001"/>
    <s v="Physical Optics Corporation"/>
    <s v="Oxidized Macroporous Silicon Based Tunable Filter"/>
    <x v="1"/>
    <x v="1"/>
    <x v="3"/>
    <x v="0"/>
    <d v="2008-05-12T00:00:00"/>
    <x v="478"/>
    <d v="2009-03-12T00:00:00"/>
    <n v="2008"/>
    <n v="2008"/>
    <n v="69994"/>
    <x v="42"/>
    <m/>
    <s v="To address the Navy¡¦s need for tunable UHF filters with a low insertion loss and fast response time for various radio systems in the JTRS program, Physical Optics Corporation (POC) proposes to develop a new, oxidized, macroporous, silicon-based tunable filter (OMPSi TF).  This proposed filter utilizes a low-loss OMPSi plate to support a thin quartz plate with the stripline electrodes pattern, and to confine the shunt electrical discharge within its microchannels.  The innovative use of micromachined material will enable the filter to be switched in less than 3 microseconds between ~80 digitally controlled frequency bands within the specified range, while providing an insertion loss of below 0.5 dB in the center of the transmission band.  In Phase I, POC will demonstrate the feasibility of OMPSi TF by designing the filter prototype and fabricating the fully operational filter, utilizing established OMPSi manufacturing technology.  In Phase II, POC plans to optimize the filter operation parameters to guarantee its fast implementation into military communication equipment."/>
    <n v="69994"/>
    <m/>
  </r>
  <r>
    <n v="1002"/>
    <s v="Physical Optics Corporation"/>
    <s v="Extremely Lightweight Infrared Payload (ELIP) System"/>
    <x v="1"/>
    <x v="1"/>
    <x v="5"/>
    <x v="0"/>
    <d v="2008-10-30T00:00:00"/>
    <x v="481"/>
    <d v="2009-04-30T00:00:00"/>
    <n v="2008"/>
    <n v="2008"/>
    <n v="119982"/>
    <x v="113"/>
    <m/>
    <s v="To address the Army need for lightweight electro-optical/infrared (EO/IR) sensor payloads to be incorporated onto nano/microsatellites for the Operationally Responsive Space (ORS) program, Physical Optics Corporation (POC) proposes to develop a novel Extremely Lightweight Infrared Sensor Payload (ELIP) system.  The proposed sensor is based on Fourier transform imaging spectrometry using high-speed EO switching and spectral tuning of thin monolithic polymer-stabilized ferroelectric liquid crystal modules.  The innovations in the rapid EO tunable imaging Fourier transform spectrometer will enable the system to achieve a high resolution image at a fast sampling rate, with the capability of operating over a broad thermal IR band from 8 to 12 micrometers. They also enable a lightweight, low-cost, low-power, long-life and compact solution for the Army. In Phase I, POC will demonstrate the feasibility of ELIP by modeling and simulation and by fabricating and testing a laboratory prototype imaging sensor, to develop an initial design concept that could be incorporated into a common ORS satellite bus for nano/microsatellite and airborne platforms.  In Phase II, POC plans to further refine the sensor design and develop a reliable, launch-ready, and flight-capable IR imaging sensor prototype for military in-theater ground target imaging, discrimination, and classification in the ORS program."/>
    <n v="119982"/>
    <m/>
  </r>
  <r>
    <n v="1003"/>
    <s v="Physical Optics Corporation"/>
    <s v="Compton Backscattering Focusing X-Ray System for Nondestructive Evaluation/Testing"/>
    <x v="1"/>
    <x v="1"/>
    <x v="5"/>
    <x v="0"/>
    <d v="2008-12-03T00:00:00"/>
    <x v="482"/>
    <d v="2009-06-03T00:00:00"/>
    <n v="2008"/>
    <n v="2008"/>
    <n v="69989"/>
    <x v="141"/>
    <m/>
    <s v="To address the U.S. Army PEO Missiles and Space need for complementary Nondestructive Evaluation/Testing, (NDE)/(NDT), radiography techniques for the Stockpile Reliability Program of the U.S. Army tactical missile system, Physical Optics Corporation (POC) proposes to develop a new unique, affordable, portable, non-scanning Compton Backscattered Focusing X-ray NDE/NDT System (COFOX) for determining the dimensions, proper assembly, and flaws (voids/inclusions/cracks), corrosion, and other defects of tactical missile systems that consist of heterogeneous materials (explosives, adhesives, electronics, composites, plastics, etc). This proposed device is based on the POC’s innovative Lobster-Eye X-ray focusing lens and the registration of X-ray Compton backscattered photons to provide one-sided in situ NDE/NDT of the missile systems. The COFOX includes a portable X-ray source, Lobster-Eye lens, and an X-ray CCD camera, with a portable computer providing X-ray image processing integrated in a compact handheld housing. The COFOX system will provide NDE/NDT with a quality level better than 1/4–1/4T (0.25% density sensitivity and 0.25% thickness resolution). In Phase I, POC will demonstrate the feasibility of the COFOX system by using its prototype for the NDE/NDT of heterogeneous materials. In Phase II, POC plans to design, fabricate, and test a prototype of the commercial variant of the COFOX system."/>
    <n v="69989"/>
    <m/>
  </r>
  <r>
    <n v="1004"/>
    <s v="Physical Optics Corporation"/>
    <s v="Sensor-Fusion Landing Augmentation Three-Dimensional Display System"/>
    <x v="1"/>
    <x v="1"/>
    <x v="3"/>
    <x v="0"/>
    <d v="2008-09-12T00:00:00"/>
    <x v="463"/>
    <d v="2009-03-12T00:00:00"/>
    <n v="2008"/>
    <n v="2008"/>
    <n v="79986"/>
    <x v="80"/>
    <m/>
    <s v="In response to Navy needs for a real-time rotorcraft display that depicts a landing site area using fused sensor data while an aircraft approaches and descends into a landing zone, and helps helicopter pilots to land in degraded visual environments, POC proposes to develop a new real time Sensor-fusion Landing Augmentation Three-Dimensional (SLATD) display system based on augmented fusion display of 3D information acquired from the multiple imaging sensors in real time.  The SLATD system can present real-time landing zone imagery based on the fusing of sensor data, thus enabling rotorcraft pilots to see nearby objects/obstacles for the control and safe descending of the aircraft in brownout conditions. In Phase I, POC will prove the feasibility of the proposed approach by presenting an analysis along with a hardware demonstration prototype of display technologies that can be used or enhanced for the depiction of a landing site area. In Phase II, POC will finalize a design, build one or more prototype devices to ascertain the automation of the fusing of sensor data, and display in real time a depiction of the landing area and rotorcraft dynamic flight situation during approach and landing."/>
    <n v="79986"/>
    <m/>
  </r>
  <r>
    <n v="1005"/>
    <s v="Physical Optics Corporation"/>
    <s v="High Power Tunable Agile Notch Filter"/>
    <x v="1"/>
    <x v="1"/>
    <x v="3"/>
    <x v="0"/>
    <d v="2008-04-11T00:00:00"/>
    <x v="483"/>
    <d v="2009-03-15T00:00:00"/>
    <n v="2008"/>
    <n v="2008"/>
    <n v="149974"/>
    <x v="136"/>
    <m/>
    <s v="To address the Navy need for an agile notch filtering system, Physical Optics Corporation (POC) proposes to develop a new High Power Tunable Agile Notch (HIPTAN) filter.  This proposed device is based on a newly designed superconducting varactor MEMS capacitor which exhibits high-Q and low-loss characteristics at liquid Nitrogen temperatures.  The innovation in the superconducting varactor will enable HIPTAN to quickly ("/>
    <n v="149974"/>
    <m/>
  </r>
  <r>
    <n v="1006"/>
    <s v="Physical Optics Corporation"/>
    <s v="Miniature Robust Hybrid Connector"/>
    <x v="1"/>
    <x v="1"/>
    <x v="3"/>
    <x v="0"/>
    <d v="2008-06-26T00:00:00"/>
    <x v="484"/>
    <d v="2009-10-21T00:00:00"/>
    <n v="2008"/>
    <n v="2008"/>
    <n v="99979"/>
    <x v="102"/>
    <m/>
    <s v="To address the Navy’s need for a miniaturize hybrid fiber optic/copper circular connector for use in the Buoyant Cable Antenna (BCA) System, Physical Optics Corporation (POC) proposes to develop a new Miniature Robust Hybrid Connector (MiRHyC). This proposed hybrid connector is based on proprietary non-imaging optics and an advanced mechanical package. The innovative connector design will enable the MiRHyC to offer robustness, making it insensitive to mechanical shock and vibration and relaxing alignment requirements. Use of innovative modular inserts and a miniature fiber connector assembly offers increased contact density while providing the BCA designers flexibility in using different combinations of electrical and fiber optic contacts. This connector will have a rigid section outer diameter (OD) of"/>
    <n v="99979"/>
    <m/>
  </r>
  <r>
    <n v="1007"/>
    <s v="Physical Optics Corporation"/>
    <s v="Novel Information Assurance and Antitamper System Based on Collaborative Intelligence"/>
    <x v="1"/>
    <x v="1"/>
    <x v="5"/>
    <x v="0"/>
    <d v="2008-12-22T00:00:00"/>
    <x v="485"/>
    <d v="2009-06-22T00:00:00"/>
    <n v="2008"/>
    <n v="2008"/>
    <n v="99986"/>
    <x v="142"/>
    <m/>
    <s v="To address the OSD need for innovative tools and techniques that will guarantee the integrity and authenticity of data within the Global Information Grid Net-Centric Enterprise Services (GIG-NCES), Physical Optics Corporation (POC) proposes to develop a new Service Architecture for Tamper-Resistant Software Components (SATSOC) system.  This proposed system is based on aware software components, aware application service environments, intelligent event monitoring systems, knowledge-based tamper detection, an antitamper bus, and a central antitamper detection and penalization system.  The innovation in collaborative and net-centric intelligent systems and multimode wireless networks will enable the SATSOC system to prevent or delay reverse engineering attempts, strengthen protection layers of GIG-NCES nodes, and seamlessly merge information assurance and antitamper approaches into a unified technique that enables policy-driven management of GIG-NCES node security.  In Phase I POC will demonstrate the feasibility of the SATSOC system by assembling and testing the components.  In Phase II POC plans to develop a prototype to demonstrate how our approach solves information assurance and antitamper problems, by integrating the SATSOC system into one or more unmanned GIG-NCES nodes and interfacing with C2 systems."/>
    <n v="99986"/>
    <m/>
  </r>
  <r>
    <n v="1008"/>
    <s v="Physical Optics Corporation"/>
    <s v="Steerable Laser Rangefinder"/>
    <x v="1"/>
    <x v="1"/>
    <x v="5"/>
    <x v="1"/>
    <d v="2008-09-11T00:00:00"/>
    <x v="486"/>
    <d v="2010-09-11T00:00:00"/>
    <n v="2007"/>
    <n v="2008"/>
    <n v="729985"/>
    <x v="125"/>
    <m/>
    <s v="Physical Optics Corporation (POC) proposes to mature the new STEerable LAser rangeFinder (STELAF) system to address the U.S. Army need for jitter compensation capability in small arms target acquisition/fire control (TA/FC) systems. Phase I conclusively demonstrated feasibility of the STELAF system through modeling and simulations (M&amp;S) and assembly, testing, and demonstration (at Picatinny Arsenal).  Specifically, TRL 4 prototype demonstrated fast, accurate laser beam steering and capability to support the Army's network lethality solution. M&amp;S showed feasibility of integrating this system into small arms platform (e.g., OIWC) TA/FC system while keeping the volume increase to less than 25 mm x 25 mm x 25 mm as required. In Phase II, POC will develop a TRL 6 prototype integrated into a combat weapon sight to provide simultaneous azimuth and elevation beam steering at an angular steering range of plus/minus 4 mrad, accurate 0.05 mrad, and a frequency response of 50 Hz at an operational range of 500 m. With integrated GSP and wireless to support network lethality, STELAF offers infantry Soldier unprecedented firing accuracy under extreme combat conditions and highly accurate lethal capabilities to unmanned systems. STELAF system has no moving parts and can endure the harsh combat environments."/>
    <m/>
    <n v="729985"/>
  </r>
  <r>
    <n v="1009"/>
    <s v="Physical Optics Corporation"/>
    <s v="In-Line Toxicity Monitoring System"/>
    <x v="1"/>
    <x v="1"/>
    <x v="5"/>
    <x v="1"/>
    <d v="2008-12-05T00:00:00"/>
    <x v="487"/>
    <d v="2010-12-31T00:00:00"/>
    <n v="2006"/>
    <n v="2008"/>
    <n v="729990"/>
    <x v="105"/>
    <m/>
    <s v="Physical Optics Corporation (POC) proposes to continue developing the In-Line TOxicity MOnitoring (TOMO) system to meet the U.S. Army need for an in-line continuous water toxicity monitoring system to maintain the integrity of the 92W tactical water purification system. Based on successful development and testing of a Phase I TOMO prototype, POC proposes in Phase II to develop an easy-to-use, reliable, and sensitive in-line continuous water toxicity monitoring system capable of detecting multiple nerve agents and their hydrolysis products while meeting the required detection level (0.004 mg/L) at low false alarm rate ("/>
    <m/>
    <n v="729990"/>
  </r>
  <r>
    <n v="1010"/>
    <s v="Physical Optics Corporation"/>
    <s v="Dynamic Holography Droplet Clouds Analysis System"/>
    <x v="1"/>
    <x v="1"/>
    <x v="5"/>
    <x v="1"/>
    <d v="2008-09-30T00:00:00"/>
    <x v="488"/>
    <d v="2010-11-10T00:00:00"/>
    <n v="2007"/>
    <n v="2008"/>
    <n v="729988"/>
    <x v="125"/>
    <m/>
    <s v="To address the Army need for a high-speed measurement instrument to record and display water droplet demise through vehicle-induced shocks, Physical Optics Corporation (POC) proposes to develop a new Dynamic Holography Droplet Clouds Analysis System (DHDCAS) with the capability of measuring 3D volume domains, particle velocity and size distributions (0.5 ~ 4 mm), shape, and mass as a function of time ("/>
    <m/>
    <n v="729988"/>
  </r>
  <r>
    <n v="1011"/>
    <s v="Physical Optics Corporation"/>
    <s v="Unmanned Vehicle Stability Control and Sensor Integration System"/>
    <x v="1"/>
    <x v="1"/>
    <x v="5"/>
    <x v="1"/>
    <d v="2008-12-11T00:00:00"/>
    <x v="489"/>
    <d v="2010-11-14T00:00:00"/>
    <n v="2007"/>
    <n v="2008"/>
    <n v="729992"/>
    <x v="88"/>
    <m/>
    <s v="The U.S. Army is seeking teleoperation tools to control high-speed unmanned ground vehicles (UGVs) in urban or off-road environments.  To address this need, Physical Optics Corporation (POC) proposes to complete the development of a new Unmanned Vehicle Stability Control and Sensor Integration (UVS-CASI) system for UGV teleoperation with real-time vision, audio, and haptic feedback and vehicle stability analysis over a wireless channel.  The UVS-CASI is based on unique integration of a state-of-the-art proprioceptive sensor assembly (gyros, accelerometers, and magnetometers) to form an early rollover/tipover warning system with real-time dynamics analysis and reporting, using extended Kalman filtering, haptic feedback control, an omniview vision system with real-time unwrapping software, an acoustic processing system to deliver real-time sound to the operator, and a minimum-latency wireless communication system ("/>
    <m/>
    <n v="729992"/>
  </r>
  <r>
    <n v="1012"/>
    <s v="Physical Optics Corporation"/>
    <s v="Smart, Universal, and Intelligent Vibration Sensor System"/>
    <x v="1"/>
    <x v="1"/>
    <x v="3"/>
    <x v="1"/>
    <d v="2008-05-28T00:00:00"/>
    <x v="453"/>
    <d v="2009-11-28T00:00:00"/>
    <n v="2007"/>
    <n v="2008"/>
    <n v="999993"/>
    <x v="22"/>
    <m/>
    <s v="To address the Navy need for ultrareliable ice/crack detection sensor technology, Physical Optics Corporation (POC) proposes to complete the development of a new Smart, Universal, and Intelligent Vibration Sensor (SUNIVIS) system.  It is based on integration of an ultrareliable self-diagnostic noncontact vibration sensor (NVS) and highly reliable wireless communication link for real-time detection, analysis, and prediction.  The innovations in torsional vibration sensing, low-power electronics, and integration with an ISM 2.4 GHz wireless link will enable the self-diagnostic vibration sensors to be installed in unreachable/hazardous areas.  In Phase I, we designed and evaluated the key components, including the NVS, a piezofilm-based transducer, a control unit with A/D conversion, and a ZigBee wireless transmitter. We demonstrated the trapping of torsional vibration by the NVS with amplitude decreasing exponentially in time, and wireless data transmission. Algorithms for trapped vibration analysis were developed, and a power-efficient wireless sensor controller was designed. In Phase II, we will optimize SUNIVIS system architecture and develop the NVS with a composite structure, piezoelectric sensing grid, processing and control, and wireless communication hardware. The Phase II SUNIVIS sensor array will be integrated into the Universal Avionics Recorder (UAR) for integration and testing on a T-45 aircraft."/>
    <m/>
    <n v="999993"/>
  </r>
  <r>
    <n v="1013"/>
    <s v="Physical Optics Corporation"/>
    <s v="Thermal Imaging Laser Speckle Interferometric Sensor"/>
    <x v="1"/>
    <x v="1"/>
    <x v="4"/>
    <x v="0"/>
    <d v="2007-12-26T00:00:00"/>
    <x v="490"/>
    <d v="2008-09-26T00:00:00"/>
    <n v="2007"/>
    <n v="2008"/>
    <n v="99986"/>
    <x v="143"/>
    <m/>
    <s v="To address the Air Force need for an accurate, full-field temperature and strain measurement system for turbine airfoils, Physical Optics Corporation (POC) proposes to develop a new Thermal Imaging LAser Speckle Interferometric Sensor (TILASIS).  This proposed device is based on the principle of laser speckle interferometry combined with a thermal imaging technique for noncontact full-field measurement of strain and temperature.  The innovation in using an infrared laser for full-field laser speckle interferometry, in combination with a thermal imaging camera, will enable us to quantitatively measure and understand the behavior of thermomechanical fatigue (TMF) in turbine engine components under severe thermal and mechanical loads, and to validate a first-principles-based approach for TMF modeling.  In Phase I POC will demonstrate the feasibility of TILASIS by developing a detailed design and performing initial testing by simulation and laboratory validation.  In Phase II POC plans to develop, demonstrate, and validate a prototype to accurately measure full-field temperature and strain in thin-walled test specimens."/>
    <n v="99986"/>
    <m/>
  </r>
  <r>
    <n v="1014"/>
    <s v="Physical Optics Corporation"/>
    <s v="Multispectral Universal Infrared Scene Projector"/>
    <x v="1"/>
    <x v="1"/>
    <x v="4"/>
    <x v="0"/>
    <d v="2008-03-03T00:00:00"/>
    <x v="491"/>
    <d v="2008-11-03T00:00:00"/>
    <n v="2007"/>
    <n v="2008"/>
    <n v="99988"/>
    <x v="96"/>
    <m/>
    <s v="Modern imaging systems require high-speed, hardware-in-the-loop (HWIL) virtual reality projection, including combinations of thermal and spectral objects.  The Air Force, therefore, is seeking an image projector capable of testing these imaging systems.  To address this need, Physical Optics Corporation (POC) proposes to develop a new Multispectral Universal Infrared Scene Projector (MUVI-SP) system.  This proposed system is based on MEMS-controlled mirror deformation, with a new design that eliminates debonding problems.  It will offer interlaced thermal and spectral scene generation, with resolution exceeding 2 megapixels and a response time 12 bit dynamic range) throughout the infrared spectrum, from 2 to 20 microns, while simultaneously eliminating the image flicker common to existing scene projectors.  By reducing pixel-to-pixel crosstalk to"/>
    <n v="99988"/>
    <m/>
  </r>
  <r>
    <n v="1015"/>
    <s v="Physical Optics Corporation"/>
    <s v="Data-Over-Chaos Sensor Web with Advanced Trust System"/>
    <x v="1"/>
    <x v="1"/>
    <x v="4"/>
    <x v="0"/>
    <d v="2008-01-29T00:00:00"/>
    <x v="492"/>
    <d v="2008-10-31T00:00:00"/>
    <n v="2007"/>
    <n v="2008"/>
    <n v="99996"/>
    <x v="144"/>
    <m/>
    <s v="To address the Air Force need for improved security and enhanced trust to end-nodes of smart web networks, Physical Optics Corporation (POC) proposes to develop the new intrinsically intelligent Data-Over-Chaos Sensor Web with Advanced Trust (DOCSWAT) system, based on the novel Data-Over-Chaos (DOC) method of data hiding and transportation, upgraded 6LoWPAN standard, and antitamper technologies.  This DOC encryption method, along with a novel device authentication algorithm, eliminates all additional data encrypting methodologies, and provides extra data security and high level of trust to the end-nodes in case of electronic attacks.  The upgraded 6LoWPAN standard helps eliminate standard weaknesses and gaps in data security, provides self-protection, reliability, and advanced trust to the network nodes.  DOCSWAT defines itself if any attempts of unauthorized access is occurred or if some trusted neighboring sensors are not able to communicate.  The system then reconfigures/self-heals itself to continue secure communication.  Antitamper technologies protect the sensor web from exploration, intrusions, attacks, and reverse engineering.  The Phase I system prototype will demonstrate secure communication using the DOC algorithm for data hiding.  The Phase II DOCSWAT prototype will be optimized to demonstrate real-time highly reliable and intrusion/attack/tamper-protected web sensors with enhanced trust to end-nodes."/>
    <n v="99996"/>
    <m/>
  </r>
  <r>
    <n v="1016"/>
    <s v="Physical Optics Corporation"/>
    <s v="Tunable Achromatic Metamaterials Imaging Lens"/>
    <x v="1"/>
    <x v="1"/>
    <x v="2"/>
    <x v="0"/>
    <d v="2008-03-13T00:00:00"/>
    <x v="493"/>
    <d v="2008-09-15T00:00:00"/>
    <n v="2007"/>
    <n v="2008"/>
    <n v="98998"/>
    <x v="113"/>
    <m/>
    <s v="To address the DARPA need for a metamaterials-based lens capable of imaging beyond the diffractive limit in the far field at visible wavelengths, Physical Optics Corporation (POC) proposes to develop a new Tunable Achromatic Metamaterials Imaging Lens (TAMIL) based on a metamaterial slab of periodic layers of polymer and liquid crystals (LC).  The innovation in the design, nanostructured metamaterials layers incorporating LC, will enable the device to achieve achromatic imaging of far field objects with subdiffraction resolution.  The device will operate over the tunable visible wavelength range with a simple application of low voltage to the device within microsecond time.  In Phase I POC will demonstrate the feasibility of TAMIL by completing a theoretical design, identifying a fabrication process, and fabricating and testing a conceptual prototype.  In Phase II POC plans to further refine the TAMIL design to develop a reliable, practical metamaterials-based lens for super-resolution civilian and military biomedical imaging and other applications."/>
    <n v="98998"/>
    <m/>
  </r>
  <r>
    <n v="1017"/>
    <s v="Physical Optics Corporation"/>
    <s v="Wireless Fire Identification"/>
    <x v="1"/>
    <x v="1"/>
    <x v="4"/>
    <x v="0"/>
    <d v="2008-03-03T00:00:00"/>
    <x v="491"/>
    <d v="2008-11-03T00:00:00"/>
    <n v="2007"/>
    <n v="2008"/>
    <n v="99988"/>
    <x v="136"/>
    <m/>
    <s v="To address the Air Force need for a wireless fire detection system, Physical Optics Corporation (POC) proposes to develop a new Wireless Fire Identification (WiFireID) system.  This proposed device is based on a three-band optical sensor, an omnidirectional lens, and a ZigBee wireless network.  The innovation in coupling an omnidirectional lens with a three-band optical sensor will enable WiFireID to detect fires over a large field of view at a very high speed (7 microseconds from ignition) and minimize false detections.  The sensor package will weigh 3 ounces in a form factor of"/>
    <n v="99988"/>
    <m/>
  </r>
  <r>
    <n v="1018"/>
    <s v="Physical Optics Corporation"/>
    <s v="Compton Backscattered Focusing X-Ray Corrosion Detection System"/>
    <x v="1"/>
    <x v="1"/>
    <x v="4"/>
    <x v="0"/>
    <d v="2008-02-01T00:00:00"/>
    <x v="443"/>
    <d v="2008-10-01T00:00:00"/>
    <n v="2007"/>
    <n v="2008"/>
    <n v="99995"/>
    <x v="141"/>
    <m/>
    <s v="To address this Air Force need for non-destructive inspection and subsurface corrosion detection in deep, multilayered, tapered-thickness, and potentially dissimilar metallic structures, Physical Optics Corporation (POC) proposes to develop a new unique, affordable, portable, low-cost, non-scanning Compton backscattered focusing X-ray Corrosion Detection system (XCD).  The proposed device is based on the use of POC’s innovative Lobster Eye X-ray focusing lens and registration of X-ray Compton backscattered photons to provide one-side in situ corrosion detection of multilayered metallic structures.  The XCD includes a portable X-ray source, Lobster Eye lens, and an X-ray CCD camera, with a portable computer providing X-ray image processing integrated in the compact handheld housing.  The XCD system will provide resolution better then 1 mm^2 with the Lobster-Eye lens for corrosion detection in deep layers, with a full effective thickness of 2-5 cm for aluminum and titanium alloys, and about 1 cm for steels.  In Phase I, POC will demonstrate the feasibility of the XCD system by using its prototype for corrosion detection of multilayered (4-5) aluminum alloys.  In Phase II POC will design, fabricate, and test a prototype of the commercial variant of the XCD system, integrated with built-in computer system."/>
    <n v="99995"/>
    <m/>
  </r>
  <r>
    <n v="1019"/>
    <s v="Physical Optics Corporation"/>
    <s v="Secure Location-Based Information Network"/>
    <x v="1"/>
    <x v="1"/>
    <x v="4"/>
    <x v="0"/>
    <d v="2008-04-02T00:00:00"/>
    <x v="494"/>
    <d v="2009-01-02T00:00:00"/>
    <n v="2007"/>
    <n v="2008"/>
    <n v="99994"/>
    <x v="138"/>
    <m/>
    <s v="To address the Air Force need for a secure plant operation data network, Physical Optics Corporation (POC) proposes to develop a new Secure Location-based Information Network (SLIN).  This proposed system is based on spread spectrum wireless transmission, location tracking, speech recognition, text reading capability, and context-based access control (CBAC).  The innovation in designing protective circuitry and optimizing the physical (PHY) layer under strong EMI will enable the SLIN to securely and reliably operate in plant and industrial environments.  In this novel design, the identification, role of the operating personnel, and tasks, and the message-routing information are utilized in the authentication step. The interface consists of a wearable communicator with built-in cryptographer which communicates to installed access points. The location of the communicator is identified by the location calculator unit via the links between the communicator and the access points. In Phase I POC will demonstrate the feasibility of SLIN by demonstrating a bench-scale system prototype in a laboratory environment.  In Phase II POC plans to develop a complete integrated Phase II SLIN system, further optimize it, and perform extended tests of the device, subjecting it to physical challenges in a candidate plant."/>
    <n v="99994"/>
    <m/>
  </r>
  <r>
    <n v="1020"/>
    <s v="Physical Optics Corporation"/>
    <s v="Secure, Multi-Channel High-Speed Wireless 3D-Video Transmission"/>
    <x v="1"/>
    <x v="1"/>
    <x v="5"/>
    <x v="0"/>
    <d v="2008-03-31T00:00:00"/>
    <x v="495"/>
    <d v="2008-09-27T00:00:00"/>
    <n v="2007"/>
    <n v="2008"/>
    <n v="69992"/>
    <x v="80"/>
    <m/>
    <s v="To address the Army need for high-speed wireless 3D video transmission to support virtual dismounted soldier training, Physical Optics Corporation (POC) proposes to develop a new Secure, Multi-Channel High-Speed Wireless 3D-Video (SMuCH-3D) transmission system based on an UWB (ultra-wideband) directional antenna and image prediction algorithms.  The proposed system contains projection optics with image-producing high-definition microdisplays with SVGA resolution, microdisplay driving electronics, and a novel electronic wireless link interface for communication with the base computer station that generates video images and directional antennas, and UWB transmitters connected to the scene image generators. The innovation in the wireless link interface will enable the SMuCH-3D to present SVGA resolution simulated stereoscopic images to the user, while the innovative directional antenna array and secure transmission result in gapless display for multiple users.  In Phase I POC will show the feasibility of the SMuCH-3D by design and breadboard demonstration of the SVGA-resolution COTS components.  In Phase II we will demonstrate a TRL 5 SMuCH-3D prototype transmitting stereographic images to multiple users at 10-20 m in an Army simulator environment."/>
    <n v="69992"/>
    <m/>
  </r>
  <r>
    <n v="1021"/>
    <s v="Physical Optics Corporation"/>
    <s v="Tunable Terahertz Source and Spectrometer"/>
    <x v="1"/>
    <x v="1"/>
    <x v="4"/>
    <x v="0"/>
    <d v="2008-01-08T00:00:00"/>
    <x v="496"/>
    <d v="2008-11-08T00:00:00"/>
    <n v="2007"/>
    <n v="2008"/>
    <n v="99989"/>
    <x v="131"/>
    <m/>
    <s v="To address the Air Force need for a terahertz spectroscopy system consisting of a tunable terahertz (THz) source, capable of generating energy from 0.1 to 7 THz with 1 W continuous wave (CW) output power, and a THz spectrometer with better than 200 MHz spectral resolution, Physical Optics Corporation (POC) proposes to develop a new Tunable THz Source and Spectrometer (TUTSS).  The proposed TUTSS is based on optical rectification of nonlinear chi^(2) medium for THz emitting and electro-optical sampling for THz detection.  The system will offer tunable THz source energy from 0.1 to 7 THz at average power of 1 W CW output, and a spectrometer with spectral resolution of 150 MHz (25% better than the AF requirement).  Innovative use of special crystals for the THz emitter and sensor will provide powerful and tunable THz radiation and detection.  By varying the phase-matching angles of the THz emitter and sensor, the central frequency of the output THz wave is continuously tuned.   In Phase I POC will determine the feasibility of TUTSS by designing and testing a laboratory breadboard prototype.  In Phase II POC plans to develop, demonstrate, and validate the operational TUTSS system designed in Phase I."/>
    <n v="99989"/>
    <m/>
  </r>
  <r>
    <n v="1022"/>
    <s v="Physical Optics Corporation"/>
    <s v="Respiratory Function Measurement System"/>
    <x v="1"/>
    <x v="1"/>
    <x v="8"/>
    <x v="1"/>
    <d v="2008-06-05T00:00:00"/>
    <x v="497"/>
    <d v="2010-06-05T00:00:00"/>
    <n v="2007"/>
    <n v="2008"/>
    <n v="749999"/>
    <x v="126"/>
    <m/>
    <s v="To address the CBD need for a real-time measurement system for nonhuman primate tidal volumes, suitable for a Class 3 biological safety (BSL-3) cabinet, Physical Optics Corporation (POC) proposes to develop a new Respiratory Function Measurement (RFM) system.  This system is based on a piezoelectric strain transducer that responds to movement of an animal’s thoracic cage during respiration.  The innovative system architecture, with the piezoelectric strain transducer incorporated into a wearable harness, wireless data transmission, real-time data processing and display, and materials compatible with decontamination chemicals, will enable the RFM system to accurately measure the respiratory parameters of animals during aerosol exposure inside a BSL-3 cabinet and display the data on a PC outside the cabinet in real time.  In Phase I POC demonstrated the feasibility of the RFM system by developing a concept and design for real-time wireless output of respiratory parameters, including tidal volume from normal and complex breathing patterns, and demonstrating the compatibility of the transducer with formaldehyde and hydrogen peroxide gas decontamination.  In Phase II POC will develop a fully functional engineering prototype for measuring respiratory parameters in different animal species under aerosol exposure with high-consequence agents."/>
    <m/>
    <n v="749999"/>
  </r>
  <r>
    <n v="1023"/>
    <s v="Physical Optics Corporation"/>
    <s v="Flexible UV Light Curing System for Protective Coatings"/>
    <x v="1"/>
    <x v="1"/>
    <x v="4"/>
    <x v="1"/>
    <d v="2008-06-17T00:00:00"/>
    <x v="498"/>
    <d v="2010-10-17T00:00:00"/>
    <n v="2004"/>
    <n v="2008"/>
    <n v="749966"/>
    <x v="66"/>
    <m/>
    <s v="To address the U.S. Air Force need for uniformly curing paint coatings for 3D curved surfaces (convex or concave) with areas up to 12 in. x 12 in., Physical Optics Corporation (POC) proposes to develop the Flexible UV/Visible Light Curing (FUVLC) system, initially developed and demonstrated for the OSD/Navy to cure corrosion-resistant coatings for touch-up repairs over a wide variety of surface configurations and in hard-to-reach areas.  The overall objective of Phase II is to design, develop, fabricate, and demonstrate a complete, low-cost, low-power-consumption, portable, and fieldable FUVLC prototype system for curing UV-curable coatings over curved surfaces in Air Force applications.  The prototype system will be tested in a high-fidelity laboratory or simulated operational environment.  In Phase I POC successfully demonstrated to the U.S. Navy the feasibility of the FUVLC concept by developing handheld prototypes to cure various visible-light-curable coating samples.  In Phase II POC plans to optimize the design for U.S. Air Force coating applications and to fabricate and integrate an engineering prototype of FUVLC at Technology Readiness Level 6 (TRL-6) that meets Air Force requirements for curing coatings, and of various sizes and configurations in actual field applications."/>
    <m/>
    <n v="749966"/>
  </r>
  <r>
    <n v="1024"/>
    <s v="Physical Optics Corporation"/>
    <s v="Widely Distributed Optical Clock"/>
    <x v="1"/>
    <x v="1"/>
    <x v="3"/>
    <x v="0"/>
    <d v="2007-09-04T00:00:00"/>
    <x v="499"/>
    <d v="2008-07-04T00:00:00"/>
    <n v="2007"/>
    <n v="2008"/>
    <n v="69987"/>
    <x v="125"/>
    <m/>
    <s v="To address the Navy need to distribute a pulse-based clock signal with low jitter (20 GHz), Physical Optics Corporation (POC) proposes to develop a new Widely Distributed Optical Clock (W-DOC) system.  This proposed W-DOC is based on hybrid integration of state-of-the-art optoelectronic components and an optical waveguide platform.  This novel system integration of low-noise components and packaging and phase-lock loops to suppress jitter to its quantum limit at this elevated speed, will provide a reliable clock system for the Navy.  The electrical clocking will be converted, transmitted, and widely distributed in the optical domain over a long distance and recovered where the signal is needed.  An innovative hybrid conversion between return-to-zero and non-return-to-zero logic supports unprecedented performance by optimizing between optoelectronic and electrical components.  The new all-passive optoelectronic assembly not only reduces cost but also offers flexibility in future maintenance and upgrades because of its modular design.  In Phase I POC will demonstrate the feasibility of the W-DOC system by designing, fabricating, and testing a prototype system and establishing a simulation model.  In Phase II, POC plans to continue optimizing the technology and advancing the technical readiness level."/>
    <n v="69987"/>
    <m/>
  </r>
  <r>
    <n v="1025"/>
    <s v="Physical Optics Corporation"/>
    <s v="Fiber Optic Gyro Performance Improvement"/>
    <x v="1"/>
    <x v="1"/>
    <x v="1"/>
    <x v="0"/>
    <d v="2008-02-13T00:00:00"/>
    <x v="500"/>
    <d v="2009-08-13T00:00:00"/>
    <n v="2007"/>
    <n v="2008"/>
    <n v="99988"/>
    <x v="129"/>
    <m/>
    <s v="To address the MDA’s need for an ultraprecise, compact, and lightweight fiber optic gyroscope (FOG), Physical Optics Corporation (POC) proposes to develop a new Micro-Fiber Optical Gyroscope (MIFOG).  This proposed device is based on miniaturizing the size of the rotation-sensing fiber loop by replacing the conventional 80-micron fiber with a micro-fiber having a diameter of only 15-20 microns.  To accomplish this goal, POC will develop a station for manufacturing the microfiber and packaging it into robust and compact sensing coils having standard fiber terminations on both ends for easy integration with existing gyro optical and electronic components.  The reduction of the fiber size and weight will enable the MIFOG to become more compact and lightweight than the conventional FOGs, while at the same time achieving sensitivity up to 10 times higher by using much longer sensing fiber.  In Phase I POC will demonstrate the feasibility of MIFOG by fabricating a 100-m long micro-fiber sensing element and demonstrating its capability for high-accuracy rotation sensing in gyroscopes.  In Phase II POC plans to refine the micro-fiber manufacturing technology and produce highly sensitive and compact gyro coils with up to 10 km of ruggedized micro-fiber."/>
    <n v="99988"/>
    <m/>
  </r>
  <r>
    <n v="1026"/>
    <s v="Physical Optics Corporation"/>
    <s v="Smart Optical Proximity Fuze"/>
    <x v="1"/>
    <x v="1"/>
    <x v="3"/>
    <x v="0"/>
    <d v="2008-02-28T00:00:00"/>
    <x v="501"/>
    <d v="2009-09-17T00:00:00"/>
    <n v="2007"/>
    <n v="2008"/>
    <n v="99948"/>
    <x v="87"/>
    <m/>
    <s v="To address the U.S. Navy Marine Corps need for a new generation of 40 mm low/medium-velocity munitions that could provide higher lethality due to airburst capability, Physical Optics Corporation (POC) proposes to develop a new Smart Optical Proximity Fuze (SOProF) for 40 mm rounds.  This proposed SOProF is based on two POC innovations:  (1) use for the first time of a new optical fuze design for low-velocity 40 mm rounds, and (2) novel integration of state-of-the-art optical and optimized electronic components.  These innovations, utilizing the principle of laser triangulation, will enable the new airburst 40 mm projectile to hit camouflaged and defilade targets without any fuze preset and with minimal modification of the fire control system.  SOProF will activate a round payload at the required distance of 2-3 m from the target.  In Phase I POC will design and build a prototype SOProF, making maximum use of COTS components, and will demonstrate the feasibility of the SOProF prototype by laboratory and field testing with dummy practice rounds.  In Phase II POC plans to optimize the SOProF design for assembly with HE M-406 and M433 40 mm projectiles, and will conduct range testing in cooperation with the customer."/>
    <n v="99948"/>
    <m/>
  </r>
  <r>
    <n v="1027"/>
    <s v="Physical Optics Corporation"/>
    <s v="Flexible, Lightweight, Intelligent Power Distribution System"/>
    <x v="1"/>
    <x v="1"/>
    <x v="3"/>
    <x v="0"/>
    <d v="2008-02-11T00:00:00"/>
    <x v="502"/>
    <d v="2008-08-11T00:00:00"/>
    <n v="2007"/>
    <n v="2008"/>
    <n v="69998"/>
    <x v="116"/>
    <m/>
    <s v="To address the Navy’s need for a reconfigurable kit of power options to optimize energy usage in dismounted operations, Physical Optics Corporation (POC) proposes to develop a new Flexible, Lightweight, Intelligent Power Distribution System (FLIPD).  This proposed system is based on an enhanced version of POC’s proven wearable connector technology to provide plug-and-play compatibility with virtually all electronic devices.  The embedded sensors and circuitry in the connectors adjust electrical requirements “on the fly” for each device, while also powering and monitoring/regulating the energy usage, ensuring efficient operation and giving priority to mission-specific equipment in case of low energy reserves.  The innovation in FLIPD will provide true plug-and-play compatibility with all standard military equipment to regulate and monitor energy usage, while also providing secure and robust mounting pouches that allow the soldier to position equipment anywhere on their uniform.  In Phase I, POC will demonstrate the feasibility of FLIPD by connectorizing several electronic devices (i.e., GPS, PDA, radio) and monitoring/regulating the power usage with statistical data output to create mission-specific energy models and distribution.  In Phase II, POC plans to develop a wearable power distribution architecture to regulate and power a complete outfit of electronic equipment."/>
    <n v="69998"/>
    <m/>
  </r>
  <r>
    <n v="1028"/>
    <s v="Physical Optics Corporation"/>
    <s v="Preshot Sniper Detection"/>
    <x v="1"/>
    <x v="1"/>
    <x v="3"/>
    <x v="0"/>
    <d v="2008-05-23T00:00:00"/>
    <x v="503"/>
    <d v="2009-12-17T00:00:00"/>
    <n v="2007"/>
    <n v="2008"/>
    <n v="99975"/>
    <x v="84"/>
    <m/>
    <s v="To address the Navy need for prefire sniper detection, Physical Optics Corporation (POC) proposes to develop a new Preshot Sniper Detection (PSD) system that identifies covert snipers before they shoot, even in cluttered urban environments, in"/>
    <n v="99975"/>
    <m/>
  </r>
  <r>
    <n v="1029"/>
    <s v="Physical Optics Corporation"/>
    <s v="Portable Terahertz Imaging System"/>
    <x v="1"/>
    <x v="1"/>
    <x v="5"/>
    <x v="1"/>
    <d v="2008-01-16T00:00:00"/>
    <x v="402"/>
    <d v="2010-01-16T00:00:00"/>
    <n v="2006"/>
    <n v="2008"/>
    <n v="727242"/>
    <x v="108"/>
    <m/>
    <s v="To address the Army need for a cost-effective, real-time, high-resolution portable terahertz (THz) imaging system, Physical Optics Corporation (POC) proposes to complete the development of the new PhotoRefractive Electro-Optical Detection (PREOD)-based terahertz imaging system (PREOD-THz) proven feasible in Phase I.  The Phase II PREOD-THz will coherently convert the terahertz field into a visible two-dimensional image for immediate view in milliseconds and with spatial resolution of ~100 pixels per inch.  The system produces ~1.0 mW/cm^2 sensitivity to terahertz waves for 20% visible contrast.  The sensitivity allows the use of a currently available commercial low-power terahertz source, helping achieve sensitive detection with a signal-to-noise ratio of ~1000 to produce a two-dimensional snapshot of a terahertz image instead of point-by-point detection, which greatly alleviates the current problem of long image acquisition time.  The miniaturized low-cost system design is frequency-independent, and has a wide bandwidth.  POC has demonstrated the PREOD principle by simulation and by fabricating a proof-of-concept prototype, demonstrating terahertz sensitivity and real-time detection.  In Phase II POC will optimize the design and component performance, and develop a fully functional engineering prototype meeting Army requirements.  PREOD-THz will represent a new portable terahertz imaging system operating at video frame rates for security applications."/>
    <m/>
    <n v="727242"/>
  </r>
  <r>
    <n v="1030"/>
    <s v="Physical Optics Corporation"/>
    <s v="Laser-Assisted Coating Repair"/>
    <x v="1"/>
    <x v="1"/>
    <x v="4"/>
    <x v="1"/>
    <d v="2008-04-10T00:00:00"/>
    <x v="504"/>
    <d v="2012-07-10T00:00:00"/>
    <n v="2007"/>
    <n v="2008"/>
    <n v="1249930"/>
    <x v="116"/>
    <m/>
    <s v="To address the U.S. Air Force need to repair scratches in ITO coatings on aircraft canopies and lamp housings, Physical Optics Corporation (POC) proposes in Phase II to continue developing a new Laser-Assisted Coating Repair (LACR) system.  LACR is based on laser-induced forward transfer (LIFT), coating thin films without the need for a highly controlled environment.  The novel use of interchangeable focusing adaptive lenses and the new transparent layered repair patch (LaRP) enables the LACR system with its hand-held repair unit to quickly repair scratches to indium tin oxide (ITO) coatings in a variety of shapes and sizes without removing the damaged assembly.  In Phase I, POC successfully demonstrated the feasibility of LACR by producing high-quality ITO film with low resistivity and high optical transmittance.  In Phase II POC plans to package the system in a small hand-held repair unit tethered to the laser medium and cooling system through durable optical fibers.  The repair unit applies flexible LaRP in a tape and reel format to continuously provide fresh ITO material to repair damaged surfaces, regardless of their level of curvature."/>
    <m/>
    <n v="1249930"/>
  </r>
  <r>
    <n v="1031"/>
    <s v="Physical Optics Corporation"/>
    <s v="Polarization Diversity in situ Lidar for Cloud Particle Mapping"/>
    <x v="1"/>
    <x v="1"/>
    <x v="4"/>
    <x v="1"/>
    <d v="2008-06-12T00:00:00"/>
    <x v="505"/>
    <d v="2010-09-14T00:00:00"/>
    <n v="2007"/>
    <n v="2008"/>
    <n v="749943"/>
    <x v="66"/>
    <m/>
    <s v="To address the Air Force need for a cloud particle mapping system capable of measuring size and distribution of particles in place, to be used for designing better lasercom systems for transmission through atmospheric layers with cloud particles, Physical Optics Corporation (POC) proposes to develop a new Polarization Diversity in-situ lidar (PDI-LIDAR) system.  This proposed system is based on polarization diversity coherent heterodyne detection lidar with intrinsically frequency locked optical local oscillator. The innovation in PDI-LIDAR will enable the system to be very stable and provide high sensitivity and dynamic range to map the 3D distribution of cloud particles in a nonintrusive manner with large sample volume for various types of clouds. In Phase I POC designed, analyzed, and developed the necessary key components to successfully demonstrate the concept of PDI-LIDAR with a laboratory prototype that shows more than 60 dB dynamic range for cloud particle mapping.  In Phase II, POC will optimize the design of the PDI-LIDAR and implement improvements in component technologies to fabricate a compact prototype high sensitivity and high dynamic range in-situ cloud lidar to be mounted on an aerial platform for Air Force applications."/>
    <m/>
    <n v="749943"/>
  </r>
  <r>
    <n v="1032"/>
    <s v="Physical Optics Corporation"/>
    <s v="Multifunctional Portable Laser Wire Stripper"/>
    <x v="1"/>
    <x v="1"/>
    <x v="3"/>
    <x v="1"/>
    <d v="2008-09-25T00:00:00"/>
    <x v="506"/>
    <d v="2010-09-25T00:00:00"/>
    <n v="2007"/>
    <n v="2008"/>
    <n v="999975"/>
    <x v="102"/>
    <m/>
    <s v="To address the NAVAIR needs for a hand-portable, rechargeable-battery-operated wire stripper for all wire insulation constructions, insulation types, cable types, and wire gauges used by NAVAIR, Physical Optics Corporation (POC) developed a new Multifunctional Portable Laser Wire Stripper (MPLaWS) and tested it for wire stripping in Phase I.  It is based on laser, optics, and optomechanics for repeatable precision stripping.  Innovative beam-shaping optics and optomechanics enables the MPLaWS to automatically strip wires of all sizes and types without damaging the conductors.  The Phase I breadboard prototype successfully demonstrated feasibility on a number of MIL-spec wires, such as AS22759/82/22 and M81044/6/22 wires, provided by NAVAIR.  In Phase II, POC will develop a compact handheld version of MPLaWS with ruggedized packaging that includes an air filter to filter the fumes emitted from the stripping process.  This prototype will meet the NAVAIR safety requirements for operation on the flight line, including fueled aircraft and electromagnetically controlled environments, and will be sized for on-aircraft operation.  It is free of sophisticated, fragile, and heavy mechanical/kinematic stages.  This technology will significantly reduce aircraft downtime for maintenance and increase aircraft safety."/>
    <m/>
    <n v="999975"/>
  </r>
  <r>
    <n v="1033"/>
    <s v="Physical Optics Corporation"/>
    <s v="Novel Automated Masking System"/>
    <x v="1"/>
    <x v="1"/>
    <x v="4"/>
    <x v="1"/>
    <d v="2008-03-27T00:00:00"/>
    <x v="474"/>
    <d v="2010-07-27T00:00:00"/>
    <n v="2007"/>
    <n v="2008"/>
    <n v="749986"/>
    <x v="123"/>
    <m/>
    <s v="To address the Air Force need for improved masking technology for use in aircraft manufacturing and maintenance facilities, Physical Optics Corporation (POC) proposes to continue development of a new High Speed Automated Arbitrary Masking (HiSAAM) system.  This device is based on the automated deposition of masking composition to aircraft in a droplet form that allows for the precise targeting of nanoscale droplets on the protected surface. The innovation in HiSAAM technology will enable the system to apply masks of any complexity quickly, accurately, and with high resolution, and can easily be integrated with automated coating applicators to provide masking and coating in one step.  In addition, the novel masking material deposited with this system is easily removed once coatings have been applied, leaving no residue.  In Phase I POC experimentally proved the HiSAAM concept by fabricating a working prototype and demonstrating its performance.  In Phase II POC plans to build two versions of the full-scale masking head, optimize the masking material, and demonstrate system accuracy, resolution, and speed.  The development of automated masking system will directly address the Air Force need to reduce aircraft coating times and will save tax payers’ dollars."/>
    <m/>
    <n v="749986"/>
  </r>
  <r>
    <n v="1034"/>
    <s v="Physical Optics Corporation"/>
    <s v="Real-Time Holographic-Optical-Element-Based Damage Assessment for HEL Weapon Systems"/>
    <x v="1"/>
    <x v="1"/>
    <x v="4"/>
    <x v="1"/>
    <d v="2008-03-31T00:00:00"/>
    <x v="495"/>
    <d v="2010-07-01T00:00:00"/>
    <n v="2007"/>
    <n v="2008"/>
    <n v="749987"/>
    <x v="96"/>
    <m/>
    <s v="To address the Air Force need for a target damage/kill assessment sensor for high-energy laser (HEL) weapon systems, Physical Optics Corporation (POC) is developing a Holographic-Optical-Element-Based Damage Assessment (HOEDA) system. Based on sensor and data fusion of three laser remote-sensing (polarimetry, vibrometry, and spectroscopy) modules, HOEDA is based on optics of a single telescope using innovative holographic optics and physics-based software models (algorithms). The system provides accurate and reliable damage assessment (from predamage to kill) in targets hit by HEL weapon systems. While operating at standoff distances of up to 200 km from military aircraft at altitudes &gt;25,000 feet, the system offers submillisecond response (real time) to provide feedback for lethal/less-lethal operation of both strategic and tactical HEL systems.  In Phase I, POC demonstrated the feasibility of the HOEDA system by modeling and simulations and by assembling and laboratory testing a TRL-4 prototype using simulated damaged targets. In Phase II, POC plans to assemble an optimized, fully functional, low power consuming"/>
    <m/>
    <n v="749987"/>
  </r>
  <r>
    <n v="1035"/>
    <s v="Physical Optics Corporation"/>
    <s v="Selective Photo-Initiated Electrophoretic Separator"/>
    <x v="3"/>
    <x v="3"/>
    <x v="0"/>
    <x v="1"/>
    <d v="2008-01-22T00:00:00"/>
    <x v="454"/>
    <d v="2010-01-21T00:00:00"/>
    <n v="2006"/>
    <n v="2008"/>
    <n v="599996"/>
    <x v="102"/>
    <s v="Air Revitalization and Conditioning; Biomedical and Life Support; Waste Processing and Reclamation; Portable Life Support; Earth-Supplied Resource Utilization; In-situ Resource Utilization; Renewable Energy"/>
    <s v="Physical Optics Corporation (POC) proposes to develop a Selective Photoinitiated Electrophoretic Separator (SPIES) System to address NASA's volatile gas separation and collection needs on the moon and Mars. It will process gas streams generated by upstream lunar in-situ resource utilization (ISRU) processes to produce purified gases such as hydrogen, oxygen, water vapor, and others that support human habitat here. The SPIES system, consisting of a series of compact ("/>
    <m/>
    <n v="599996"/>
  </r>
  <r>
    <n v="1036"/>
    <s v="Physical Optics Corporation"/>
    <s v="Silicon Microchannel Plate Large Area UV Detector"/>
    <x v="3"/>
    <x v="3"/>
    <x v="0"/>
    <x v="0"/>
    <d v="2008-01-18T00:00:00"/>
    <x v="507"/>
    <d v="2008-07-21T00:00:00"/>
    <n v="2007"/>
    <n v="2008"/>
    <n v="99991"/>
    <x v="98"/>
    <s v="Large Antennas and Telescopes; Optical; High-Energy; Photonics; Optical &amp; Photonic Materials; Semi-Conductors/Solid State Device Materials; Multifunctional/Smart Materials"/>
    <s v="To address the NASA GSFC need for efficient UV photodetectors for NASA missions, such as the follow-on to FUV detectors of the Galaxy Evolution Explorer, Physical Optics Corporation (POC) proposes to develop a new Silicon Microchannel-Plate-Based Large-Area UV detector (UV-Si-MCP).  It is based on a solar-blind, highly efficient GaN photocathode and POC's silicon microchannel plates (Si-MCPs). The high-quantum-efficiency, negative electron affinity GaN photocathodes will be fabricated directly on the entrance surface of the Si-MCP. This is possible because of the substrate's ability to withstand high temperatures and its compatibility with GaN application.  This enables us to meet NASA requirements for a UV detector with high sensitivity, resolution, and reliability. The UV-Si-MCP offers high quantum efficiency (50%) and &gt;10^9 channels, for better detection of faint objects with improved spatial and spectral resolution.  In Phase I POC will demonstrate the feasibility of the UV-Si-MCP by fabricating and testing a preliminary prototype, exhibiting TRL-4. In Phase II POC will develop a fully functional (TRL-6) prototype with up to 10^9 readout channels and quantum efficiency up to 50%. The demonstrated results will offer NASA capabilities to improve our understanding of the origin of the universe and its evolution to modern form."/>
    <n v="99991"/>
    <m/>
  </r>
  <r>
    <n v="1037"/>
    <s v="Physical Optics Corporation"/>
    <s v="Spectral Imaging Visualization and Tracking System"/>
    <x v="3"/>
    <x v="3"/>
    <x v="0"/>
    <x v="0"/>
    <d v="2008-02-01T00:00:00"/>
    <x v="443"/>
    <d v="2008-07-31T00:00:00"/>
    <n v="2007"/>
    <n v="2008"/>
    <n v="99994"/>
    <x v="66"/>
    <s v="Teleoperation; Spaceport Infrastructure and Safety; Telemetry,Tracking and Control; Airport Infrastructure and Safety; Guidance,Navigation,and Control; Pilot Support Systems; Optical"/>
    <s v="To address the NASA Earth Observation Mission need for innovative optical tracking systems, Physical Optics Corporation (POC) proposes to develop a new Spectral Imaging Visualization And Tracking (SPIVAT) system, based on hyperspectral/multispectral imaging with enhanced image contrast for optimized target visualization and tracking in day and night under all weather conditions.  This approach incorporates the first-time use of spectral image fusion for enhanced real-time target detection and a unique video tracking using a simple common-aperture imaging optics design to avoid the image registration problem of separate aperture systems.  This innovative combination enables us to meet NASA requirements for reliability, safety, and affordability by using COTS components with real-time tracking algorithms.  The system offers high-contrast visualization and real-time target tracking using ground UAV or balloon platforms for NASA vehicle launch and landing operations.  In Phase I POC will demonstrate the feasibility of the SPIVAT system device by computer simulation and preliminary laboratory experiments, which will demonstrate TRL-level 4 by the end of Phase I.  In Phase II POC plans to develop a fully functional prototype and demonstrate hyperspectral/multispectral imaging visualization and tracking capability for NASA vehicle launch and landing operations."/>
    <n v="99994"/>
    <m/>
  </r>
  <r>
    <n v="1038"/>
    <s v="Physical Optics Corporation"/>
    <s v="Comprehensive Wireless Residential Energy-monitoring System"/>
    <x v="6"/>
    <x v="6"/>
    <x v="12"/>
    <x v="0"/>
    <m/>
    <x v="508"/>
    <m/>
    <m/>
    <n v="2009"/>
    <n v="89999"/>
    <x v="145"/>
    <m/>
    <s v="To address the National Institute of Standards and Technology (NIST) need for a complete residential energy-monitoring system, Physical Optics Corporation (POC) proposes to develop a new Comprehensive Wireless Residential Energy Monitoring (CORE) system. This system is based on unique integration of multifunctional sensors into a novel wireless sensor network architecture. The innovation in the CORE system design, combining novel in-house sensors with commercial off-the-shelf (COTS) multifunctional sensors offers real-time comprehensive energy monitoring in a dwelling with low-power operation (battery/energy harvesting), long-lasting (about 5 years) performance, and low cost. Integration of these sensors on a wireless platform with a flexible radio node design offers expandability and 100% sensor connectivity at all times. In Phase I, POC will build a deliverable CORE prototype capable of transmitting sensor data from five sensors wirelessly. In Phase II, POC will optimize the CORE system to develop a comprehensive energy-consumption-monitor by incorporating additional sensors and integrated energy-harvesting methods."/>
    <n v="89999"/>
    <m/>
  </r>
  <r>
    <n v="1039"/>
    <s v="Physical Optics Corporation"/>
    <s v="Secure Identification and Authentication Mechanism"/>
    <x v="7"/>
    <x v="7"/>
    <x v="0"/>
    <x v="0"/>
    <m/>
    <x v="509"/>
    <m/>
    <m/>
    <n v="2009"/>
    <n v="99997"/>
    <x v="144"/>
    <m/>
    <s v="To address the HSARPA need for a strong and reliable identification and authentication (I&amp;A) mechanism for secure and reliable systems by enabling authentication of all system components and individuals, Physical Optics Corporation (POC) proposes to develop a new Secure Identification and Authentication Mechanism (SIAM) technology. Proposed technology is based on the implementation of unique fingerprints for all system components and a novel unbreakable bit-level encrypting method. SIAM fingerprinting is software to unbreakably encrypt the component's data, thus providing reliable component-level I&amp;A; eliminating the security gaps of traditional methods; and detecting/preventing system misuse, intrusion, and exploitation. In Phase I, POC will demonstrate the feasibility of SIAM by developing and testing a system TRL 4 prototype based on existing IT technologies that will simulate enterprise level architecture and include all basic secure system components. In Phase II, POC plans to develop a full-scale TRL 6 system prototype capable of allowing reliable I&amp;A for all system components, providing secure sensitive information sharing, and improving the management and distribution of electronic security policies and roles with a reduced system cost. SIAM will benefit government and commercial applications, including federal and border security systems, financial services, complex global enterprise networks, and Internet security."/>
    <n v="99997"/>
    <m/>
  </r>
  <r>
    <n v="1040"/>
    <s v="Physical Optics Corporation"/>
    <s v="Conformal Light Augmented Single Substrate Head-Mounted Display"/>
    <x v="3"/>
    <x v="3"/>
    <x v="0"/>
    <x v="0"/>
    <m/>
    <x v="510"/>
    <m/>
    <m/>
    <n v="2009"/>
    <n v="99989"/>
    <x v="133"/>
    <m/>
    <s v="To address the NASA Exploration Systems Mission Directorate (ESMD) need for space suit displays and processing cores, Physical Optics Corporation (POC) proposes to develop a new Conformal Light Augmented Single Substrate Head-Mounted Display (CLASS-HMD) for extravehicular activities (EVA), based on radiation-hardened COTS electronic components and a low-profile compact see-through head-mounted display (HMD) design.  This approach incorporates compact conformal holographic projection optics instead of bulky lens system, which enables us to meet NASA EVA helmet-mounted display requirements for greater acceptance by astronauts, thus increasing their situational awareness during EVA.  In Phase I, POC will demonstrate the feasibility of a space suit HMD system through system design, fabrication, and testing of key components of the system, and analysis of the performance in meeting NASA HMD requirements, as well as for commercial applications.  A preliminary proof-of-concept prototype system will be developed, which will demonstrate TRL-4 by the end of Phase I.  In Phase II, POC plans to develop a fully functional prototype and demonstrate a space suit HMD system.  The results demonstrated will offer NASA capabilities to reduce workload on astronauts performing EVA tasks on the lunar surface."/>
    <n v="99989"/>
    <m/>
  </r>
  <r>
    <n v="1041"/>
    <s v="Physical Optics Corporation"/>
    <s v="Emergency Communication System"/>
    <x v="4"/>
    <x v="4"/>
    <x v="10"/>
    <x v="0"/>
    <m/>
    <x v="511"/>
    <m/>
    <n v="2009"/>
    <n v="2009"/>
    <n v="142086"/>
    <x v="145"/>
    <m/>
    <s v="DESCRIPTION (provided by applicant): Currently, about 2 million people in the United States have diseases such as cerebral palsy or amyotrophic lateral sclerosis that impair their ability to control their muscles. Although life-support systems keep these people alive, they are often  locked into  their bodies, a condition known as locked-in syndrome (LIS), in which a patient completely loses mobility (muscle control) and the ability to speak. The patient is completely paralyzed and mute, requiring constant attention. Communication in such individuals is primarily made through eye movements only, and it is practically impossible for such people to call for help during an emergency. To address the need for an emergency communication aid, Physical Optics Corporation (POC) proposes to develop a new and simple Emergency Communication (ECO) system for people suffering from paralysis and speech disorder, or severely traumatized by brain or spinal cord injury, or suffering through LIS, as well as for disabled seniors. ECO is a simple, compact wireless device that monitors the steady-state visually evoked potential (SSVEP) of the patient when the patient is stimulated with a flashing light. POC's ECO system will offer a very simple solution for people suffering with these complications by providing an emergency communication aid that requires very little training and maintenance and setup time. The ECO system can be used in hospitals, rehabs, assisted living facilities, or home settings. In Phase I, POC will demonstrate the feasibility of this system by building a benchtop setup and by assembling and testing it in a clinical environment. In Phase II, POC plans to upgrade this prototype to a professional system that can be used on patients. PUBLIC HEALTH RELEVANCE: Currently, about 2 million people in the United States have diseases such as cerebral palsy or amyotrophic lateral sclerosis that impair their ability to control their muscles. Although life-support systems keep these people alive, they are often  locked into  their bodies, a condition known as locked-in syndrome (LIS), in which a patient completely loses mobility (muscle control) and the ability to speak. The patient is completely paralyzed and mute, requiring constant attention. Communication in such individuals is made primarily through eye movements only, and it is practically impossible for such people to call for help during an emergency. POC's ECO system will offer a very simple solution for people suffering with these complications by providing an emergency communication aid that can be used in hospitals, rehabs, assisted living facilities, or home settings."/>
    <n v="142086"/>
    <m/>
  </r>
  <r>
    <n v="1042"/>
    <s v="Physical Optics Corporation"/>
    <s v="Soft X-ray Laser for Imaging DNA in Vivo"/>
    <x v="4"/>
    <x v="4"/>
    <x v="10"/>
    <x v="0"/>
    <m/>
    <x v="512"/>
    <m/>
    <n v="2009"/>
    <n v="2009"/>
    <n v="349996"/>
    <x v="106"/>
    <m/>
    <s v="DESCRIPTION (provided by applicant): The goal of this project is to build and test an unprecedented tabletop CW soft X-ray laser (CW-SXL) system. Its wavelength will fall exactly in the water window (2.3 nm - 4.3 nm), so DNA and DNA-binding proteins can be imaged in vivo without being obscured by layers of water surrounding cells or cell nuclei. The dynamics of the DNA damage-and-repair processes can be tracked continuously or by snapshots. This SXL does not rely on the electron-collision pumping scheme that would require a building-size terawatt (TW) laser system, nor on the high harmonic generation (HHG) scheme where efficiency is low due to the nonlinear (or multi-photon absorption) process. Our SXL system utilizes an efficient charge-exchange (CEX) pumping scheme to achieve electron population inversion in the highly-charged ion (HCI) system. The cross section of CEX collision increases as the charge state of HCI increases. HCIs are extracted from a compact electron cyclotron resonance (ECR) ion source. They are interacted with target atoms in an interaction chamber directed orthogonal to the length of laser cavity. This configuration makes CW laser operation possible for the first time in X-ray laser communities because the used-up ground state ions (ash) can be drifted out of the laser cavity region. Furthermore, laser operation in the ultrafast (nanosecond) pulse mode is feasible by applying a kicker electric field on the positively-charged HCI beam. Recent advancements in multi-layer coating X-ray mirror fabrication technology and nano-meter resolution motion control technology have made a visible-laser like resonance cavity possible. This guarantees a high gain-length product and high beam quality for our SXL. The mission of the National Institute of Health (NIH) is stated as science in pursuit of fundamental knowledge about the behavior of living systems and application of that knowledge to extend healthy life. Development of our creative and innovative CW-SXL and its application will lead to a molecular level understanding of human DNAs as a living system. The CW-SXL microscope can extend healthy life because one can inhibit the transcription and replication of living DNAs under high-resolution 3D-imaging: with laser scanning confocal microscopy (LSCM). Such biological operations can reliably inhibit rapid growth of cancer cells: with controlled chemotherapy. Physical Optics Corporation (POC) has significant expertise in X-ray imaging, developing X-ray collimators, lenses, and digital photography. In Phase I, a scaled-down ECR ion source will be constructed and copious soft X-ray photons will be extracted in CW mode. This incoherent beam has a ready application for early detection of breast cancer. A soft X-ray laser cavity equipped with quasi-normal incidence laser mirrors will be built and tested. In Phase II, a selected HCI beam will be extracted from the scaled-up, yet compact ECR ion source. Extracted HCI beams will be mass analyzed and introduced into an interaction chamber, where target atoms interact with HCIs to achieve a population inverted (or negative temperature) HCI system. A novel CW-SXL system will be ready for demonstration by the end of the two-year Phase II period. PUBLIC HEALTH RELEVANCE: The proposed soft X-ray laser will be able to generate coherent light at a wavelength as short as a few nanometers. It will allow imaging of proteins, DNA for instance, in vivo, which, in turn, will revolutionize research on methods to inhibit the transcription and replication of cancer cells. Another application of the X-ray laser is ultrahigh resolution imaging of soft tissues to be applied in mammography for the early detection of breast cancer."/>
    <n v="349996"/>
    <m/>
  </r>
  <r>
    <n v="1043"/>
    <s v="Physical Optics Corporation"/>
    <s v="Retina-Tracking Adaptive-Optic Scanning Laser Ophthalmoscope"/>
    <x v="4"/>
    <x v="4"/>
    <x v="10"/>
    <x v="1"/>
    <m/>
    <x v="513"/>
    <m/>
    <n v="2009"/>
    <n v="2009"/>
    <n v="740570"/>
    <x v="80"/>
    <m/>
    <s v="DESCRIPTION (provided by applicant): Physical Optics Corporation (POC) proposes to develop and fabricate a new retina-Tracking Adaptive-optic Scanning Laser Ophthalmoscope (TASLO) system based on high-resolution adaptive optics aberration correction by means of a microelectromechanical system (MEMS) deformable mirror and a Shack-Hartmann wavefront sensor, with fast retina tracking by means of optoelectronic joint Fourier transform correlation. TASLO's high-speed tracking and high-resolution imaging capability will overcome the limitations of current systems imposed by eye aberrations and eye movement. The goal of this Phase II project is to develop a complete engineering TASLO prototype ready for testing and validation in research laboratories and in a clinical environment. The novel TASLO design, based on the Phase I feasibility demonstration, will produce a robust, compact, and simple-to-use system for extremely fast, noninvasive in situ and in vivo tomographic imaging of the retina with high resolution and contrast, as well as image stabilization. The TASLO device can contribute to early diagnosis of macular degeneration and other degenerative vascular diseases of the retina and choroids, which is crucial to the prevention of blindness and for general eye health care. PUBLIC HEALTH RELEVANCE: The proposed retina-Tracking Adaptive-optic Scanning Laser Ophthalmoscope (TASLO) system offers a simple optical design and is based on commercially available electro-optical components to integrate the adaptive-optic (AO) aberration correction and joint Fourier transform correlation (JFTC) retina tracking with a state-of-the-art scanning laser ophthalmoscope. Current commercial ophthalmic imaging systems have low transverse resolution and little or no axial resolution, and they do not provide stable measurements due to uncontrollable involuntary patient's eye movements during the measurements. The proposed TASLO applies adaptive optics, optical correlation, and DSP technologies to improve reliability, transverse resolution (from 10 ltm to 2 ltm), and axial resolution (from 300 ltm to 30 ltm) while achieving image stabilization via a novel eye-tracking approach."/>
    <m/>
    <n v="740570"/>
  </r>
  <r>
    <n v="1044"/>
    <s v="Physical Optics Corporation"/>
    <s v="Fiber Optic High Temperature Seismic Sensor"/>
    <x v="0"/>
    <x v="0"/>
    <x v="0"/>
    <x v="0"/>
    <m/>
    <x v="514"/>
    <m/>
    <n v="2010"/>
    <n v="2009"/>
    <n v="100000"/>
    <x v="80"/>
    <m/>
    <s v="The DOE is seeking the development of seismic sensors to support the subsurface monitoring of geothermal reservoirs during reservoir stimulation and operation.  It is anticipated that these sensors will need to operate within a frequency range from sub-Hz to multi-kHz and be compatible with packaging for downhole deployment.   Additional requirements include a capability to operate within the temperature range from -20oC to +250oC and a lifetime of 5000 hours.  To address this need, this project will develop a new Fiber Optic High Temperature Seismic Sensor based on an innovative, micro bending design that uses graded-index multimode fibers that are stable at elevated temperatures.  Using optical time domain reflectrometry with a diode laser for interrogation, the sensor will provide sensitivity over a wide frequency range.  The proposed sensor will be environmentally stable and hardened against high-temperature damage.  The sensorÂ¿s architecture will permit several fiber optic sensors to be installed along one terminated fiber, thereby enabling directional seismic sensitivity. Commercial Applications and other Benefits as described by the awardee:  A seismic sensor that provides for high-temperature endurance (250oC for 5000 hrs) and high bandwidth (0.1-10 kHz) should find commercial applications in geothermal well monitoring, environmental monitoring, and security systems for industrial and household use."/>
    <n v="100000"/>
    <m/>
  </r>
  <r>
    <n v="1045"/>
    <s v="Physical Optics Corporation"/>
    <s v="Composite Energy Storage Capacitor"/>
    <x v="0"/>
    <x v="0"/>
    <x v="0"/>
    <x v="0"/>
    <m/>
    <x v="515"/>
    <m/>
    <n v="2008"/>
    <n v="2009"/>
    <n v="99997"/>
    <x v="83"/>
    <m/>
    <s v="High-energy-density storage capacitors for solid-state pulsed power systems require improved reliability while producing a fast discharge (from 50 microseconds to 500 microseconds) and high  peak current (from 100 amperes to 10 kiloamperes), with low inductance connections, consistency with high power solid-state board layouts, and minimum production cost.  The ceramic dielectric materials that are mostly used in these capacitors have a limited lifetime, due to the large dielectric permittivity (&gt;5000) of the ferroelectric ceramic.  This limitation is due to the relatively small breakdown strength (~50 kilovolts/centimeter) at the voids and cracks.  This project will develop a new composite energy storage capacitor based on a three-component nanocomposite, and on a special treatment of inclusions in the polymer host material.  This approach will improve both the dielectric constant (greater than 10) and the electric strength (greater than 3 millivolts/centimeter), while enabling fast discharge. Commercial Applications and other Benefits as described by the awardee  The new capacitor material should result in a novel capacitive structure with significantly improved accumulated energy density.  Applications should range from high energy physics to power conditioning, uninterrupted power supplies, utility distribution substations, insulation for compact and highly efficient electric machines, medical defibrillators, and aircraft ignition systems.  Military applications would include power conditioning for compact, high-power electrical systems for aircraft and directed energy weapons."/>
    <n v="99997"/>
    <m/>
  </r>
  <r>
    <n v="1046"/>
    <s v="Physical Optics Corporation"/>
    <s v="Cascade Particle Detector"/>
    <x v="0"/>
    <x v="0"/>
    <x v="0"/>
    <x v="0"/>
    <m/>
    <x v="516"/>
    <m/>
    <n v="2008"/>
    <n v="2009"/>
    <n v="100000"/>
    <x v="146"/>
    <m/>
    <s v="The DOE Atmospheric Science Program is seeking to support the development of novel techniques for determining the size distribution of ambient aerosols.  In particular, due to inherent problems associated with optical measurements of aerosol particles in the 0.5 Â¿ 10 micrometer range, a non-optics based solution is sought.  To address this need, this project will develop a new cascade particle detection technology.  The approach will combine (1) an aerosol particle separation mechanism inside a cascade impactor and (2) a single-particle capacitive detection instrument that uses a microcapacitor array fabricated inside a silicon microchannel plate. Commercial Applications and other Benefits as described by the awardee  In addition to aerosol characterization for environmental sensing applications, the Cascade Particle Detector technology should be applicable to the healthcare industry for pharmaceutical inhaler testing"/>
    <n v="100000"/>
    <m/>
  </r>
  <r>
    <n v="1047"/>
    <s v="Physical Optics Corporation"/>
    <s v="Wind Resource Assessment Lidar"/>
    <x v="0"/>
    <x v="0"/>
    <x v="0"/>
    <x v="1"/>
    <m/>
    <x v="517"/>
    <d v="2012-08-13T00:00:00"/>
    <m/>
    <n v="2009"/>
    <n v="750000"/>
    <x v="130"/>
    <m/>
    <s v="New low-cost remote sensing systems are needed to evaluate potential sites for wind turbines.  The use of traditional meteorological towers with cup anemometers is becoming increasingly costly:  as the size of the wind turbines continues to increase, the corresponding wind measurements must be obtained at greater and greater heights.  This project will develop a new autonomous Wind Resource Assessment Lidar (WIRAL), based on a self-mixing interferometric and on a direct-detection Raman dual-wavelength lidar system.  The new lidar system will measure wind and temperature at heights between 10 m and 200 m from ground level.  The system will be solar powered, low cost, compact, transportable, and autonomous, and will have high temporal and spatial resolution.  In Phase I, a proof-of-concept laboratory prototype was designed and built using commercial off-the-shelf components, and key system parameters for wind assessment were experimentally and theoretically investigated.  Wind speed measurement accuracy of better than Â±2% was demonstrated.  Phase II will focus on (1) enhancing the range of operation by boosting the optical power of the emitter laser; (2) introducing electronically-controlled laser scanning and focusing components; (3) building custom optical assemblies to improve light collection efficiency ; and (4) developing a commercially viable WIRAL prototype. Commercial Applications and other Benefits as described by the awardee:  The wind resource assessment system would be used to effectively and accurately measure wind conditions and assess potential wind farm sites, thereby speeding the installation of wind turbines for efficient and durable wind energy production at a fraction of the cost of any existing technological platform"/>
    <m/>
    <n v="750000"/>
  </r>
  <r>
    <n v="1048"/>
    <s v="Physical Optics Corporation"/>
    <s v="Photonic Versatile Magnetometer Array System"/>
    <x v="1"/>
    <x v="1"/>
    <x v="4"/>
    <x v="0"/>
    <d v="2009-04-01T00:00:00"/>
    <x v="510"/>
    <d v="2010-04-01T00:00:00"/>
    <n v="2008"/>
    <n v="2009"/>
    <n v="99986"/>
    <x v="147"/>
    <m/>
    <s v="To address the Air Forces need for a low-integration-cost magnetometer system for space applications, Physical Optics Corporation (POC) proposes to develop a new Photonic Versatile Magnetometer Array (PhotoVMA) system. This system is based on the novel photonic magnetic sensor and versatile array design. This will enable the PhotoVMA system to be integrated onto small or micro satellites without stringent requirements on magnetic cleanliness of the satellite; it does not require expensive magnetic booms, and provides a significant reduction in sensor cost ("/>
    <n v="99986"/>
    <m/>
  </r>
  <r>
    <n v="1049"/>
    <s v="Physical Optics Corporation"/>
    <s v="Silicon Microchannel Nanocrystal Multiresonator Laser"/>
    <x v="1"/>
    <x v="1"/>
    <x v="4"/>
    <x v="0"/>
    <d v="2009-03-25T00:00:00"/>
    <x v="518"/>
    <d v="2010-03-25T00:00:00"/>
    <n v="2008"/>
    <n v="2009"/>
    <n v="99990"/>
    <x v="148"/>
    <m/>
    <s v="To address the Air Force Research Laboratory, Space Vehicles Directorate need for innovative lasing technologies for satellite signal distribution, Physical Optics Corporation (POC) proposes to develop a new Silicon Microchannel Nanocrystal Multiresonator Laser (Nano MULA). This proposed device is based on silicon microchannel technology and Si/SiO^2 waveguides. The innovations in Nano MULA especially the capability to pump the Nano MULA electrically rather than optically will enable the silicon device to lase, and potentially result in a ten-thousand-fold increase in data transfer rates, significantly reducing weight and power consumption for signal distribution. As a result, this device technology offers the fabrication of controllable waveguides, a combination of conventional semiconductor processes, and a novel scheme of utilizing nanocrystal media in arrays, which directly addresses the MILSATCOM platform requirements for all-silicon lasing, dose radiation tolerance, and thermal stability. In Phase I, POC will demonstrate the feasibility of achieving a lasing effect in a Silicon MCP Nano MULA diode structure under external laser pumping. In Phase II, POC plans to develop a prototype to show the direct electron-hole injection lasing effect in Nano MULA.  BENEFIT: The commercialization of this development will benefit the nation by improving on-chip computer technologies that are entirely based on silicon materials, and the aerospace industry because it improves optical communication in MILSATCOM systems in a cost-efficient manner. The potential market for this technology spans both the private sector and the government, including the military."/>
    <n v="99990"/>
    <m/>
  </r>
  <r>
    <n v="1050"/>
    <s v="Physical Optics Corporation"/>
    <s v="Photonic Magnetometer-based Electric Current Perturbation Nondestructive Inspection System"/>
    <x v="1"/>
    <x v="1"/>
    <x v="3"/>
    <x v="0"/>
    <d v="2009-06-26T00:00:00"/>
    <x v="519"/>
    <d v="2010-01-07T00:00:00"/>
    <n v="2009"/>
    <n v="2009"/>
    <n v="69994"/>
    <x v="147"/>
    <m/>
    <s v="To address the Navy’s need for a novel nondestructive method for volumetric inspection of welds and corrosion under thick polymeric coatings in steel hull structures, Physical Optics Corporation (POC) proposes to develop a new Photonic Magnetometer-based Electric Current Perturbation (PHOME) nondestructive inspection system. The system design based on a novel optically interrogated magnetic sensor offers sensitivity of 1 pico-Tesla/square root Hz in a bandwidth of 0.1 to 1,000 Hz needed for complete volumetric inspection and detection of sub-millimeter defects and corrosion. Innovative 2D mapping based on tracking technology and magnetic image analyses enables location and sizing of the detected defects. The system offers single-sided inspection through 50 mm-thick polymer coatings, and detection, location, and sizing of corrosion ("/>
    <n v="69994"/>
    <m/>
  </r>
  <r>
    <n v="1051"/>
    <s v="Physical Optics Corporation"/>
    <s v="Combined LIBS/Raman Underwater Contaminants Assessment System"/>
    <x v="1"/>
    <x v="1"/>
    <x v="3"/>
    <x v="0"/>
    <d v="2009-05-18T00:00:00"/>
    <x v="520"/>
    <d v="2010-03-18T00:00:00"/>
    <n v="2009"/>
    <n v="2009"/>
    <n v="99987"/>
    <x v="146"/>
    <m/>
    <s v="To address the Navy need for a portable underwater-deployed device capable of real-time monitoring of potentially dangerous substances present in the diver-surrounding water and sediment, Physical Optics Corporation (POC) proposes to develop a new underwater contaminants assessment system combining laser induced breakdown spectroscopy (LIBS), surface enhanced Raman spectroscopy (SERS), and a Geiger counter – (LIBRA). This innovation in combining the three well-established detection methods into a single portable unit will enable LIBRA to perform comprehensive assessment of the water safety by detecting all possible types of contaminants (chemical, biological, and radiological) and recommend the required protective equipment for the diver. As a result, LIBRA offers low cost, high sensitivity, hardware and software flexibility, autonomous operation, and real-time contaminant assessment capabilities, which directly address the ONR Undersea Medicine Program requirements for a portable handheld unit for assessment of potential dangers to swimmers, divers, and submariners. In Phase I, POC will demonstrate the feasibility of LIBRA by identifying known contaminants and developing a benchtop operational prototype for their detection. In Phase II, POC plans to develop a prototype system for testing in operational environments."/>
    <n v="99987"/>
    <m/>
  </r>
  <r>
    <n v="1052"/>
    <s v="Physical Optics Corporation"/>
    <s v="3D Optical Defectoscope System"/>
    <x v="1"/>
    <x v="1"/>
    <x v="3"/>
    <x v="1"/>
    <d v="2009-02-10T00:00:00"/>
    <x v="521"/>
    <d v="2011-02-10T00:00:00"/>
    <n v="2007"/>
    <n v="2009"/>
    <n v="749999"/>
    <x v="109"/>
    <m/>
    <s v="To address the NAVAIR need for a cost-effective nondestructive evaluation system to facilitate high-rate, high-precision inspection of hybrid ceramic bearings, Physical Optics Corporation (POC) proposes to complete the development of a new 3D Optical Defectoscope (3DOD) system. POC developed two system prototypes: imaging and integrating. The imaging prototype exploits polarization shearographics. The integrating prototype utilizes the confocal tomography principle. In Phase I we developed and demonstrated a 3DOD prototype operating in visible light. Detection of defects with resolution better than 10 microns within a surface layer 200 microns deep was demonstrated. We also demonstrated penetration of infrared light through a silicon nitride plate 1 mm thick. In Phase II, we will optimize 3DOD system prototypes for operation in the infrared spectrum, make 3DOD easily adjustable for inspection of balls with diameters from 1/2 in. to 1-1/8 in., and will develop and fabricate a handling module for fast, fully automatic inspection. The Phase II 3DOD system will meet NAVAIR’s prescribed probability of detection (POD) requirements for defects of critical sizes."/>
    <m/>
    <n v="749999"/>
  </r>
  <r>
    <n v="1053"/>
    <s v="Physical Optics Corporation"/>
    <s v="Passive Single-Aperture Rifle Scope for 3D Rangefinding"/>
    <x v="1"/>
    <x v="1"/>
    <x v="3"/>
    <x v="1"/>
    <d v="2009-07-20T00:00:00"/>
    <x v="522"/>
    <d v="2011-07-20T00:00:00"/>
    <n v="2007"/>
    <n v="2009"/>
    <n v="750000"/>
    <x v="125"/>
    <m/>
    <s v="To address the U.S. Marine Corps need for rangefinding technologies that avoid active emitters or separate apertures, Physical Optics Corporation (POC) proposes in Phase II to advance the development of the new Passive Single-Aperture Rifle Scope for 3D Rangefinding (PASS-RANGE) system. Innovative system design seamlessly integrates an electrically variable liquid crystal Fresnel zone plate, firmware, and digital display into a rifle scope/night vision platform to offer the Marine an instantaneous 3D map of all objects within the field of view. In Phase I POC conclusively demonstrated the system feasibility through assembly and testing of a proof-of-concept TRL 4 prototype capable of accurate rangefinding up to a distance of 143 m in outdoor settings. Ray-tracing modeling and simulations showed compatibility of this system with current Marine Corps scopes. Phase II will focus on developing a stand-alone prototype ready for field testing to qualify this system to a TRL 5-6. PASS-RANGE provides the Marine/warfighter a 50-500 m rangefinding capability with 1 m accuracy. The entirely passive system does not reveal the position of the Marine to enemy forces, significantly increasing survivability. Its robust design with no moving parts can endure harsh military environments, including temperature, moisture, shock, and vibration."/>
    <m/>
    <n v="750000"/>
  </r>
  <r>
    <n v="1054"/>
    <s v="Physical Optics Corporation"/>
    <s v="Advanced Optics Zoom Hyperspectral Sensor"/>
    <x v="1"/>
    <x v="1"/>
    <x v="3"/>
    <x v="1"/>
    <d v="2009-05-20T00:00:00"/>
    <x v="523"/>
    <d v="2013-05-07T00:00:00"/>
    <n v="2008"/>
    <n v="2009"/>
    <n v="999952"/>
    <x v="120"/>
    <m/>
    <s v="Physical Optics Corporation (POC) proposes to advance the development of Advanced Hyperspectral Zoom Optics Sensor (AHZOS) system demonstrated in Phase I to meet the Navy/Marine corps need for a wide-field-of-view (FOV), high-resolution, zoom-capable hyperspectral sensor system for use in unmanned aerial vehicles (UAVs). In Phase I we developed the system design; design of innovative aberration-free optics providing up to 20x zoom factor and a 60 degree FOV; development of a fiber-optics-based hyperspectral sensing module; and development of an image subtraction algorithm that eliminates hypercube redundancy and enables real-time operation. AHZOS system feasibility was demonstrated through assembly and testing of a proof-of-concept TRL-4 prototype system (at ONR). TRL-4 was achieved with nonmoving commercial off-the-shelf components that produced and registered a full spectrum simultaneously, with a 10- to 60-degree FOV, 1X to 6X zoom, spectral resolution up to 12 nm/mm, and near real-time operation (4–8 millisecond latency level). In Phase II, POC plans to develop an optimized TRL 5-6 prototype with extended spectral range (200-1700 nm) and up to 20x computer-controlled zoom factor that will be tested under representative outdoor conditions."/>
    <m/>
    <n v="999952"/>
  </r>
  <r>
    <n v="1055"/>
    <s v="Physical Optics Corporation"/>
    <s v="Wireless Battery Charging by Adaptive Inductive Coupling"/>
    <x v="1"/>
    <x v="1"/>
    <x v="3"/>
    <x v="0"/>
    <d v="2009-03-31T00:00:00"/>
    <x v="524"/>
    <d v="2009-09-30T00:00:00"/>
    <n v="2008"/>
    <n v="2009"/>
    <n v="69988"/>
    <x v="149"/>
    <m/>
    <s v="In response to the Navy need for wireless battery charging methods for distributed electronic equipment worn or carried by the soldier, Physical Optics Corporation (POC) proposes to develop a novel wireless battery charging system using inductive coupling. Called the Battery Inductive Coupling Adaptive Recharger (BICAR) system, it incorporates such innovations as adaptive inductive coupling, a magnetomechanical-adaptive receiver module, advanced power management, algorithms, and a graphical user interface to remotely recharge batteries. The GUI profiles a given alternating power source conversion for a given battery, in terms of power and voltage, including its aging stage. The BICAR operates over wide electromagnetic frequency (60-400 Hz) and voltage ranges. It recharges typical Marine Corps devices such as the mounted thermal weapons scope. In Phase I, POC will construct a preliminary BICAR prototype and demonstrate the feasibility of the concept. By the end of Phase II, a BICAR prototype at TRL-5 will be demonstrated to the Navy."/>
    <n v="69988"/>
    <m/>
  </r>
  <r>
    <n v="1056"/>
    <s v="Physical Optics Corporation"/>
    <s v="Wireless UltraMiniature Smart Sensor"/>
    <x v="1"/>
    <x v="1"/>
    <x v="3"/>
    <x v="0"/>
    <d v="2009-03-13T00:00:00"/>
    <x v="525"/>
    <d v="2009-09-13T00:00:00"/>
    <n v="2008"/>
    <n v="2009"/>
    <n v="99980"/>
    <x v="136"/>
    <m/>
    <s v="To address the Navy need for highly integrated, ultraminiature, nonintrusive, wireless, weapon diagnostics systems, Physical Optics Corporation (POC) proposes to develop a new Wireless Ultraminiature Smart Sensor (WUMSS). This proposed device is based on an ultra low-power RF transceiver that integrates an analog-to-digital converter (ADC) and a multipoint control unit (MCU) on board for a very small (~0.8 cm diameter x 0.5 cm form factor), low cost ("/>
    <n v="99980"/>
    <m/>
  </r>
  <r>
    <n v="1057"/>
    <s v="Physical Optics Corporation"/>
    <s v="Fast Steering Mirror"/>
    <x v="1"/>
    <x v="1"/>
    <x v="3"/>
    <x v="0"/>
    <d v="2009-05-18T00:00:00"/>
    <x v="520"/>
    <d v="2010-03-18T00:00:00"/>
    <n v="2009"/>
    <n v="2009"/>
    <n v="69996"/>
    <x v="42"/>
    <m/>
    <s v="To address the Navy need for a compact and highly accurate scanner for the new airborne LADARs, Physical Optics Corporation (POC) proposes to develop a new Fast Steering Mirror (FSM). This proposed device is based on POC’s silicon processing and micromachining technologies utilized for the fabrication of a lightweight composite mirror and our compact interferometric position sensor for the precise control of mirror angular position. The innovations in mirror structure and feedback control sensors allow achieving the required switching speed and positioning accuracy within a specified form factor. As a result, this scanner offers positioning accuracy of about a few microradians and a switching time less than 10 ms, while providing laser beam deflection around both X and Y axes and occupying a small volume. The combination of high positioning accuracy, high switching speed, and a small footprint directly addresses the requirements for its utilization in new Navy airborne LADARs. In Phase I, POC will demonstrate the feasibility of the Fast Steering Mirror by the design, fabrication, and demonstration of the system prototype. In Phase II, POC plans to advance the prototype design and rigorously test it in an operational environment."/>
    <n v="69996"/>
    <m/>
  </r>
  <r>
    <n v="1058"/>
    <s v="Physical Optics Corporation"/>
    <s v="Optical Bearing Strength Autonomous Measurement System"/>
    <x v="1"/>
    <x v="1"/>
    <x v="3"/>
    <x v="0"/>
    <d v="2009-05-18T00:00:00"/>
    <x v="520"/>
    <d v="2010-03-18T00:00:00"/>
    <n v="2009"/>
    <n v="2009"/>
    <n v="69989"/>
    <x v="87"/>
    <m/>
    <s v="To address the Navy need for a small, self-contained geotechnical measurement system to help amphibious operations planners collect adequate knowledge of soil strength in landing areas, Physical Optics Corporation (POC) proposes to develop a new Optical Bearing Strength Autonomous Measurement (OBSAM) System. This system is based on a new laser sensor, that measures track depth imprinted in a shallow water seafloor and in a beach with a special loaded wheel. The track depth is correlated with cone index. The innovations in the distance sensor and packaging design enable the OBSAM system, driven by an unmanned ground robotic platform, to provide direct quantitative measurement of bearing strength with high spatial resolution both in subaerial and submerged areas. As a result, this system offers autonomous operation without participation of human operators, continuous measurement of soil strength parameters compatible with the NRMM II trafficability model, and applicability throughout an entire beach profile, which directly addresses the Oceanographer of the Navy acquisition program requirements. In Phase I, POC will demonstrate the feasibility of the OBSAM system prototype in laboratory and field experiments. In Phase II, POC plans to develop a fully functional prototype ready for testing on Navy sites."/>
    <n v="69989"/>
    <m/>
  </r>
  <r>
    <n v="1059"/>
    <s v="Physical Optics Corporation"/>
    <s v="Miniature Flight Actuator"/>
    <x v="1"/>
    <x v="1"/>
    <x v="4"/>
    <x v="0"/>
    <d v="2009-03-17T00:00:00"/>
    <x v="526"/>
    <d v="2009-12-10T00:00:00"/>
    <n v="2008"/>
    <n v="2009"/>
    <n v="99999"/>
    <x v="136"/>
    <m/>
    <s v="To address the Air Force need for innovative actuators that will enable efficient flight control of microair vehicles (MAVs), Physical Optics Corporation (POC) proposes to develop a new Miniature Flight Actuator (MIFA).  This proposed actuator is based on uniquely structured smart material stacks that function on their resonant modes.  The MIFA will provide high driving power and large displacement (&gt;40 mm) with a high torque (&gt;20 Nm) in a miniature form factor (10 yr), low-cost implementation and maintenance ("/>
    <n v="99999"/>
    <m/>
  </r>
  <r>
    <n v="1060"/>
    <s v="Physical Optics Corporation"/>
    <s v="Multi-Functional Laser Heat Source"/>
    <x v="1"/>
    <x v="1"/>
    <x v="3"/>
    <x v="0"/>
    <d v="2009-03-23T00:00:00"/>
    <x v="527"/>
    <d v="2009-09-23T00:00:00"/>
    <n v="2009"/>
    <n v="2009"/>
    <n v="79996"/>
    <x v="102"/>
    <m/>
    <s v="To address the Navy need for a heat gun/soldering iron compatible with leaded and lead-free solders without risk of cross-contamination, and with all approved heat shrink and solder sleeves, for use in a Navy flightline maintenance environment, Physical Optics Corporation (POC) proposes to develop a new MultiFunctional Laser Heat Source (MFLaHS) based on a near-infrared laser diode, beam-shaping optics, laser driver electronics, and a rechargeable power source. The use of a laser ensures compatibility with all types of solder without risk of cross-contamination. The novel MFLaHS design is compact, lightweight, portable, stand-alone, and qualified for flight-line maintenance environments, with a long operating time. Its innovative beam-shaping optics provides optimal working distance with absolute safety for the surrounding materials and staff. These features directly address the PMA-261 and H-53 Helicopters requirements. In Phase I, POC will demonstrate the feasibility of MFLaHS by developing and demonstrating a functional prototype of technology readiness level (TRL)-4. In Phase II, POC plans to develop a TRL-7 prototype and conduct testing to demonstrate the operation of MFLaHS technology in a relevant environment."/>
    <n v="79996"/>
    <m/>
  </r>
  <r>
    <n v="1061"/>
    <s v="Physical Optics Corporation"/>
    <s v="Pulsed Laser Holographic Tomography Velocity Sensor System"/>
    <x v="1"/>
    <x v="1"/>
    <x v="3"/>
    <x v="0"/>
    <d v="2009-04-29T00:00:00"/>
    <x v="528"/>
    <d v="2010-12-03T00:00:00"/>
    <n v="2009"/>
    <n v="2009"/>
    <n v="79994"/>
    <x v="18"/>
    <m/>
    <s v="To address the Navy need for an innovative approach to measure three-component airflow velocity in the vicinity of a full-scale helicopter, Physical Optics Corporation (POC) proposes to develop a new Pulsed Laser Holographic Tomography Velocity Sensor (PLAHTOV) system. The proposed system is based on high-speed, time-sampled full-field double-pulsed laser holographic recording and tomography interferogram processing to generate the instantaneous 3D flow field velocity data. The innovation in the use of double-pulsed laser holographic tomography with the novel use of high-speed real-time holographic recording system will enable the PLAHTOV to measure the three-component airflow velocities of very large flow field. As a result, this sensor system offers high precision data over a continuous full-filed large flow volume without electromagnetic interference (EMI) or intrusion by sensing elements, with high spatial/temporal resolution (2 cm/5 kHz), which directly address the Navy PMA-275 and V-22 Joint Program Office requirements. In Phase I, POC will demonstrate the feasibility of PLAHTOV measurement system by system design, performance analysis, and laboratory experiments leading to a demonstration prototype. In Phase II, POC plans to develop and build a full-scale prototype system to measure the downwash in the vicinity of a helicopter hovering near a vertical face."/>
    <n v="79994"/>
    <m/>
  </r>
  <r>
    <n v="1062"/>
    <s v="Physical Optics Corporation"/>
    <s v="High Power Tunable Agile Notch Filter"/>
    <x v="1"/>
    <x v="1"/>
    <x v="3"/>
    <x v="1"/>
    <d v="2009-02-15T00:00:00"/>
    <x v="529"/>
    <d v="2011-02-14T00:00:00"/>
    <n v="2008"/>
    <n v="2009"/>
    <n v="749983"/>
    <x v="136"/>
    <m/>
    <s v="To address the Navy need for agile notch filtering systems, Physical Optics Corporation (POC) is developing a new High-Power Tunable Agile Notch (HIPTAN) filter, based on a resonating RF structure. The innovation in the resonating RF structure provides a very large tunable range, enables the device to quickly ("/>
    <m/>
    <n v="749983"/>
  </r>
  <r>
    <n v="1063"/>
    <s v="Physical Optics Corporation"/>
    <s v="Washable Wool Products for Individual Protection"/>
    <x v="1"/>
    <x v="1"/>
    <x v="5"/>
    <x v="0"/>
    <d v="2010-01-09T00:00:00"/>
    <x v="530"/>
    <d v="2010-07-24T00:00:00"/>
    <n v="2009"/>
    <n v="2009"/>
    <n v="69996"/>
    <x v="126"/>
    <m/>
    <s v="To address the Army need for a process to generate shrink-resistant wool, Physical Optics Corporation (POC) proposes to develop a new Enzymatic treatment enhanced by a COrona Discharge pretreatment (ECOD) process that reduces wool shrinkage after laundering, without deteriorating wool properties such as strength and flame resistance. The process is based on corona discharge pretreatment followed by simultaneous treatment with a protease and transglutaminase to reduce the profile of wool fiber scales. The innovation of a unique integration of corona discharge pretreatment with enzymatic treatment to impart anti-shrinkage properties to wool fibers with fiber stabilization provided by transglutaminase-mediated cross-linking allows the elimination of environment-damaging chemicals while obtaining a wool product that addresses the needs of the Army and the general consumer. In Phase I, POC plans to assemble a prototype and define the optimal parameters for the corona discharge and enzymatic treatments. The feasibility of ECOD will be demonstrated by a comparison of material treated with corona discharge alone, enzymatic treatment alone, and the ECOD process, and an evaluation of manufacturing needs and costs. At the end of Phase II, the ECOD process will reach technology readiness level (TRL) 4-5 and be ready for potential transition to the PEO Soldier."/>
    <n v="69996"/>
    <m/>
  </r>
  <r>
    <n v="1064"/>
    <s v="Physical Optics Corporation"/>
    <s v="Standardized Ultraportable Rugged Fuel-Cell Automa"/>
    <x v="1"/>
    <x v="1"/>
    <x v="5"/>
    <x v="0"/>
    <d v="2010-01-06T00:00:00"/>
    <x v="531"/>
    <d v="2010-07-06T00:00:00"/>
    <n v="2009"/>
    <n v="2009"/>
    <n v="69986"/>
    <x v="94"/>
    <m/>
    <s v="To address the Army’s need for a refillable liquid fuel cartridge for portable fuel cell systems, Physical Optics Corporation (POC) proposes to develop new Standardized Ultraportable Rugged Fuel-cell Automated Carrier Equipment (SURFACE) based on our proven (and patented) ruggedized blind mating connector technology for safe and efficient liquid fuel transfer from a novel, gravity-insensitive storage cartridge.  The innovation of our quick connect interface and orientation-independent cartridge can accommodate fuel transfer to a body-worn power cell as well as refilling (in a multiple unit configuration) from a large storage vessel such as a 55 gallon drum.  As a result, SURFACE can help the U.S. Army adopt a single fuel policy for dismounted soldiers, thereby simplifying the logistic pipeline for more efficient and rapid troop mobilization.  In Phase I, POC plans to fabricate a representative prototype that can be interfaced with a variety of commercially available fuel cell systems, demonstrating safe and effective fuel transfer. In Phase II POC will optimize the SURFACE architecture for reliable mass production and universal compatibility via low-cost adaptor couplings."/>
    <n v="69986"/>
    <m/>
  </r>
  <r>
    <n v="1065"/>
    <s v="Physical Optics Corporation"/>
    <s v="Spinning Inertia Energy Scavenger by Thin-Film Alt"/>
    <x v="1"/>
    <x v="1"/>
    <x v="5"/>
    <x v="0"/>
    <d v="2009-10-27T00:00:00"/>
    <x v="532"/>
    <d v="2010-04-27T00:00:00"/>
    <n v="2009"/>
    <n v="2009"/>
    <n v="69993"/>
    <x v="83"/>
    <m/>
    <s v="To address the Army need for an inertial energy harvester in spin stabilized small- and medium-caliber munitions to power fuze electronics and initiation circuits, Physical Optics Corporation (POC) proposes to develop a new Spinning Inertia Energy Scavenger by Thin-film Alternator (SIESTA). This proposed MEMS fabricated device is based on the rotational alternation of electric induced charge. The innovation in the new system design and use of a new material, as well as POC’s proprietary technology of the “charge swing”, will enable the SIESTA device to harvest more than 100 mJ of energy in a volume that does not exceed 1.4 cm3. As a result, this technology offers high energy density (better than 60 mJ/cm3), small size (less than 1.5 cm3), and the capability to work in a wide frequency range and sustain high acceleration during launch, which directly addresses the requirements of the OICW and OCSW acquisition programs. In Phase I, POC will demonstrate the feasibility of SIESTA by the analysis of computer based models as well as assemble and test a proof-of-concept prototype. In Phase II, POC plans to develop a prototype of TRL 4-5 to show how the approach solves the problem."/>
    <n v="69993"/>
    <m/>
  </r>
  <r>
    <n v="1066"/>
    <s v="Physical Optics Corporation"/>
    <s v="Combined Multi-Biometric Service System"/>
    <x v="1"/>
    <x v="1"/>
    <x v="5"/>
    <x v="0"/>
    <d v="2009-12-04T00:00:00"/>
    <x v="533"/>
    <d v="2010-05-04T00:00:00"/>
    <n v="2009"/>
    <n v="2009"/>
    <n v="119751"/>
    <x v="144"/>
    <m/>
    <s v="To address the PEO Enterprise Information Systems need for a solution that provides real-time secure Identity Management of Biometric Data across the Global Information Grid (GIG), Physical Optics Corporation (POC) proposes to develop a new Combined Multi-BIOmetric Service (CMBIOS) system. The proposed system is based on unique integration of biometric technologies with CMBIOS service-oriented architecture framework, platform-independent client software, and a hypercompression technique to transfer large files over low-bandwidth communication links, which will enable the system to share biometric data across the GIG in real time. As a result, CMBIOS allows the warfighter to capture, disseminate, and exploit biometric data in real time, and communicate at the lower tactical level as reliably as at the strategic level. In Phase I, POC will demonstrate feasibility of CMBIOS by assembling and testing a proof-of-concept prototype, and determine a logical data model and compression scheme to transfer large files through low-bandwidth links. We will prepare and deliver system design specifications of the approach to be used in Phase II for development of the prototype system. In Phase II, POC plans to develop a technology readiness level (TRL) 4-5 CMBIOS that will be ready for initial testing for potential transition to related programs."/>
    <n v="119751"/>
    <m/>
  </r>
  <r>
    <n v="1067"/>
    <s v="Physical Optics Corporation"/>
    <s v="Dielectrometric Explosive Mixture Analyzer"/>
    <x v="1"/>
    <x v="1"/>
    <x v="5"/>
    <x v="0"/>
    <d v="2009-11-12T00:00:00"/>
    <x v="534"/>
    <d v="2010-05-12T00:00:00"/>
    <n v="2009"/>
    <n v="2009"/>
    <n v="69982"/>
    <x v="150"/>
    <m/>
    <s v="To address the Army need for hazardous duty, explosion proof probes for process monitoring and quality control in explosives manufacturing, Physical Optics Corporation (POC) proposes to develop a new Dielectrometric Explosive Mixture Analyzer (DEMA) system. This proposed device is based on Time-Domain Dielectric Spectrometry principles. The DEMA innovations will enable the device to accurately and safely detect in real time the compositional properties of various classes of heterogeneous formulations used in modern explosive munitions production, including particle size, bulk viscosity, and water content, by applying a robust data collection and analysis methodology, in an inexpensive, easy-to-operate package. A novel approach to the extraction of composition-dependent information makes this technology insensitive to production environment noise, and provides the capability to monitor a wide range of dielectric materials. The miniscule energy required to operate the probe renders it suitable for use with the most sensitive of the Army’s explosive formulations. In Phase I, POC will demonstrate feasibility of the DEMA system by applying it to the measurement of inert mixtures approximating real-life formulations. In Phase II, POC will evaluate and optimize the design in Phase I, and develop and fabricate a functional production-deployable prototype for testing at the Army’s ARDEC facility."/>
    <n v="69982"/>
    <m/>
  </r>
  <r>
    <n v="1068"/>
    <s v="Physical Optics Corporation"/>
    <s v="Context-Intensive Software Toolkit for Data Abstra"/>
    <x v="1"/>
    <x v="1"/>
    <x v="5"/>
    <x v="0"/>
    <d v="2009-12-08T00:00:00"/>
    <x v="535"/>
    <d v="2010-04-15T00:00:00"/>
    <n v="2009"/>
    <n v="2009"/>
    <n v="69977"/>
    <x v="149"/>
    <m/>
    <s v="To address the Army’s need for generalized, context-based data abstraction systems, Physical Optics Corporation (POC) proposes to develop a new Context-Intensive Software Toolkit for Data Abstraction (CISTDA).  This proposed technology is based on the definition and implementation of a context component as a separate object.  The innovation in a hierarchical modeling perspective that encapsulates, context, data, real-world entities, and the overall application itself as software objects will enable the CISTDA system to define data, define contexts, and provide continuous data abstraction models that reduce human cognitive burdens without negative impact on mission success.  As a result, this technology offers a generalized software toolset that produces abstract models based on descriptions of the input and output data and the models’ usage contexts, which directly addresses the Army requirements of reducing the amount of data required to successfully perform a given task.  In Phase I, POC will demonstrate the feasibility of CISTDA by developing and debugging prototype software that will be used to exhibit the procedures and user operations involved in creating an information logistics application.  In Phase II, POC plans to develop and demonstrate an enhanced software toolkit that meets specific CONOPS requirements."/>
    <n v="69977"/>
    <m/>
  </r>
  <r>
    <n v="1069"/>
    <s v="Physical Optics Corporation"/>
    <s v="Corrosion Monitoring and Fatigue Life Prediction System"/>
    <x v="1"/>
    <x v="1"/>
    <x v="4"/>
    <x v="0"/>
    <d v="2009-02-03T00:00:00"/>
    <x v="536"/>
    <d v="2009-11-20T00:00:00"/>
    <n v="2008"/>
    <n v="2009"/>
    <n v="99996"/>
    <x v="141"/>
    <m/>
    <s v="To address this Air Force need, Physical Optics Corporation (POC) proposes to develop a new, affordable Corrosion Monitoring and Fatigue Life Prediction (COMFALP) system for corrosion monitoring and management, and aircraft structure lifetime prediction, using: 1) a nondestructive evaluation (NDE) system for in situ detection, identification, estimation, and monitoring of different types of hidden corrosion in multilayered metallic structures in aircraft; and 2) software for forecasting the development of corrosion defects and fatigue-induced micro-cracks. The COMFALP NDE system is based on: the high-resolution X-ray Micro-Structured Lobster-Eye (MSLE) lens; a portable X-ray source; X-ray CCD camera; and software for real-time image processing. The COMFALP software is based on a model defining the effects of pitting and other types of corrosion on fatigue life and degradation of multilayered metallic structures. Due to POCs unique MSLE X-ray lens, the resolution of COMFALP will be ~20 micrometers and density resolution ~0.1%, with effectiveness for multilayered titanium/aluminum alloy structure thickness ~1.5 in., and field of view ~15 x 15 cm. In Phase I, POC will demonstrate the feasibility of COMFALP by management of the fatigue life of corroded coupons. In Phase II, POC plans to design, fabricate, and test the commercial prototype COMFALP.  BENEFIT: The immediate application of the COMFALP system is corrosion monitoring and management, and life prediction, for multilayered metallic structures in aircraft, with in situ detection and localization of fatigue cracks and pits inside complicated, multilayered metallic structures, without disassembling or preliminary preparation. Military applications of COMFALP for the U.S. Air Force, Navy, and Army also include corrosion management and NDE of rockets, cruise missiles, light ships, etc. The commercial variant of the proposed low-cost COMFALP system can be used for the corrosion management and NDE of civil aircraft, spacecraft, and other machines."/>
    <n v="99996"/>
    <m/>
  </r>
  <r>
    <n v="1070"/>
    <s v="Physical Optics Corporation"/>
    <s v="Cryo-Vacuum Infrared Projection System"/>
    <x v="1"/>
    <x v="1"/>
    <x v="4"/>
    <x v="0"/>
    <d v="2009-04-01T00:00:00"/>
    <x v="510"/>
    <d v="2010-01-01T00:00:00"/>
    <n v="2008"/>
    <n v="2009"/>
    <n v="99999"/>
    <x v="108"/>
    <m/>
    <s v="To address the Air Force need for an infrared (IR) projection system for wide field of view (FOV) sensor testing in space simulation chambers, Physical Optics Corporation (POC) proposes to develop a new Cryo-Vacuum Infrared Projection (CIRP) System.  This proposed device is based on multispectra scene projector (MSSP) and advanced wide FOV hyperspectral zoom optics subsystem that provide unresolved targets at selected temperatures and about 20 microradian angular extent in a wide FOV over 20 degrees at 20 K and 10^(-6) Torr cryo-vacuum conditions.  The innovation in the miniature optical design and its integration with MSSP will enable the system to provide realistic and repeatable operation-type test scenarios in a controlled synthetic environment tailored to IR reconnaissance, surveillance, and target-acquisition sensors over a broadband IR region (1-25 micron) at a frame rate &gt;60 Hz, which directly addresses the Air Force requirements.  In Phase I, POC will demonstrate the feasibility of CIRP by fabricating and testing a proof-of-concept prototype and its capability of operation at cryo-vacuum conditions.  In Phase II, POC plans to develop and demonstrate a fully functional engineering prototype that will meet Air Force requirements for cryo-vacuum conditions and for wide FOV sensor testing applications.  BENEFITS: Military applications will include testing applications and radiometric modification of space system characteristics; military countermeasures; airborne reconnaissance and surveillance; interceptor sensor systems; and target recognition.  The proposed CIRP system can be incorporated, for example, by the U.S. Air Force, into the IR Target/background Scene Projection System in AEDCs 10 V Closed-Loop Sensor Test Chamber for assessing multiband electro-optic sensor performance against evolving threats in realistic operation scenarios. Commercial applications will include industrial security, process control in the food and drug industries, and satellite industries."/>
    <n v="99999"/>
    <m/>
  </r>
  <r>
    <n v="1071"/>
    <s v="Physical Optics Corporation"/>
    <s v="Hierarchical Intelligent Energy Resource Controlle"/>
    <x v="1"/>
    <x v="1"/>
    <x v="5"/>
    <x v="1"/>
    <d v="2009-06-19T00:00:00"/>
    <x v="537"/>
    <d v="2013-10-31T00:00:00"/>
    <n v="2007"/>
    <n v="2009"/>
    <n v="2559630"/>
    <x v="94"/>
    <m/>
    <s v="Physical Optics Corporation (POC) proposes to mature the Hierarchical Intelligent Energy Resource Controller (HIREC) to address the U.S. Army need for an “intelligent” power management system that will increase dismounted soldier effectiveness and maximize mission duration. The Phase I system successfully demonstrated a wearable and intuitive power manager that was retrofittable on existing Army uniforms. This TRL-5 prototype was able to efficiently distribute power to four electronic devices while supporting real-time power monitoring and management of each component via a lightweight wrist-worn microcomputer. This system conclusively verified the HIREC concept and was successfully demonstrated to two separate groups of Army officials at Ft. Belvoir. In Phase II, POC will develop a TRL-6 (or greater) prototype that will support greater load capacity (over 10 Amp) with support for variable voltages (from 3.3 to 30 V) at each “intelligent” power distribution port on the hub. Custom algorithms included in the HIREC firmware/software will efficiently throttle device usage (either by a series of prior mission standards or body-worn sensors) to ensure minimal battery weight for each mission scenario. HIREC offers a total power management solution that functions with minimal soldier input, ensuring a focus on the main mission objectives."/>
    <m/>
    <n v="2559630"/>
  </r>
  <r>
    <n v="1072"/>
    <s v="Physical Optics Corporation"/>
    <s v="Automatic Microsurface Terrain Acquisition and Modeling System"/>
    <x v="1"/>
    <x v="1"/>
    <x v="5"/>
    <x v="1"/>
    <d v="2008-11-13T00:00:00"/>
    <x v="538"/>
    <d v="2010-12-18T00:00:00"/>
    <n v="2007"/>
    <n v="2009"/>
    <n v="729994"/>
    <x v="87"/>
    <m/>
    <s v="To address the Army’s need for innovative and cost-effective tools for collecting microsurface terrain profiles and inferring three-dimensional microsurface models for different terrain types, Physical Optics Corporation (POC) proposes to complete the development of a new Automatic Microsurface Terrain Acquisition and Modeling (AMSTAM) system.  This proposed system is based on two innovations: (1) noninvasive differential laser triangulation sensors measuring microsurface terrain profiles along with soil strength, and (2) software providing ArcGIS-compatible two-dimensionial spectral representations of microsurface models for major terrain types.  The innovation in profilometry will enable the AMSTAM system to rapidly and efficiently collect microsurface terrain elevation data along with soil stiffness, and create an ArcGIS-compatible database.  The second innovation will create roughness models for major terrain types, which are needed for BTRA mission planning and vehicle durability analysis.  In Phase I POC has developed a prototype AMSTAM profilometer and demonstrated its feasibility in field testing.  In Phase II POC plans to complete software development for terrain modeling in the BTRA-CJMTK environment and to conduct the required field observation to characterize major terrain types."/>
    <m/>
    <n v="729994"/>
  </r>
  <r>
    <n v="1073"/>
    <s v="Physical Optics Corporation"/>
    <s v="Electrophoretic Water Extractor"/>
    <x v="1"/>
    <x v="1"/>
    <x v="3"/>
    <x v="1"/>
    <d v="2009-03-12T00:00:00"/>
    <x v="539"/>
    <d v="2011-03-12T00:00:00"/>
    <n v="2007"/>
    <n v="2009"/>
    <n v="749997"/>
    <x v="102"/>
    <m/>
    <s v="To address the Office of the Secretary of Defense (OSD) need for a high-density water recovery subsystem for advanced fuel cell systems (FCSs) that operates on logistic fuel, Physical Optics Corporation (POC) proposed and developed a new Electrophoretic Water Extractor (EWE) system. In Phase I, we assembled a proof-of-concept prototype that was tested in an in-house designed testbed to show repeatable H^2O extraction capability, thus demonstrating the first-ever use of electrophoresis to recover water vapor from reformate stream without the need for phase change. These results enabled POC to attract partners willing to support Phase II/III commercialization. Modeling and simulations (M&amp;S) further indicated that an optimized prototype meeting solicitation requirements is not only feasible but is practical to implement within the scope of Phase II. Building on these results, POC will conduct electrophoretic process optimization and system integration to develop a fully functional EWE system prototype that will meet the U.S. Navy’s requirement of &gt;40% efficiency, 35 W/L volume density, 75 W/kg gravimetric density, and &gt;95% output water vapor purity, while operating at 7 atm and &gt;350 degrees C."/>
    <m/>
    <n v="749997"/>
  </r>
  <r>
    <n v="1074"/>
    <s v="Physical Optics Corporation"/>
    <s v="Speckle Reduction by Optical Modulating Phase Array for Coherent Imaging Systems"/>
    <x v="1"/>
    <x v="1"/>
    <x v="4"/>
    <x v="0"/>
    <d v="2009-03-18T00:00:00"/>
    <x v="540"/>
    <d v="2010-03-17T00:00:00"/>
    <n v="2008"/>
    <n v="2009"/>
    <n v="99992"/>
    <x v="131"/>
    <m/>
    <s v="To address the Air Force need for highly innovative solutions to significantly reduce or eliminate the optical speckle phenomena in real-time coherent imaging systems, Physical Optics Corporation (POC) proposes to develop a Speckle Reduction by Optical Modulating Phase Array (SROMPA) technology for coherent imaging systems based on multilevel diffractive optical elements (DOE) combined with a liquid crystal phase modulation (LCPM). Speckle reduction is achieved in SROMPA by the spatial phase modulation of laser beam to result in speckle amplitude modulation over the diameter of the unfocused scanning laser beam to provide phase diversity in the laser beam. The innovations in using multilevel DOE with high diffractive efficiency and liquid crystal phase modular (LCPM) with high-speed (submillisecond) randomization enable the speckle contrast to be below 1% and maintain overall image quality compared with current state-of-the-art imaging systems. In Phase I, POC will demonstrate the feasibility of the SROMPA concept, including the anticipated reduction in speckle contrast and effects on overall image quality. In Phase II, POC plans to provide a prototype demonstration of the technology proven feasible in Phase I with any additional innovation or design changes not yet achieved or documented in Phase I.  BENEFIT: The development of the proposed SROMPA technology will benefit both the government (including the military) and private sectors.  Military applications include all forms of visual simulation, including wide-body and fast jet flight simulation, ground mover simulation, JATC and air traffic control simulation.  Commercial applications includes media and motion picture industries, consumer displays, planetariums, CAD/CAM, home entertainment, projection displays, industrial virtual reality, and medical devices."/>
    <n v="99992"/>
    <m/>
  </r>
  <r>
    <n v="1075"/>
    <s v="Physical Optics Corporation"/>
    <s v="Regenerative Enzymatic Biofuel Cell in a Multi-array Microfluidic Configuration"/>
    <x v="1"/>
    <x v="1"/>
    <x v="4"/>
    <x v="0"/>
    <d v="2009-11-24T00:00:00"/>
    <x v="541"/>
    <d v="2010-08-25T00:00:00"/>
    <n v="2009"/>
    <n v="2009"/>
    <n v="99990"/>
    <x v="151"/>
    <m/>
    <s v="To address the OSD need for biological-based energy storage and generation for small mobile power system applications, Physical Optics Corporation (POC) proposes to develop a new Regenerative Enzymatic Biofuel cell in a Multi-Array Microfluidic Configuration (EZBiofuel). This proposed device is based on enzymatic reactions at the porous surfaces of cathode and anode electrodes, with oxygen and glucose as fuel materials. The innovations in EZBiofuel, its capability to regenerate glucose fuel via the photosynthetic process of cyanobacteria as a backup option for fuel storage, and its controllable output power with pneumatic valves in microfluidic channels will enable the system to prolong its lifetime. The array configuration of lightweight biofuel cells with porous electrodes coated with nanoparticles significantly increases the output power. Consequently, EZBiofuel offers power output in the range 10-1000 mW while weighing no more than 100 g. In Phase I, POC will demonstrate feasibility of the EZBiofuel by developing an initial concept design and modeling for a prototype of less than 100 g to generate power in the range 10 to 1000 mW. In Phase II, POC plans to construct and demonstrate operation of the prototype and evaluate its performance and limitations for several applications."/>
    <n v="99990"/>
    <m/>
  </r>
  <r>
    <n v="1076"/>
    <s v="Physical Optics Corporation"/>
    <s v="Soldier Information Technology Assistant for Flexible Displays"/>
    <x v="1"/>
    <x v="1"/>
    <x v="5"/>
    <x v="1"/>
    <d v="2009-04-28T00:00:00"/>
    <x v="542"/>
    <d v="2013-02-01T00:00:00"/>
    <n v="2007"/>
    <n v="2009"/>
    <n v="1326030"/>
    <x v="18"/>
    <m/>
    <s v="To address the Army need for novel technologies and electronic architectures to enable an Information Technology Assistant (ITA) that integrates a flexible display, Physical Optics Corporation (POC) proposes to continue developing the Soldier Information T"/>
    <m/>
    <n v="1326030"/>
  </r>
  <r>
    <n v="1077"/>
    <s v="Physical Optics Corporation"/>
    <s v="Universal Active Noise Patch Cancellation"/>
    <x v="1"/>
    <x v="1"/>
    <x v="9"/>
    <x v="0"/>
    <d v="2009-06-08T00:00:00"/>
    <x v="543"/>
    <d v="2009-12-08T00:00:00"/>
    <n v="2009"/>
    <n v="2009"/>
    <n v="99987"/>
    <x v="84"/>
    <m/>
    <s v="To address the SOCOM need for an active noise cancellation system for thrust motor controllers, Physical Optics Corporation (POC) proposes to develop a new Universal Active Noise Patch Cancellation (UANPAC) system based on a multifold active reduction patch (MARP) as a smart-skin-type acoustic actuator and an adaptive time-varying controller (ATVC) as a real-time adaptive ANC controller.  The UANPAC system provides an open, universal control architecture enabling easy add-on to any type of motor controller without modification.  The ATVC will be based on POC’s proprietary ANC algorithms, whereas MARP will be newly developed for the UANPAC application as a flat, skin-like, stick-on actuator or a flat (or curved) plate with attached MARPs.  Responding to motor controller noise, the ATVC will suppress broadband noise with the MARP actuator, reproducing antinoise through the housing surface of a motor controller.  In Phase I, POC will develop and demonstrate a Phase I UANPAC prototype and a business plan for its commercialization.  In Phase II, we plan to develop a functional UANPAC prototype and conduct testing in a laboratory environment to validate the accuracy, efficiency, and reliability of the prototype system while operating in a simulated environment at varying loads. BENEFITS: As an effective means of controlling structural/acoustic noise, the UANPAC system will have myriad civilian applications, including vibration suppression, noise minimization, and vibration cancellation in marine motors and engines, including quieting motors for use in auditoriums, theatres, and opera houses, or ambient noise cancellation in commercial or residential buildings."/>
    <n v="99987"/>
    <m/>
  </r>
  <r>
    <n v="1078"/>
    <s v="Physical Optics Corporation"/>
    <s v="Liner and Electroactive Polymer Prosthetic Socket"/>
    <x v="1"/>
    <x v="1"/>
    <x v="5"/>
    <x v="0"/>
    <d v="2009-02-03T00:00:00"/>
    <x v="536"/>
    <d v="2009-09-02T00:00:00"/>
    <n v="2008"/>
    <n v="2009"/>
    <n v="99987"/>
    <x v="94"/>
    <m/>
    <s v="To address the OSD need for a proactive, dynamic, accommodating prosthetic socket, Physical Optics Corporation (POC) proposes to develop a new Liner and Electroactive Polymer Prosthetic Socket (LEAPPS), based on lightweight polymers that respond to externally applied electrostatic forces.  LEAPPS incorporates an array of rectangular electroactive polymer (EAP) cells that function as individually controlled force actuators to dynamically adjust the socket fit.  Capacitive sensors positioned within each cell relay the physical displacement of the actuator to an embedded microcontroller, enabling rapid compensation for external stresses and changes in musculature.  An innovative multiple-layer socket liner utilizing active peristaltic motion and hydrophilic wicking fibers provides a comfortable fit and efficient moisture management.  The proposed LEAPPS system not only addresses the major OSD requirements for a proactive, dynamic socket with a moisture-managing liner, but also has significant commercial applications, including prosthetic sockets for civilians as well as “smart” athletic wear.  In Phase I, POC will demonstrate the feasibility of the LEAPPS system by building and testing bench-top prototypes.  In Phase II, POC plans to build and test an advanced prototype in real world environments in conjunction with OSD."/>
    <n v="99987"/>
    <m/>
  </r>
  <r>
    <n v="1079"/>
    <s v="Physical Optics Corporation"/>
    <s v="Alternating Nanostructured Multilayer Optical Limiter"/>
    <x v="1"/>
    <x v="1"/>
    <x v="4"/>
    <x v="1"/>
    <d v="2009-04-24T00:00:00"/>
    <x v="544"/>
    <d v="2011-05-24T00:00:00"/>
    <n v="2008"/>
    <n v="2009"/>
    <n v="749998"/>
    <x v="131"/>
    <m/>
    <s v="To address the Air Force (AF) need for an optical limiter without focusing lens to provide sufficient attenuation and prevent eye damage at incident radiation levels that would otherwise cause retinal injury, Physical Optics Corporation (POC) proposes in Phase II to continue developing the nonfocal plane Alternating Nanostructured Multilayer Optical Limiter (ANMOL) demonstrated feasible in Phase I.  POC designed the ANMOL structure and fabricated the ANMOL by using molecular beam epitaxy method to coat CdSe/CdTe multilayer films on ZnS substrate.  Testing of the fabricated ANMOL samples confirmed that the Phase I ANMOL has achieved OD of &gt; 4, covering wavelengths of 400 nm to 1400 nm.  Meanwhile, we simulated the ANMOL performances with CdSe/CdTe materials and found that the simulation results were consistent with the test results of the fabricated ANMOL samples.  The ground state luminous transmittance in the visible spectral region exceeded 15%.  The response time of the ANMOL is measured as about 5 ns.  In Phase II, POC will optimize the design of the ANMOL and improve film materials and substrates to fabricate a functional prototype to meet AF need for laser eye protection for combat personnel.  BENEFIT: The ANMOL will directly benefit both the military and commercial sectors by offering a nonfocal plane, reduced weight, low-profile, fast-response laser eye protection device covering a wide spectral range throughout the visible to near-infrared region.  Military applications include the Air Force, Army, and Navy, which all have operational requirements for laser eye protection (LEP) for combat personnel.  Commercial applications include potentially any field that requires LEP or uses high-intensity light such as medical laser surgery, dental laser surgery, laser operators, lab technicians, welding, manufacturing, and laser researchers."/>
    <m/>
    <n v="749998"/>
  </r>
  <r>
    <n v="1080"/>
    <s v="Physical Optics Corporation"/>
    <s v="Ultra Lightweight EO Sensor System with JMMES Capability"/>
    <x v="1"/>
    <x v="1"/>
    <x v="3"/>
    <x v="0"/>
    <d v="2009-09-07T00:00:00"/>
    <x v="545"/>
    <d v="2010-04-07T00:00:00"/>
    <n v="2009"/>
    <n v="2009"/>
    <n v="79996"/>
    <x v="113"/>
    <m/>
    <s v="To address the Navy need for a lightweight electro-optic sensor system to be incorporated onto Unmanned Aerial Vehicle (UAV) platforms with multispectral object-recognition capability found in the Joint Multi-Mission Electro-Optics (EO) System (JMMES), Physical Optics Corporation (POC) proposes to develop a novel Ultra Lightweight EO Sensor (ULEOS) system. The proposed sensor is based on a wideband common fore optics with lightweight mirror scanner for sensor pointing and stabilization, multiband imaging Fourier transform spectrometer (FTS) using high-speed EO spectral tuning. The ULEOS will provide multispectral imaging and target tracking, with real-time image fusion covering VIS, NIR, SWIR and MWIR spectral bands. The unique ULEOS design will enable a lightweight ("/>
    <n v="79996"/>
    <m/>
  </r>
  <r>
    <n v="1081"/>
    <s v="Physical Optics Corporation"/>
    <s v="Conductive Ink Circuit Antitampering"/>
    <x v="1"/>
    <x v="1"/>
    <x v="4"/>
    <x v="0"/>
    <d v="2008-12-11T00:00:00"/>
    <x v="489"/>
    <d v="2009-09-30T00:00:00"/>
    <n v="2008"/>
    <n v="2009"/>
    <n v="99999"/>
    <x v="94"/>
    <m/>
    <s v="In response to the Air Force solicitation for novel strain– and chemical–driven antitamper (AT) technologies at the die level, Physical Optics Corporation (POC) proposes to develop a currently unknown and completely new Conductive Ink Circuit Antitampering (CICAT) technique based on chemical-driven AT technology at the die level.  The CICAT applies conductive ink circuitry (CIC) to prevent reverse engineering by hiding die intraconnect patterns and also protects against X-ray inspection.  This function-obfuscation technique only slightly (purposely) changes the die interconnectivity topology, and does not change at all the functionality of the integrated circuit (IC) die.  The conductive ink circuits have two active degrees of freedom (DoFs) with highly variable characteristics:  specific conductivity and conductive path cross-section.  Those two extra DoFs allow a design with highly-flexible CICs that can mimic the exact electronic performance of regular die interconnects.  The CICAT method gives a very low probability of reverse engineering and is highly tamper-resistant due to multilevel function obfuscation protection.  For early verification, POC will, in Phase I, develop and test a preliminary prototype of the CICAT system.  BENEFIT:   Multilevel function obfuscation protection of highly tamper-resistant AT systems such as CICAT can be instrumental in such critical IC components as cryptoprocessors, memories, and field programmable gate arrays (FPGAs), wherever AT Security Level 4 at very high performance levels is needed.  The CICAT product family can be attractive in Homeland Security, Army, Navy, and Air Force physical security applications, where tamper-resistant protection of critical security parameters is of utmost importance."/>
    <n v="99999"/>
    <m/>
  </r>
  <r>
    <n v="1082"/>
    <s v="Physical Optics Corporation"/>
    <s v="Linked List Archiving Protocol"/>
    <x v="1"/>
    <x v="1"/>
    <x v="3"/>
    <x v="1"/>
    <d v="2009-09-14T00:00:00"/>
    <x v="546"/>
    <d v="2011-03-14T00:00:00"/>
    <n v="2007"/>
    <n v="2009"/>
    <n v="872962"/>
    <x v="115"/>
    <m/>
    <s v="Petabyte-scale mass storage solutions have traditionally been based on RAID arrays coupled with tape archives. These solutions are costly ($44/GB), require significant facilities support, have long access latency, impose network bottlenecks, and incur significant ongoing support and maintenance costs. To address the Navy’s data storage problem, POC proposes to complete the development of an entirely new distributed mass storage architecture, Linked List Archiving (LILA). LILA breaks a file into small pieces, and stores them on excess space on individual users’ C-drives, and thus does not require additional hardware. In Phase II, POC will adapt the data management routines for dynamic, quasi-static, and static data; develop load balancing and partition routing schemes; design and code interfaces to the Navy’s NIPERNET platform; and produce indexing protocols allowing fast and efficient file retrieval. POC will then integrate LILA with the Navy’s NIPERNET and demonstrate its functionality and potential to store data for $0.80 per gigabyte for large scale networks. Phase II will culminate in an alpha version LILA system ready for Phase III transition to beta and subsequent release versions."/>
    <m/>
    <n v="872962"/>
  </r>
  <r>
    <n v="1083"/>
    <s v="Physical Optics Corporation"/>
    <s v="Remote Acoustic Signatures Analyzer for Sealed Container Inspection"/>
    <x v="1"/>
    <x v="1"/>
    <x v="5"/>
    <x v="1"/>
    <d v="2009-10-21T00:00:00"/>
    <x v="547"/>
    <d v="2011-10-19T00:00:00"/>
    <n v="2008"/>
    <n v="2009"/>
    <n v="729989"/>
    <x v="105"/>
    <m/>
    <s v="To address the Army need for a noncontact long-standoff inspection system with the capability to identify the interior fills of a sealed container, Physical Optics Corporation (POC) proposes to develop a new Remote Acoustic Signatures Analyzer (RASA) capable of noncontact identification of toxic industrial chemicals (TIC), explosive mixtures, and chemical warfare agents as well as their physical form (gas, liquid, or solid) and fill level in containers.  The proposed RASA is based on the unique integration of a state-of-the-art acoustic excitation source, laser Doppler vibrometer (LDV), signal processing electronics, and efficient classification algorithm.  The innovations in RASA will enable the system to operate beyond 10 meters with a high probability of detection (&gt;99.9%) and a low false alarm rate ("/>
    <m/>
    <n v="729989"/>
  </r>
  <r>
    <n v="1084"/>
    <s v="Physical Optics Corporation"/>
    <s v="Synthetic Holographic Integral Voxel Addressing 3D Display"/>
    <x v="1"/>
    <x v="1"/>
    <x v="4"/>
    <x v="0"/>
    <d v="2009-03-20T00:00:00"/>
    <x v="548"/>
    <d v="2010-01-20T00:00:00"/>
    <n v="2008"/>
    <n v="2009"/>
    <n v="99989"/>
    <x v="18"/>
    <m/>
    <s v="To address Air Force need for a full-parallax digital video rate holographic three-dimensional (3D) display with gesture glove interface, Physical Optics Corporation (POC) proposes to develop a new Synthetic Holographic Integral Voxel Addressing (SHIVA) 3D display that effectively projects true 3D images. The SHIVA technology is based on the principle of the holographic virtual window, which consists of thousands to millions of holopixels each producing samples of 2D holograms through intensity-modulated laser beamlet scanning in 2D.  This unconventional design can be implemented with currently available solid-state laser diodes, high-resolution, high-speed spatial light modulators, uniquely integrated with beam-scanning monolithic liquid crystal scanner arrays, which capitalizes on recent advances in nanoscale electro-optic material and fabrication technologies. Unlike usual stereoscopic or multiview systems, the SHIVA system avoids the accommodation-convergence depth cue conflict and stereo-depth distortion, allowing multiple viewers to see 3D images from different directions with correct perspectives. In Phase I, POC will demonstrate the feasibility of the concept through design and fabrication, and demonstration prototype to show pathways to full-color large-FOV and high-resolution multiviewer scalable system. In Phase II, POC will develop a video rate single- or full-color prototype SHIVA display system with a wearable data glove interface.  BENEFIT: Military applications of the SHIVA 3D display system will span complex system visualization, battlespace management and planning, war theatre hazard analysis and simulation, flight deck displays, medical research, and personnel training in 3D simulators.  Civilian commercial applications include homeland security, air traffic control, 3D design, scientific and engineering modeling, medical imaging, and entertainment."/>
    <n v="99989"/>
    <m/>
  </r>
  <r>
    <n v="1085"/>
    <s v="Physical Optics Corporation"/>
    <s v="Stand Alone Gamma Protective Clothing"/>
    <x v="1"/>
    <x v="1"/>
    <x v="5"/>
    <x v="1"/>
    <d v="2009-02-01T00:00:00"/>
    <x v="509"/>
    <d v="2010-01-31T00:00:00"/>
    <n v="2007"/>
    <n v="2009"/>
    <n v="729990"/>
    <x v="117"/>
    <m/>
    <s v="Physical Optics Corporation (POC) proposes to mature the Stand Alone Protection Clothing (SAGPROC) system to meet the U.S. Army’s need for radiological protective clothing based on polymer heavy metal composites and a unique design of the protective garment. This innovative design enables this system to offer superior yet lightweight protection to ionizing radiation in a dirty bomb decontamination scenario. While meeting flexibility, breathability, and nontoxicity requirements, this system combines with marking or printing of appropriate countersurveillance visual aids. In Phase I, POC conclusively demonstrated the feasibility of this concept by validating the system design through modeling and simulations (M&amp;S) and assembling and testing a proof-of-concept TRL 4 prototype to validate our M&amp;S results. In Phase II, POC will advance this system prototype to TRL 5 suitable for initial field tests. Targeted performance is alpha, beta, and gamma radiation protection with over 75% absorption of incident particle and gamma flux; less than 10 lbs of sewn fabric weight; air permeability conforming to ASTM-D737; tear strength (7-lb warp strength and 5-lb filling strength as per ASTM-D1424); thermal stress resistance (JSLIST Top heat stress testing); and skin toxicity clearance to offer comfortable usage to the Warfigher for extended operations."/>
    <m/>
    <n v="729990"/>
  </r>
  <r>
    <n v="1086"/>
    <s v="Physical Optics Corporation"/>
    <s v="Extremely Lightweight Infrared Payload System"/>
    <x v="1"/>
    <x v="1"/>
    <x v="5"/>
    <x v="1"/>
    <d v="2009-10-01T00:00:00"/>
    <x v="516"/>
    <d v="2011-09-30T00:00:00"/>
    <n v="2008"/>
    <n v="2009"/>
    <n v="729988"/>
    <x v="113"/>
    <m/>
    <s v="To address the Army Space and Missile Defense Command (SMDC) need for lightweight electro-optical/infrared (EO/IR) sensor payloads for the Operationally Responsive Space (ORS) program, Physical Optics Corporation (POC) proposes to develop a new Extremely Lightweight Infrared Payload (ELIP) system based on imaging Fourier transform spectrometer with phase delays controlled by liquid crystal elements.  The innovations in EO tunable multispectral/hyperspectral imaging enable the ELIP to have significant advantages including compactness (0.15 m x 0.1 m x 0.1 m), lightweight ("/>
    <m/>
    <n v="729988"/>
  </r>
  <r>
    <n v="1087"/>
    <s v="Physical Optics Corporation"/>
    <s v="Biologically Enabled Non-Homogeneous Distributed Processing through Evaluation of Resources"/>
    <x v="1"/>
    <x v="1"/>
    <x v="5"/>
    <x v="1"/>
    <d v="2009-09-24T00:00:00"/>
    <x v="549"/>
    <d v="2011-09-24T00:00:00"/>
    <n v="2008"/>
    <n v="2009"/>
    <n v="729986"/>
    <x v="115"/>
    <m/>
    <s v="Physical Optics Corporation (POC) proposed to advance the new Biologically Enabled Distributed processing through Evaluation of Resources (BENDER) technology to address the U.S. Army need for ultra-low-power, on-the-fly reconfigurable signal processing solutions. Phase I work conclusively demonstrated BENDER’s feasibility through design, fabrication, and testing of a TRL 4 prototype. Specifically, development of the core operational software, evaluation of processor instruction set architecture (ISA) extensions, and network and processing element design were addressed. Using typical parallelizable algorithms, such as 2D fast Fourier transfers (FFTs), the system was proven capable of executing an FFT in parallel, far exceeding the Phase I goal of simulating this capability. In Phase II, POC will finalize a system-on-a-chip design suitable for transition to a foundry for fabrication. This will target development of a Phase II architecture (patterned closely on the Phase I design) suitable for transition to a chip-scale device. The Phase II BENDER will provide ultra-low-power operation and on-the-fly ("/>
    <m/>
    <n v="729986"/>
  </r>
  <r>
    <n v="1088"/>
    <s v="Physical Optics Corporation"/>
    <s v="Thermostabilization of Adaptive Optics"/>
    <x v="1"/>
    <x v="1"/>
    <x v="4"/>
    <x v="0"/>
    <d v="2009-02-11T00:00:00"/>
    <x v="550"/>
    <d v="2010-02-11T00:00:00"/>
    <n v="2008"/>
    <n v="2009"/>
    <n v="99987"/>
    <x v="83"/>
    <m/>
    <s v="To address the Air Force need for a lightweight thermal mitigation approach for high-energy laser mirror applications, Physical Optics Corporation (POC) proposes to develop a new Thermostabilization of Adaptive Optics (TAO) approach. This proposed technology is based on enhanced phase-change thermal management. This innovation of a unique integration of the technologies of evaporative cooling with electrohydrodynamics plus a new thermal management design will enable the system to achieve a high and locally regulated heat removal rate while dramatically reducing hardware weight. As a result, TAO offers temperature stabilization of the adaptive optics mirror while removing up to 6 MJ of heat in 100 s, and storing it for further release, which directly addresses the ABL program requirements for thermal management of the adaptive focusing mirror. In Phase I, POC will demonstrate the feasibility of TAO technology by experimental analysis, testing, and evaluation that will determine the size, volume, weight, and power requirements for the TAO hardware design. In Phase II, POC plans to develop and fabricate the TAO prototype hardware, integrate it with a prototype HEL mirror system, and determine TAOs performance in a variety of realistic HEL and environmental conditions with the required instrumentation.  BENEFIT: The TAO cooling concept for high-energy mirrors can be incorporated into practically every high power commercial application, such as the use of lasers for cutting, drilling, machining, welding, communications, and fusion. Military applications of the TAO technology will include HEL programs including ABL, ATL, and other airborne or relay mirror platforms. The TAO system can be incorporated by the U.S. Air Force, Navy, and Army into a broad range of high power electronics and laser systems, which will benefit from this thermal management technique."/>
    <n v="99987"/>
    <m/>
  </r>
  <r>
    <n v="1089"/>
    <s v="Physical Optics Corporation"/>
    <s v="Heated Arm Sleeve for Forearm, Palm, and Wrist Heating to Maintain Dexterity"/>
    <x v="1"/>
    <x v="1"/>
    <x v="5"/>
    <x v="1"/>
    <d v="2009-03-20T00:00:00"/>
    <x v="548"/>
    <d v="2011-04-19T00:00:00"/>
    <n v="2007"/>
    <n v="2009"/>
    <n v="729982"/>
    <x v="152"/>
    <m/>
    <s v="To address the Army need for a lightweight, ruggedized, nonflammable, low-power device to maintain dexterity in resting individuals conducting cold weather operations, Physical Optics Corporation (POC) proposes to develop a new Heated Arm Sleeve (HAS). This proposed device is based on a layered system consisting of a heating element, insulation, and a temperature control subsystem integrated into a fingerless sleeve to directly warm the forearms, palms, and wrists. The low-power, convenient HAS will maintain fine-motor dexterity in resting individuals by heating the muscles essential to dexterity. The HAS will perform for over 4 hr on a single 12 V battery, and can be integrated into military gear via a SnapNet connector, making it an easy to-use, ruggedized device for resting military personnel. In Phase I, POC confirmed the feasibility of HAS by developing the device and demonstrating its ability to maintain dexterity in human volunteers in a controlled cold environment (~-1 degree C) for 4 hr. In contrast, dexterity decreased dramatically in volunteers who did not wear HAS. In Phase II, we plan to optimize the existing HAS prototype and demonstrate its effectiveness and ease-of-use with extensive testing on human volunteers."/>
    <m/>
    <n v="729982"/>
  </r>
  <r>
    <n v="1090"/>
    <s v="Physical Optics Corporation"/>
    <s v="Smart Optical Proximity Fuze"/>
    <x v="1"/>
    <x v="1"/>
    <x v="3"/>
    <x v="1"/>
    <d v="2009-08-05T00:00:00"/>
    <x v="551"/>
    <d v="2011-08-05T00:00:00"/>
    <n v="2007"/>
    <n v="2009"/>
    <n v="600000"/>
    <x v="87"/>
    <m/>
    <s v="To address the U.S. Navy Marine Corps need for a new generation of 40 mm low/medium-velocity munitions with higher lethality via airburst capability, Physical Optics Corporation (POC) proposes in Phase II to advance the Phase I Smart Optical Proximity Fuze (SOProF) prototype to an integrated 40 mm munition ready for testing, certification, and productization. SOProF is based on three POC innovations: (1) use of a new axially symmetric optical/mechanical configuration, (2) use of multiple detectors to increase SNR, and (3) novel integration of state-of-the-art optical and optimized electronic components. These innovations, and the principle of laser triangulation, will enable the new 40 mm airburst projectile to hit camouflaged and defilade targets without any fuze preset and with minimal modification to the fire control system. SOProF will activate a round’s payload 2-3 m from the target. In Phase II POC will design and build a prototype SOProF, making maximum use of COTS components, integrate it into a 40 mm projectile, and test it in cooperation with Metal Storm Inc. This laboratory and field testing will demonstrate the airburst capabilities of a SOProF prototype assembled with a dummy practice round and an HE airburst round, reaching TRL-5/6 by project end."/>
    <m/>
    <n v="600000"/>
  </r>
  <r>
    <n v="1091"/>
    <s v="Physical Optics Corporation"/>
    <s v="Wireless Fire Identification"/>
    <x v="1"/>
    <x v="1"/>
    <x v="4"/>
    <x v="1"/>
    <d v="2009-08-03T00:00:00"/>
    <x v="552"/>
    <d v="2011-08-03T00:00:00"/>
    <n v="2007"/>
    <n v="2009"/>
    <n v="749989"/>
    <x v="136"/>
    <m/>
    <s v="To address the Air Force need for a wireless fire detection system, Physical Optics Corporation (POC) proposes to complete the development of a new Wireless Fire Identification (WiFireID) system.  It is based on a four-band optical sensor, an omnidirectional lens, and a ZigBee wireless network.  The innovation in coupling an omnidirectional lens with a four-band optical sensor will enable WiFireID to detect fires over a large field of view at a very high speed (2.5 ms from ignition) and minimize false detections ("/>
    <m/>
    <n v="749989"/>
  </r>
  <r>
    <n v="1092"/>
    <s v="Physical Optics Corporation"/>
    <s v="Tunable Terahertz Source and Spectrometer"/>
    <x v="1"/>
    <x v="1"/>
    <x v="4"/>
    <x v="1"/>
    <d v="2009-01-09T00:00:00"/>
    <x v="553"/>
    <d v="2011-02-09T00:00:00"/>
    <n v="2007"/>
    <n v="2009"/>
    <n v="749993"/>
    <x v="131"/>
    <m/>
    <s v="To address the Air Force need for a terahertz (THz) spectroscopy system consisting of a tunable THz source capable of generating energy from 0.1 to 7 THz with 1 W continuous wave (CW) output power, and a THz spectrometer with better than 200 MHz spectral resolution, Physical Optics Corporation (POC) proposes to develop a new Tunable THz Source and Spectrometer (TUTSS).  The proposed TUTSS is based on optical rectification of nonlinear chi^(2) medium for THz emitting and electro-optical sampling for THz detection.  Innovative use of special crystals for the THz emitter and sensor will provide both powerful and tunable THz radiation and detection.  In Phase I, POC designed, analyzed, and developed the necessary critical components to successfully demonstrate the feasibility of TUTSS with laboratory prototype that shows 0.1 to 7 THz frequency range and 150 MHz spectral resolution (25% better than the Air Force requirement).  Method and technology have been developed to reach 1 W output power to be addressed in Phase II.  In Phase II POC plans to develop, demonstrate, and validate the operational TUTSS system designed in Phase I.  BENEFIT: The TUTSS system will benefit both the military and commercial sectors.  Military applications include use by the government to generate THz energy for medical imaging and security applications.  Commercial applications and potential markets for this technology include use by industry and academia to generate THz energy for biological/medical imaging and security applications.  This source could also be used in academia for basic scientific exploration of THz energy."/>
    <m/>
    <n v="749993"/>
  </r>
  <r>
    <n v="1093"/>
    <s v="Physical Optics Corporation"/>
    <s v="Rapid Electrical Self-Sealing Snap-Connector Technology"/>
    <x v="1"/>
    <x v="1"/>
    <x v="3"/>
    <x v="0"/>
    <d v="2009-01-26T00:00:00"/>
    <x v="554"/>
    <d v="2009-07-31T00:00:00"/>
    <n v="2008"/>
    <n v="2009"/>
    <n v="69994"/>
    <x v="94"/>
    <m/>
    <s v="To address the Navy’s need for a quick connect technology for distributive power wires that will work with various wire types and sizes aboard ships, Physical Optics Corporation (POC) proposes to develop a new Rapid Electrical Self-Sealing Snap-Connector Technology (RESST), based on modular, multiple-conductor wiring harnesses with universal blind-mating and omnidirectional connectors.  RESST is based on POC’s unique snap fastener technology which will reduce connector failure rate and changeover time, and simplify maintenance.  Universal connector and harness assemblies will enable RESST to offer true 360-degree connection capability along with self-aligning and self-sealing mechanisms, allowing for relatively easy mating/separation, even in tight and blind spaces where only one hand can be used.  The proposed RESST system not only addresses the major Navy requirements, but also has significant commercial applications, including civilian watercraft, recreational vehicle wiring, and the retrofitting of power distribution networks in buildings.  In Phase I, POC will demonstrate the feasibility of the RESST system by building and testing bench-top prototypes and will estimate ROI and TOC.  In Phase II, POC plans to build and test an advanced prototype to be tested in real world environments and a plan for implementation in full-scale applications."/>
    <n v="69994"/>
    <m/>
  </r>
  <r>
    <n v="1094"/>
    <s v="Physical Optics Corporation"/>
    <s v="Augmented Reality Gaze-Under-control Super-resolution Head Mounted Display"/>
    <x v="1"/>
    <x v="1"/>
    <x v="3"/>
    <x v="0"/>
    <d v="2009-07-29T00:00:00"/>
    <x v="555"/>
    <d v="2010-06-23T00:00:00"/>
    <n v="2009"/>
    <n v="2009"/>
    <n v="99999"/>
    <x v="109"/>
    <m/>
    <s v="To address the USMC need for a dynamic foveal vision display, which increases situational awareness of dismounted Marines, Physical Optics Corporation (POC) proposes to develop a new Augmented Reality Gaze-Under-control Super-resolution Head-Mounted Display (ARGUS HMD). The ARGUS-HMD is based on optical-electronic-software implementation of foveal vision that creates an illusion of a panoramic high-resolution image on a see-through display from data stored in a PDA. This unique performance is achieved due to innovative system design and optimized image rasterization software integrated with eye-safe eye trackers. The image with a high resolution raster is rendered within the foveal area and with gradually lower resolution in the peripheral area. The rasterized image is projected onto a see-through ballistic-impact face shield that allows the Marine to see augmented high-resolution data such as detailed 3D maps, floor plans, or instruction text while looking through this image to a real ambient scene. In Phase I POC will demonstrate the feasibility of the ARGUS-HMD system and identify potential advantages and limitations of the proposed approach. In Phase II POC plans to develop a fully operating prototype implemented on a real HMD, which will be ready for testing by Marines in a field environment."/>
    <n v="99999"/>
    <m/>
  </r>
  <r>
    <n v="1095"/>
    <s v="Physical Optics Corporation"/>
    <s v="Chemical Agent Detector"/>
    <x v="1"/>
    <x v="1"/>
    <x v="4"/>
    <x v="0"/>
    <d v="2009-04-20T00:00:00"/>
    <x v="556"/>
    <d v="2010-01-19T00:00:00"/>
    <n v="2008"/>
    <n v="2009"/>
    <n v="99986"/>
    <x v="146"/>
    <m/>
    <s v="To address the Air Force need for a non-intrusive NBC agent detection approach for use with DoD gas masks and garments, Physical Optics Corporation (POC) proposes to develop a new Chemical Agent Detector (CADET). This CADET technology is based on changes in electrical charge carrier mobility in organic thin-film transistors during chemical vapor interaction with semiconducting organic thin films. The CADET technology uses multiple (&gt;5) organic thin-film transistors on a single chip ("/>
    <n v="99986"/>
    <m/>
  </r>
  <r>
    <n v="1096"/>
    <s v="Physical Optics Corporation"/>
    <s v="Acoustic Technology for Localization and Active Separation of Sources"/>
    <x v="1"/>
    <x v="1"/>
    <x v="2"/>
    <x v="0"/>
    <d v="2010-01-07T00:00:00"/>
    <x v="557"/>
    <d v="2010-09-30T00:00:00"/>
    <n v="2009"/>
    <n v="2009"/>
    <n v="98986"/>
    <x v="149"/>
    <m/>
    <s v="To address DARPA’s interest in sensors and controls that can separate and locate intermixed sounds in an auditory scene, Physical Optics Corporation (POC) proposes to develop a new Acoustic Technology for Localization and Active Separation of Sources (ATLASS). This proposed device is based on clustering of extracted feature vectors. The innovation in concatenating complementary signal processing algorithms will enable the device to separate and localize individual acoustic sources from a complex scene. As a result, this device offers highly selective signal extraction and location determination in real time, which directly address the DARPA requirements. In Phase I, POC will demonstrate the feasibility of ATLASS by building and testing a prototype that can discern separate voices among a mixture of sounds and deliver proposed system requirements and design documentation, along with the firmware source code.  In Phase II, POC plans to develop an enhanced prototype that meets specific CONOPS requirements."/>
    <n v="98986"/>
    <m/>
  </r>
  <r>
    <n v="1097"/>
    <s v="Physical Optics Corporation"/>
    <s v="Media Application Codec Hierarchy Using Embedded Active Transform Hardware"/>
    <x v="1"/>
    <x v="1"/>
    <x v="5"/>
    <x v="0"/>
    <d v="2009-09-01T00:00:00"/>
    <x v="515"/>
    <d v="2010-03-12T00:00:00"/>
    <n v="2008"/>
    <n v="2009"/>
    <n v="69990"/>
    <x v="115"/>
    <m/>
    <s v="To address the Army’s need for advanced, compact, low-power, low-latency, embedded video encoding and transmission hardware, Physical Optics Corporation (POC) proposes to develop a new Media Application Codec Hierarchy using Embedded Active Transform Hardware (MACHEATH) technology. This proposed technology is based on single-instruction multiple-data (SIMD) digital signal processors (DSPs), a low-latency ("/>
    <n v="69990"/>
    <m/>
  </r>
  <r>
    <n v="1098"/>
    <s v="Physical Optics Corporation"/>
    <s v="Extended Realistic Network Optimization with Terrian Fading Model"/>
    <x v="1"/>
    <x v="1"/>
    <x v="5"/>
    <x v="0"/>
    <d v="2008-08-14T00:00:00"/>
    <x v="558"/>
    <d v="2009-02-13T00:00:00"/>
    <n v="2008"/>
    <n v="2009"/>
    <n v="69994"/>
    <x v="88"/>
    <m/>
    <s v="To address the Army’s need for an accurate representation of complex terrain effects in network simulation, Physical Optics Corporation (POC) proposes to develop a new Extended Realistic Network Optimization with Terrain fading model (ERENOT) technology.  This proposed software package is based on extension of existing network simulation packages such as Network Simulator (NS-2) to include terrain effects, considering higher random number cycles for realistic simulation and realistic fading models.  The innovation in ERENOT will enable the system to efficiently incorporate a complex terrain model into wireless network simulation with highly accurate fading models and mobility considerations, so that a large-scale wireless/wired sensor network (or MANET) can be accurately evaluated and to provide the means to perform cross-layer optimization.  In Phase I POC will demonstrate the feasibility of ERENOT by developing a model for various networked radios (software-defined radios and cognitive radios) in a simulated urban environment and validate the software package with experiments.  In Phase II POC plans to develop prototype software that can demonstrate cross-layer interactions on quality-of-service metrics, which will be coded in Microsoft Visual C++ and TCL for optimal performance and will benefit native Microsoft service packages including Direct X and COM technologies."/>
    <n v="69994"/>
    <m/>
  </r>
  <r>
    <n v="1099"/>
    <s v="Physical Optics Corporation"/>
    <s v="Person Authentication Security System"/>
    <x v="1"/>
    <x v="1"/>
    <x v="5"/>
    <x v="0"/>
    <d v="2008-11-06T00:00:00"/>
    <x v="559"/>
    <d v="2009-05-06T00:00:00"/>
    <n v="2008"/>
    <n v="2009"/>
    <n v="119988"/>
    <x v="144"/>
    <m/>
    <s v="To address the U.S. Army’s need, for a “Biometric Key Infrastructure” system that will use biometric signatures, Physical Optics Corporation (POC) proposes to develop a new Person Authentication Security System (PASS) that imparts biometric signature as one of a two-factor authentication and uses it for data encryption. The PASS is based on use of a biometric signature reader as source of generating a unique personal digitized block of binary information (analogous to private key) that will be used both for data encryption and as part of a two-factor person authentication; a Security Server(s) that centrally manages policy according to an organization’s administrative structure and mission need, maintain(s) biometric key integrity, and control(s) access to system resources; and optional use of “device fingerprint” as an encryption key (analogous to private or public key) and a novel Erratic-Data-Stream (EDAS) highly secure method of data encryption. In Phase I POC will demonstrate the feasibility of the PASS technology by designing and assembling a proof-of-concept TRL 4 PASS system prototype that will use biometric-reader-digitized data as one encryption key used for encrypting data on mobile devices and removable storage media. In Phase II POC will demonstrate a TRL 6 prototype under representative operational environments."/>
    <n v="119988"/>
    <m/>
  </r>
  <r>
    <n v="1100"/>
    <s v="Physical Optics Corporation"/>
    <s v="Liquid Crystal Infrared (LC-IR) Microcamera"/>
    <x v="1"/>
    <x v="1"/>
    <x v="2"/>
    <x v="0"/>
    <d v="2009-01-26T00:00:00"/>
    <x v="554"/>
    <d v="2009-09-28T00:00:00"/>
    <n v="2008"/>
    <n v="2009"/>
    <n v="98999"/>
    <x v="109"/>
    <m/>
    <s v="To address the DARPA interest in extremely lightweight, low-power thermal microcameras for use on microvehicles, Physical Optics Corporation (POC) proposes to develop a new liquid crystal infrared (LC-IR) microcamera, highly sensitive in the thermal waveband, requiring no cooling, and with high resolution and uniformity.  The proposed system is based on three POC innovations:  (1) new implementation of liquid crystal (LC) resonance absorption at 3.5-9.9 microns; (2) novel use of exponential sensitivity of LC rotational viscosity to temperature, monitored by capacitance variation of LC FPA pixels; and (3) novel use of active thermostabilization through leakage current, expanding the low temperature operating range.  LC FPA fabrication is based on mature display technology compatible with standard integrated circuit processes, and has the advantages of reliability, low power consumption, small-size, low weight and cost, and compatibility with commercially available integrated readout circuits supporting low-voltage differential signaling standards.  In Phase I POC will demonstrate the feasibility of our approach with a LC-IR microcamera prototype operating with 1 x 32 pixel focal plane array over a wide temperature range.  In Phase II POC will develop a LC-IR microcamera prototype suitable for the Wasp microair vehicle."/>
    <n v="98999"/>
    <m/>
  </r>
  <r>
    <n v="1101"/>
    <s v="Physical Optics Corporation"/>
    <s v="Nonscanning Compton Backscattered X-Ray Corrosion Evaluation and Monitoring System"/>
    <x v="1"/>
    <x v="1"/>
    <x v="4"/>
    <x v="0"/>
    <d v="2009-05-04T00:00:00"/>
    <x v="560"/>
    <d v="2010-02-05T00:00:00"/>
    <n v="2008"/>
    <n v="2009"/>
    <n v="99993"/>
    <x v="141"/>
    <m/>
    <s v="To address the Air Force need for ascertaining if there has been corrosion activity in a hidden or inaccessible area of an aircraft structure without disassembling it, Physical Optics Corporation (POC) proposes to develop a new affordable, portable Nonscanning Compton Backscattered X-ray Corrosion Evaluation and Monitoring (COXEC) system for determining general and pitting corrosion in aluminum alloys, based on an original X-ray apodized coded aperture (ACA) camera registering Compton backscattered X-ray photons. The proposed device is based on: an X-ray ACA camera, which is capable of effectively creating a Compton backscattered X-ray image; a portable pulse 80-keV X-ray source; a CCD camera with an X-ray scintillating detector; and a portable computer with software for real-time image processing and displaying. Due to POCs unique ACA camera, the COXEC system resolution will be 3.5 in. with a higher energy source: ~200 keV); and field of view ~15 degrees. In Phase I, POC will demonstrate the feasibility of COXEC by in situ detection of hidden general and pitting corrosion of aluminum alloys. In Phase II, POC plans to design, fabricate, and test the commercial prototype COXEC.  BENEFIT:   The immediate application of the COXEC system is for in situ detection and monitoring of hidden general and pitting corrosion of aluminum alloys in complex aircraft structures, without disassembly or preliminary preparation. Military applications of the COXEC system for the U.S. Air Force, Navy, and Army also include corrosion detection and evaluation of rockets, cruise missiles, light ships, etc. The commercial variant of the proposed low-cost COXEC system can be used for the nondestructive inspection of civil aircraft, spacecraft, and other machines.)"/>
    <n v="99993"/>
    <m/>
  </r>
  <r>
    <n v="1102"/>
    <s v="Physical Optics Corporation"/>
    <s v="X-Ray Compton Backscattering Computed Tomography System for One-Side in situ High-Pressure Submarine Hull Inspection"/>
    <x v="1"/>
    <x v="1"/>
    <x v="2"/>
    <x v="0"/>
    <d v="2009-07-01T00:00:00"/>
    <x v="513"/>
    <d v="2010-05-31T00:00:00"/>
    <n v="2009"/>
    <n v="2009"/>
    <n v="98994"/>
    <x v="141"/>
    <m/>
    <s v="To address the DARPA need for non-acoustic tomography for NDE/NDI of the structural integrity of base metals and elements of submarine hull structures (even through hull treatments), Physical Optics Corporation (POC) proposes to develop a new industrial X-ray Compton Backscattering Computed Tomography (CBCT) system. CBCT is based on registration of multiple Compton backscattered X-ray 2D-images of an object, to restore its 3D-image using a POC-developed inverse Radon transform for Compton backscattered X-rays. Innovations in the real-time inverse Compton Radon transform algorithm, a high-energy X-ray (2-4 MeV) generated by an industrial portable linear accelerator, apodized Gaussian aperture array, and capillary scintillator will enable CBCT to perform in situ one-side NDE/NDI of high-pressure submarine hulls, even without a thorough surface cleaning of the hull coating. The CBCT system can be easily adapted for handheld usage, and for underwater applications. CBCT has a penetration depth of 2-3 in. of steel, with field-of-view ~1.5 ft x 1.5 ft, spatial resolution ~0.01 in., and density resolution no more than 2 percent, which directly address the DARPA requirements. In Phase I, POC will demonstrate CBCT system feasibility by determining its resolution, registration, and errors. In Phase II, POC will design and test a CBCT system prototype."/>
    <n v="98994"/>
    <m/>
  </r>
  <r>
    <n v="1103"/>
    <s v="Physical Optics Corporation"/>
    <s v="Bimodal Standoff Biometric Collection System"/>
    <x v="1"/>
    <x v="1"/>
    <x v="5"/>
    <x v="0"/>
    <d v="2009-04-08T00:00:00"/>
    <x v="561"/>
    <d v="2009-10-08T00:00:00"/>
    <n v="2009"/>
    <n v="2009"/>
    <n v="69985"/>
    <x v="84"/>
    <m/>
    <s v="To address the Army need for standoff capture of multimodal biometrics, Physical Optics Corporation (POC) proposes to develop a new Bimodal Standoff Biometric Collection (BISBIC) system for multimodal high-resolution biometric capture, based on POC''s innovative nonoptical zoom with wide field-of-view (FOV) technology with a ultrasuperpixel array.  It is based on POC’s innovative, ultrawide-FOV (90 deg. x 12 deg.) technology with no moving components,  volume captures (no orientation requirements) and a superfocal-plane array.  BISBIC performs instantaneous electronic zoom on biometrics (iris and face) without restricting the subject’s activities or orientation.  BISBIC features wide capture volumes in all orientations with instant, telescopic, high resolution (0.1 mm) at 100 meters, which is unprecedented.  The BISBIC package is 12 in. (dia) x 8 in. (long), and"/>
    <n v="69985"/>
    <m/>
  </r>
  <r>
    <n v="1104"/>
    <s v="Physical Optics Corporation"/>
    <s v="Combined Dielectrophoretic Microfluidic System"/>
    <x v="1"/>
    <x v="1"/>
    <x v="8"/>
    <x v="1"/>
    <d v="2009-04-30T00:00:00"/>
    <x v="562"/>
    <d v="2011-04-30T00:00:00"/>
    <n v="2008"/>
    <n v="2009"/>
    <n v="749988"/>
    <x v="75"/>
    <m/>
    <s v="To address the U.S. Army CBD need for a high resolution system whereby proteins present in a complex mixture can be rapidly and reproducibly separated, Physical Optics Corporation (POC) proposes to develop a new Combined Dielectrophoretic Microfluidic (CDM) System based on the integration of gradient electrodeless dielectrophoresis and dynamic isoelectric focusing techniques, used to carry out two-dimensional protein separation inside a microfluidic chip. The CDM system will be composed of a microfluidic chip, AC and DC power supplies, miniature syringe pump, readout unit, and computer. The CDM system will rapidly ("/>
    <m/>
    <n v="749988"/>
  </r>
  <r>
    <n v="1105"/>
    <s v="Physical Optics Corporation"/>
    <s v="Large Array Thermocouple Scanner"/>
    <x v="1"/>
    <x v="1"/>
    <x v="4"/>
    <x v="0"/>
    <d v="2009-04-03T00:00:00"/>
    <x v="563"/>
    <d v="2010-01-03T00:00:00"/>
    <n v="2008"/>
    <n v="2009"/>
    <n v="99989"/>
    <x v="102"/>
    <m/>
    <s v="To address the Air Force need for a remotely distributed on-board miniaturized temperature scanning system for turbine engine testing, Physical Optics Corporation (POC) proposes to develop a new Large Array Thermocouple Scanner (LATS). This proposed system is based on uniform temperature reference, analog-to-digital converter, microcontroller, multiplexer, and optical transceiver. The innovative combined use of microcontroller and multiplexer enables LATS to simultaneously measure 700 thermocouples at 200 samples/channel, and use of an optical transceiver provides accurate transmission of data over long distances and immunity to turbine engine testing environmental noise influence. LATS has a measurement resolution of 10 microvolts and an average size of"/>
    <n v="99989"/>
    <m/>
  </r>
  <r>
    <n v="1106"/>
    <s v="Physical Optics Corporation"/>
    <s v="Thermo-Acoustic Unyielding Refrigerator"/>
    <x v="1"/>
    <x v="1"/>
    <x v="2"/>
    <x v="0"/>
    <d v="2009-08-06T00:00:00"/>
    <x v="564"/>
    <d v="2010-03-31T00:00:00"/>
    <n v="2009"/>
    <n v="2009"/>
    <n v="98989"/>
    <x v="83"/>
    <m/>
    <s v="To address the Defense Advanced Research Projects Agency (DARPA)’s need for a compact and power efficient solid-state, multiferroic composite (MFC) based heat engine that outperforms a thermoelectric cooler by creating a 30-degree Celsius temperature difference, Physical Optics Corporation (POC) proposes to develop a new Thermo-Acoustic Unyielding Refrigerator (TAUR). This proposed device is based on adiabatic, magnetocaloric, and electrocaloric cooling in an electrically activated multiferroic composite. The innovation in a unique device design that implements a multiferroic composite with thermomagnetic adiabatic cooling and a new structure for the thermal contact enable the device to perform like a solid-state Stirling cycle heat pump. As a result, this device cools an individual soldier wearing chemical-biological protective gear by pumping 300 W of heat power from an internal heat exchanger at 21 degrees Celsius to an external heat exchanger at 50 degrees Celsius, which directly addresses the DARPA request and Chemical and Biological Defense (CBD) individual protection program. In Phase I, POC will define and develop key component technological milestones for the TAUR and establish its technical feasibility through quantitative physics-based modeling and benchtop prototyping. In Phase II, POC plans to build a TAUR prototype system unit and conduct extensive tests and optimization."/>
    <n v="98989"/>
    <m/>
  </r>
  <r>
    <n v="1107"/>
    <s v="Physical Optics Corporation"/>
    <s v="Medical Audio Logger"/>
    <x v="1"/>
    <x v="1"/>
    <x v="2"/>
    <x v="0"/>
    <d v="2009-06-30T00:00:00"/>
    <x v="565"/>
    <d v="2010-02-26T00:00:00"/>
    <n v="2008"/>
    <n v="2009"/>
    <n v="98989"/>
    <x v="138"/>
    <m/>
    <s v="To address the DARPA requirements for a miniature portable voice recorder for medical information logging, Physical Optics Corporation (POC) proposes to develop a new MEDical Audio LOGger (MEDALOG).  This proposed MEDALOG is based on a novel acoustic noise cancellation technique implemented on low-power digital signal processing (DSP) chips.  The innovation in MEDALOG will enable the device to cancel high power acoustic noise floors on the order of 100 dB and high-power audio impulses (blasts) on the order of 140 dB, which are present in combat environment.  MEDALOG is designed to have an off-shelf life of 1 year with dormant war-zone operation of 1 year.  The active operational battery life of MEDALOG within the whole dormant period exceeds 10 hr of continuous record and play operation.  In Phase I POC will demonstrate the feasibility of MEDALOG by building a bench-scale prototype, focusing more on the design issues such as device operation, the noise cancellation algorithm, battery life, ergonomics, and mechanical structure.  In Phase II POC plans to develop a full-scale prototype, optimize MEDALOG, and demonstrate the efficacy of the system while delineating a manufacturing path for Phase III."/>
    <n v="98989"/>
    <m/>
  </r>
  <r>
    <n v="1108"/>
    <s v="Physical Optics Corporation"/>
    <s v="Dielectrophoretic Microfluidic Protein Analysis System"/>
    <x v="1"/>
    <x v="1"/>
    <x v="8"/>
    <x v="0"/>
    <d v="2009-04-03T00:00:00"/>
    <x v="563"/>
    <d v="2009-10-03T00:00:00"/>
    <n v="2009"/>
    <n v="2009"/>
    <n v="99991"/>
    <x v="75"/>
    <m/>
    <s v="To address the U.S. Army CBD need for a low-cost, universal, robust, and fieldable device for rapid, reproducible identification of protein variants from biological samples with high throughput, Physical Optics Corporation (POC) proposes to develop a new Dielectrophoretic Microfluidic Protein Analysis (DiMiPA) system. The system is based on an electrodeless dielectrophoresis-based, continuous-flow protein separation technique followed by protein identification via detection of the separated protein bands by UV absorption spectrometry. The DiMiPA system will be composed of a microfluidic chip, AC power supply, miniature pump, and readout unit. The DiMiPA tool will rapidly (10 min) and with high resolution and reproducibility separate protein variants from a mixture, preparing them for identification by the readout unit. The DiMiPA system will be an inexpensive, portable, and easy-to-use automated instrument. In Phase I, POC will demonstrate the feasibility of the DiMiPA device by fabricating a prototype and demonstrating its capability to identify relative concentrations of allozymes of sulfotransferase (SULT1A1), SULT1A1*1 and SULT1A1*3, which differ from each other by a single amino acid, in a mixed sample. In Phase II, DiMiPA will be optimized to enhance system throughput and separation resolution and identify additional sets of allozymes besides those of SULT1A1."/>
    <n v="99991"/>
    <m/>
  </r>
  <r>
    <n v="1109"/>
    <s v="Physical Optics Corporation"/>
    <s v="Wide FOV Processor Integrated Conformal Holographic Tiling Helmet-Mounted Display"/>
    <x v="1"/>
    <x v="1"/>
    <x v="2"/>
    <x v="0"/>
    <d v="2009-08-12T00:00:00"/>
    <x v="566"/>
    <d v="2010-04-21T00:00:00"/>
    <n v="2009"/>
    <n v="2009"/>
    <n v="98993"/>
    <x v="133"/>
    <m/>
    <s v="To address the DARPA need for a paroramic, wide field-of-view (FOV) helmet-mounted display, Physical Optics Corporation (POC) proposes to develop a new Wide FOV Processor Integrated Conformal Holographic Tiling Helmet-Mounted Display (WiPICHT-HMD) technology.  This proposed system is based on optically tiled OLED microdisplays with conformal multiplexed holographic waveguide optics, which prevent light-leakage for covert operation.  The innovations in WiPICHT-HMD include holographic tiling of low-cost small FOV high-resolution microdisplays to generate wide-FOV high-resolution displays.  Sensor information from large-format megapixel sensor will be processed by a computationally efficient parallel compressive sampling architecture and adaptively fused with tactical symbology within an optimized binocular overlap.  The compact low-power WiPICHT-HMD can be integrated with a clip-on ANVIS-compatible helmet mount for existing systems.  In Phase I, POC will demonstrate the feasibility of WiPICHT-HMD by providing a laboratory demonstration of a single-color see-through HMD with the goal of 2550 x 1200 pixels for the central and periphery regions.  In Phase II, POC plans to develop a high-resolution (4250 x 2400 pixels) WiPICHT-HMD clip-on prototype that allows for 20:20 visual acuity in the central region and meets the space weight ergonomic and power requirements for current helmets."/>
    <n v="98993"/>
    <m/>
  </r>
  <r>
    <n v="1110"/>
    <s v="Physical Optics Corporation"/>
    <s v="Range-Improving, Mid-IR Time Domain Spectroscopic Transceiver for SNM"/>
    <x v="1"/>
    <x v="1"/>
    <x v="6"/>
    <x v="0"/>
    <d v="2009-01-23T00:00:00"/>
    <x v="567"/>
    <d v="2009-08-22T00:00:00"/>
    <n v="2008"/>
    <n v="2009"/>
    <n v="99993"/>
    <x v="106"/>
    <m/>
    <s v="To address the DTRA need for standoff detection and identification of special nuclear materials (SNM), Physical Optics Corporation (POC) proposes to develop a new Mid-IR Time Domain Spectroscopic Transceiver (MI-TDST) system. The proposed MI-TDST device operation is based on capturing the characteristic signature of molecules in the environment surrounding SNM. Decomposition of these molecules (identified by a change of molecular rotational and vibrational spectroscopic signatures) will indicate the ionization radiation of the SNM. MI-TDST will detect the change in molecular spectrums by time domain spectroscopy (TDS), thus drastically improving the signal processing time. The innovation in use of the mid-IR spectrum on THz technology, and in the production of a broadband mid-IR spectrum without relying on a traditional mid-IR source, enables the MI-TDST to operate in mid-IR, where atmospheric attenuation is very small, and thus improve the standoff range to 10 km – 100 times farther than state-of-the-art THz radar. In Phase I, POC will demonstrate the feasibility of the MI-TDST system by developing laboratory setups. In Phase II, POC will develop a MI-TDST prototype to demonstrate how the approach meets DTRA requirements."/>
    <n v="99993"/>
    <m/>
  </r>
  <r>
    <n v="1111"/>
    <s v="Physical Optics Corporation"/>
    <s v="Compound Eye Spectral Imager"/>
    <x v="1"/>
    <x v="1"/>
    <x v="2"/>
    <x v="0"/>
    <d v="2009-04-06T00:00:00"/>
    <x v="568"/>
    <d v="2009-12-17T00:00:00"/>
    <n v="2008"/>
    <n v="2009"/>
    <n v="98993"/>
    <x v="115"/>
    <m/>
    <s v="To address DARPA's need for a handheld compact optical camera for multispectral imaging, Physical Optics Corporation (POC) proposes to develop a new Compound Eye Spectral Imager (CESI) based on compound eye optics innovatively implemented using holographic filters to provide a high spectral resolution multi-spectral micro-optic imager. This system is based on the integration of a micro-lens array, holographic multi-band filters and conventional CMOS sensors into one 3 cubic millimeter ultra-thin, wide-angle field-of-view (&gt;45 degrees) multispectral camera. This innovative design results in a significantly lighter ("/>
    <n v="98993"/>
    <m/>
  </r>
  <r>
    <n v="1112"/>
    <s v="Physical Optics Corporation"/>
    <s v="High Power Quantum Cascade Laser Array (HPQCLA)"/>
    <x v="1"/>
    <x v="1"/>
    <x v="2"/>
    <x v="0"/>
    <d v="2009-04-15T00:00:00"/>
    <x v="569"/>
    <d v="2009-12-31T00:00:00"/>
    <n v="2008"/>
    <n v="2009"/>
    <n v="98991"/>
    <x v="143"/>
    <m/>
    <s v="To address the Defense Advanced Research Projects Agency (DARPA) need for power scaling of quantum cascade laser, Physical Optics Corporation (POC) proposes to develop a new high power quantum cascade laser array (HPQCLA), based on coherently combining the laser beams of all individual quantum cascade laser (QCL) via mutual injection locking (MIL). The innovative use of multiplexed Bragg grating for locking wavelength of laser array and the novel use of MIL to produce coherently combined high power laser beams will enable the power scaling of QCL without degrading beam quality. In Phase I, POC will conduct feasibility study to demonstrate a baseline electrically pumped QCL with a wavelength range of 3-5 micron or 8 12 micron that emits an average power of 200 mW at a TE- cooler temperature and wall plug efficiency of at least 4%. POC will develop a comprehensive plan along with modeling for combining the output power of multiple emitters scalable to &gt;1 W while maintaining a beam divergence 5 W with the same divergence."/>
    <n v="98991"/>
    <m/>
  </r>
  <r>
    <n v="1113"/>
    <s v="Physical Optics Corporation"/>
    <s v="Detector and Locator of Booby Trap Optical Triggers"/>
    <x v="1"/>
    <x v="1"/>
    <x v="5"/>
    <x v="0"/>
    <d v="2009-02-10T00:00:00"/>
    <x v="521"/>
    <d v="2009-08-10T00:00:00"/>
    <n v="2008"/>
    <n v="2009"/>
    <n v="119975"/>
    <x v="124"/>
    <m/>
    <s v="To address the Army need in optical countermeasures for detecting, locating, and identifying infrared COTS and other electro-optical devices used as optical triggering mechanisms for improvised explosive devices (IEDs), optical trip wires, and booby traps, Physical Optics Corporation (POC) proposes to develop a new Detector and Locator of Booby Trap Optical Triggers (DALBOT). The proposed device is based on a high-sensitivity optical detector subsystem that detects and decodes triggering IR radiation signals, and a stabilized optical locator subsystem with eye-safe laser, scanning, and retro-reflection detection. The innovations in DALBOT design allows detection and localization of those COTS IR triggers for mitigation of the threat of the IED triggers at distances of 10-100 m with accuracy better than 15 cm. In Phase I, POC will analyze optical beam characteristics of the optical threat (emitting power, beam divergence/field of view, and pulse parameters of COTS devices) and demonstrate the feasibility of DALBOT by simulation of the entire system design along with experimental testing of optical receiver and laser locator subsystems. In Phase II, POC plans to develop and build a complete prototype of DALBOT detector of COTS IED triggers."/>
    <n v="119975"/>
    <m/>
  </r>
  <r>
    <n v="1114"/>
    <s v="Physical Optics Corporation"/>
    <s v="Sensor-Fused Multispectral Adaptive Imaging Low-Power Low-Weight Helmet-Mounted Display"/>
    <x v="1"/>
    <x v="1"/>
    <x v="4"/>
    <x v="0"/>
    <d v="2009-03-20T00:00:00"/>
    <x v="548"/>
    <d v="2010-01-20T00:00:00"/>
    <n v="2008"/>
    <n v="2009"/>
    <n v="99992"/>
    <x v="133"/>
    <m/>
    <s v="To address the Air Force need for a binocular multispectral adaptive imaging system, Physical Optics Corporation (POC) proposes to develop a new clip-on Sensor-Fused Multispectral Adaptive Imaging Low-Power Low-Weight Helmet-Mounted Display (SMALL-HMD) system.  This proposed system is based on advanced low-power multispectral sensors and adaptive fusion algorithm that overlay multispectral digital imagery with computer-generated symbology and presenting the resulting image in real time to the user on a low-profile see-through holographic HMD.  The innovations in SMALL-HMD include optical tiling of visible/NIR and SWIR images using a small on-helmet common optics and adaptively fusing these images with tactical symbology (including imagery from other aircraft-mounted sensors, such as LWIR) in a 40-degree FOV with 100% binocular overlap and 1:1 magnification.  The compact and low-power SMALL-HMD can be integrated with a clip-on ANVIS-compatible helmet mount.  In Phase I, POC will demonstrate the feasibility of SMALL-HMD by providing a laboratory demonstration of a single-color see-through minimum resolution (640 x 512 pixels) fused image containing at least SWIR, NIR, and symbology.  In Phase II, POC plans to develop a high resolution (1280 x 1024 pixels) SMALL-HMD clip-on prototype that meets the space weight ergonomic and power (SWEP) requirements for current helmets.  BENEFIT: Military applications of the SMALL-HMD system will include multispectral fused imagery for use in both fixed-wing and rotorcraft fleets, as well as special forces operations.  The SMALL-HMD system can be incorporated by the U.S. Air Force into the current F-22 and future F-35 fighters, the HH-60 Pave Hawk search-and-rescue helicopter, and ground vehicles using SWIR headlamps that only the driver/passengers can see.  We anticipate widespread appeal of the SMALL-HMD technology to such nonmilitary applications as Homeland Security search-and-rescue operations, firefighting, gaming HMD, flight simulators, and other immersive display systems, including medical and CAD/CAE 3D image displays, and virtual reality displays for endoscopy/laparoscopy."/>
    <n v="99992"/>
    <m/>
  </r>
  <r>
    <n v="1115"/>
    <s v="Physical Optics Corporation"/>
    <s v="Multiplex Biomarker Detection Device"/>
    <x v="1"/>
    <x v="1"/>
    <x v="5"/>
    <x v="0"/>
    <d v="2009-01-23T00:00:00"/>
    <x v="567"/>
    <d v="2009-08-22T00:00:00"/>
    <n v="2008"/>
    <n v="2009"/>
    <n v="69994"/>
    <x v="75"/>
    <m/>
    <s v="To address the U.S. Army need for a field-portable point-of-care multiplex biomarker detection device to assess the extent and effects of toxic and hazardous chemical exposure during deployments, Physical Optics Corporation (POC) proposes to develop the new Multiplex Biomarker Detection (MBD) device. The MBD device will be composed of a microfluidic chip, miniature pump, and electro-optical readout subsystem integrating a light delivery unit, miniature spectrometer, microprocessor, and liquid crystal display. The MBD system will carry out label-free and reagent-free automated quantitative detection of multiple protein biomarkers in a single run of a 50-microliters blood specimen in 10 min. In Phase I, POC will demonstrate the feasibility of the MBD device by fabricating a prototype and demonstrating its ability to identify ten human cytokines spiked into human blood at sensitivity levels close to those demonstrated with the gold standard methods. In Phase II, POC plans to optimize the MBD design and performance parameters so the system will be able to detect several tens of proteins in blood specified by USACEHR with high sensitivity and specificity in approximately 10 min."/>
    <n v="69994"/>
    <m/>
  </r>
  <r>
    <n v="1116"/>
    <s v="Physical Optics Corporation"/>
    <s v="Positive Pressure Environmental Boundary System"/>
    <x v="1"/>
    <x v="1"/>
    <x v="4"/>
    <x v="0"/>
    <d v="2009-03-19T00:00:00"/>
    <x v="570"/>
    <d v="2010-03-18T00:00:00"/>
    <n v="2008"/>
    <n v="2009"/>
    <n v="99998"/>
    <x v="146"/>
    <m/>
    <s v="The growing use of composites in military aircraft and the corresponding rise in repair complexity, particularly in low visibility materials such as on the Stealth B-2 and F-111 bombers, necessitates advances in rapid surface preparation and repair technology. One of the requirements to be addressed is the development of a boundary that will allow aircraft maintainers to control the localized environment at the repair site. To address the Air Force need for such an environmental boundary system, Physical Optics Corporation (POC) proposes to develop a new Positive Pressure BOundary System (PBOS). PBOS is an environmental shield that provides protection from blowing debris and creates a specific environment for repairs by coupling the enclosure to an inert gas cylinder of choice. The innovations in PBOS will enable the system to be assembled quickly and securely over a work area, using available compressed air or electrical power. In Phase I, POC will demonstrate the feasibility of PBOS by developing a proof-of-concept prototype, which will show capability to meet the Air Force needs. In Phase II, we plan to develop a pre-production prototype and demonstrate that it can protect work areas in real work scenarios.  BENEFIT: Military applications of the PBOS will include in-field repair of the composite structures of vehicles such as aircraft, watercraft, and lightweight ground vehicles. It can be incorporated into the repair capabilities of in-field repair teams. In addition, coupling PBOS with portable pressurized gas sources such as carbon dioxide canisters will benefit other in-field activities requiring a clean environment."/>
    <n v="99998"/>
    <m/>
  </r>
  <r>
    <n v="1117"/>
    <s v="Physical Optics Corporation"/>
    <s v="Antimicrobial Polymer Deposition Process for Enhanced Textile Adhesion"/>
    <x v="1"/>
    <x v="1"/>
    <x v="5"/>
    <x v="1"/>
    <d v="2009-04-10T00:00:00"/>
    <x v="571"/>
    <d v="2011-04-10T00:00:00"/>
    <n v="2007"/>
    <n v="2009"/>
    <n v="779842"/>
    <x v="126"/>
    <m/>
    <s v="Coating textiles with durable antimicrobial agents can prevent or reduce colonization by microorganisms, thus reducing the rate of infections and improving soldier performance. To address the need for a gas-phase process to deposit thin, durable, non-leach"/>
    <m/>
    <n v="779842"/>
  </r>
  <r>
    <n v="1118"/>
    <s v="Physical Optics Corporation"/>
    <s v="Optics-Based Surgical Debridement Assist Probe System"/>
    <x v="1"/>
    <x v="1"/>
    <x v="5"/>
    <x v="0"/>
    <d v="2009-10-20T00:00:00"/>
    <x v="572"/>
    <d v="2010-05-19T00:00:00"/>
    <n v="2009"/>
    <n v="2009"/>
    <n v="69985"/>
    <x v="112"/>
    <m/>
    <s v="To address the Army’s need for a surgical debridement assisting device, Physical Optics Corporation (POC) proposes to develop new Optics-based Surgical Debridement Assist Probe (OSAP) system based on active optothermal radiometry for detecting debris in tissue and hyperspectral imaging technology that spectrally delineates dead tissue. The innovation in OSAP system design enables the system to detect small foreign bodies (1/2 mm) within the tissue with a detection rate &gt;95% at tissue depths of about 6 cm. The unique system design allows low-power operation, avoiding extensive electrical power requirements; and eliminates surgeon/video interaction and extensive operational training requirements for the surgeon. The OSAP device will result in major cost savings for the government in terms of reduced clinical complications. In Phase I, POC will (1) demonstrate the feasibility on an in vitro tissue phantom; (2) develop an engineering design; (3) assemble a proof-of-concept prototype; and (4) in the Option, develop a plan and protocol for performing preclinical work. At the end of Phase II, the OSAP system will satisfy the general safety requirements of the International Organization for Standardization (ISO) Shelters and IEC 60601-1 Medical Electrical Equipment, and attain sufficient maturity to apply for FDA approval and clinical trials."/>
    <n v="69985"/>
    <m/>
  </r>
  <r>
    <n v="1119"/>
    <s v="Physical Optics Corporation"/>
    <s v="Hyperspectral Funduscopic Imaging Device with Wavelength Selective Illumination"/>
    <x v="1"/>
    <x v="1"/>
    <x v="4"/>
    <x v="0"/>
    <d v="2009-03-30T00:00:00"/>
    <x v="573"/>
    <d v="2010-01-30T00:00:00"/>
    <n v="2008"/>
    <n v="2009"/>
    <n v="99987"/>
    <x v="146"/>
    <m/>
    <s v="To address the Air Force need for a hyperspectral funduscopic imager to study changes in the spectral reflectance of the retina due to lesion formation associated with laser exposure, Physical Optics Corporation (POC) proposes to develop a new Hyperspectral Funduscopic Imaging Device with Wavelength Selective Illumination (FIDSI). The proposed FIDSI is based on a standard ophthalomoscope with wavelength selective illumination achieved by the use of a liquid crystal tunable filter (LCTF). The innovation in combining an LCTF with a standard ophthalmoscope and applying spectral-matching filters to enhance lesion contrast and detectability will enable FIDSI to detect and characterize various types of laser-induced lesions better than techniques currently employed. As a result, FIDSI is a novel analytical instrument that directly addresses the mission of the Optical Radiation Branch at the Human Effectiveness Directorate to predict and mitigate the harmful effects of directed energy on personnel and mission performance, and to exploit these effects for non-lethal weapon applications. In Phase I, POC will demonstrate the feasibility of FIDSI by developing a proof-of-concept prototype. In Phase II, we plan to develop a pre-production prototype, and demonstrate it can be utilized as a research and in-field diagnostics tool.  BENEFIT: Potential commercial applications of FIDSI will include diagnostics of retinal diseases that affect the spectral reflectance of the retina, and biometric identification systems. It can be incorporated into the standard equipment list of ophthalmic photography laboratories."/>
    <n v="99987"/>
    <m/>
  </r>
  <r>
    <n v="1120"/>
    <s v="Physical Optics Corporation"/>
    <s v="Blackboard Pattern-Enabled Integrated Intelligent Toolset"/>
    <x v="1"/>
    <x v="1"/>
    <x v="5"/>
    <x v="1"/>
    <d v="2009-02-25T00:00:00"/>
    <x v="574"/>
    <d v="2011-02-25T00:00:00"/>
    <n v="2007"/>
    <n v="2009"/>
    <n v="729990"/>
    <x v="22"/>
    <m/>
    <s v="To address the U.S. Army need for an automated toolset to identify and track high-value individuals (HVIs) and their organizations from unstructured HUMINT, COMINT, IMINT, and other intelligence sources, Physical Optics Corporation (POC) proposes to develop a new Blackboard-pattern-enabled Integrated Intelligent Toolset (BIIT) that detects and identifies multiple HVIs from unlinked, unorganized, diverse intelligence data.  The BIIT, based on the synergetic integration of individual intelligent agents, provides a framework for fusing and analyzing all sources of data in associative memory, where the datasets are fused.  In Phase I, POC has established the BIIT architecture, determined the criteria that characterize a “significant” individual, and demonstrated the BIIT performance on both Army-simulated HUMINT/COMINT data and Enron e-mail archives, which resulted in successful identification of HVIs from each test dataset based on significance criteria.  In Phase II, POC will develop a near-real-time BIIT system with more accurate HVI/organization detection schemes with a user-friendly interface and processing to handle large data volumes, diverse persons of interest, and organization structures.  The Phase II BIIT system will be tested and demonstrated on various HUMINT datasets with a user-adjustable testing environment, producing not only HVIs but also identification/tracking of diverse soft targets."/>
    <m/>
    <n v="729990"/>
  </r>
  <r>
    <n v="1121"/>
    <s v="Physical Optics Corporation"/>
    <s v="Intelligent Textiles"/>
    <x v="1"/>
    <x v="1"/>
    <x v="4"/>
    <x v="0"/>
    <d v="2009-01-09T00:00:00"/>
    <x v="553"/>
    <d v="2009-10-09T00:00:00"/>
    <n v="2008"/>
    <n v="2009"/>
    <n v="99997"/>
    <x v="122"/>
    <m/>
    <s v="To address the U.S. Air Force (USAF) need for a fiber-integrated sensing system, Physical Optics Corporation (POC) proposes to develop a new Intelligent Textile (iTex) system. This technology is based on the amalgamation of distributed optical and evanescence sensing to detect physical and chemical stresses of chemical and biological (CB) protective suits. The innovation in its system architecture offers a self-sensing feature to determine the condition or state of the damage in a CB protective suit. The iTex system enables the soldier to monitor the use and damage to a CB suit and decide whether it can be used for longer than 45 days. On the field, it enables use of these suits to an extended 150–180 days with more than 3 launderings, resulting in annual logistical cost savings of several million dollars. In Phase I, POC will demonstrate the feasibility of iTex by assembling a proof-of-concept demonstration of wear recording and logging in CB protective textile materials. In Phase II, POC plans to develop a fiber-integrated iTex that will reach TRL 4–5 and be ready for initial testing for potential transition to the field.  BENEFIT:   The iTex technology can be easily applied to the healthcare and occupational safety field in monitoring the life of the healthcare jackets or safety jackets. Various fabric-based products are available, such as the Lifeshirt by Vivometrics, Cardioshirt by NuMetrex, and Smartshirt by Sensatex. iTex technology can be used to determine the wear of such products so as to increase the accuracy of these products. Similarly, it can be used to detect chemical spills for alarming personnel working with hazardous chemicals. Military applications of the iTex will include reliable display of the physical state and effectiveness of the CB protective suit to Soldiers. This will help them in making an evidence-based decision as to when to replace the suit, rather than just relying on the manufacturer-quoted service life. The iTex can be incorporated, not only by the USAF, but also by the other military departments such as the Army and Navy into their soldier equipment which, will benefit from this proposed technology."/>
    <n v="99997"/>
    <m/>
  </r>
  <r>
    <n v="1122"/>
    <s v="Physical Optics Corporation"/>
    <s v="Gigahertz Digital Synthesizer"/>
    <x v="1"/>
    <x v="1"/>
    <x v="4"/>
    <x v="0"/>
    <d v="2008-12-10T00:00:00"/>
    <x v="575"/>
    <d v="2009-09-30T00:00:00"/>
    <n v="2008"/>
    <n v="2009"/>
    <n v="99994"/>
    <x v="149"/>
    <m/>
    <s v="To address the Air Force need for an integrated, advanced digital frequency synthesizer, Physical Optics Corporation (POC) proposes to develop a new Gigahertz Digital Synthesizer (GIDS).  This proposed device is based on direct digital synthesis implemented as an application-specific integrated circuit (ASIC).  The innovation in highly optimized indium-phosphide double heterojunction bipolar transistor technology coupled with systems-level component integration will enable the device to generate stable, low-noise, rapidly tunable sinusoidal waveforms in the 2 to 16 GHz range.  As a result, this device offers optimum bandwidth, spurious free dynamic range, noise figure, tuning time, frequency stability, form factor, and weight, as well as minimal power consumption, lower cost, and digital control, which directly address the Defense Technology Area 7 requirements for a compact and low-power frequency synthesizer capable of coupling with digitally controlled active filters.  In Phase I, POC will demonstrate the feasibility of GIDS by selecting the optimum synthesizer design after conducting a trade study, simulate the design, and then build a prototype from commercial off-the-shelf components.  In Phase II, POC plans to evaluate the Phase I prototype test results and conduct refined simulations based on realistic ASIC element modeling for subsequent very large scale integration fabrication.  BENEFIT:   The low power consumption and small form factor of the GIDS device will permit quality signal generation for multiple applications, ranging from communications test instruments to medical research equipment.  GIDS can be incorporated into wireless communications and electronic warfare systems across all branches of the military."/>
    <n v="99994"/>
    <m/>
  </r>
  <r>
    <n v="1123"/>
    <s v="Physical Optics Corporation"/>
    <s v="Holographic Light-in-Flight Interferometric Camera"/>
    <x v="1"/>
    <x v="1"/>
    <x v="5"/>
    <x v="0"/>
    <d v="2009-09-15T00:00:00"/>
    <x v="576"/>
    <d v="2010-03-15T00:00:00"/>
    <n v="2009"/>
    <n v="2009"/>
    <n v="69988"/>
    <x v="18"/>
    <m/>
    <s v="To address the Army need for high-speed measurement technique for weather impact damage assessment of projectile IR domes and radomes, Physical Optics Corporation (POC) proposes to develop a new Holographic Light-in-Flight Interferometric Camera (HOLIFIC) three-dimensional imaging sensor based on short-pulse dynamic holographic recording of a projectile in flight.  The innovation in the integration of light-in-flight holography with the short-pulse holographic interferometry will enable the proposed sensor to provide an optical inspection of surface roughness and deformation of a high-speed object.  As a result, this system offers simultaneous measurement of surface profile and deformation over a wide range, instantaneous (light-speed) recording, high-resolution, low-noise images, and full-field 3D surface profile.  The holographic 3D image recording and interferometry will be in real time using an erasable permanently placed holographic recording medium in a ruggedized camera system.  In Phase I, POC will design a HOLIFIC sensor, analyze its performance, and demonstrate the proof-of-concept by laboratory experiments.  In Phase II, POC will fabricate a full-scale, HOLIFIC system and integrate it with data collection, 3D reconstruction and deformation analysis software.  The prototype can be produced at relatively low cost, compared with high-speed CCD-based system, and will require a minimal setup and calibration time."/>
    <n v="69988"/>
    <m/>
  </r>
  <r>
    <n v="1124"/>
    <s v="Physical Optics Corporation"/>
    <s v="Scanning X-Ray Diffraction Microscope"/>
    <x v="1"/>
    <x v="1"/>
    <x v="4"/>
    <x v="0"/>
    <d v="2008-12-18T00:00:00"/>
    <x v="577"/>
    <d v="2009-09-30T00:00:00"/>
    <n v="2008"/>
    <n v="2009"/>
    <n v="99994"/>
    <x v="146"/>
    <m/>
    <s v="Advancements in compound semiconductor manufacturing call for a constant growth in the complexity of its materials and nanostructures. The Air Force Research Laboratory Sensors Directorate (AFRL/SN) is seeking novel imaging tools and techniques, as well as image analysis and processing methods, which will encourage routine use of nanoscopic structural probes within the compound semiconductor industry. To address this Air Force need for efficient nanostructural and atomic level compositionial analysis of microelectronic and optoelectronic devices, Physical Optics Corporation (POC) proposes to develop a new Scanning X-ray Diffraction Microscopy (ScanXM) system. This proposed ScanXM is based on a combination of coherent diffractive imaging (CDI) and scanning transmission X-ray microscopy (STXM). The innovation in using a combination of the two X-ray imaging and image processing techniques will allow ScanXM to achieve a high spatial resolution of 10-20 nm. As a result, this technology offers a novel imaging tool for nanoscale structures analysis. In Phase I, POC will demonstrate the feasibility of ScanXM by assembling all fabricating components in a single system and evaluating its spatial resolution and analytical capabilities. In Phase II, POC plans to develop a pre-production prototype ScanXM and demonstrate that it can be utilized in compound semiconductor device imaging applications.  BENEFIT:   Military applications of the ScanXM will include using it as an analytical tool for the AFRL/SN compound semiconductor research. In addition, commercial applications of the ScanXM will include development of a novel microscopy technique, which will be used in the semiconductor manufacturing industry, microbiology, and nanotechnology research."/>
    <n v="99994"/>
    <m/>
  </r>
  <r>
    <n v="1125"/>
    <s v="Physical Optics Corporation"/>
    <s v="Leptospirosis Detection Dipstick"/>
    <x v="1"/>
    <x v="1"/>
    <x v="5"/>
    <x v="0"/>
    <d v="2009-11-01T00:00:00"/>
    <x v="517"/>
    <d v="2010-05-31T00:00:00"/>
    <n v="2009"/>
    <n v="2009"/>
    <n v="69997"/>
    <x v="75"/>
    <m/>
    <s v="To address the U.S. Army need for a handheld, field-usable assay capable of diagnosing leptospiral disease in soldiers, resulting in early treatment with the appropriate antibiotic, Physical Optics Corporation (POC) proposes to develop a new Leptospirosis Detection Dipstick (LDD). The LDD is a handheld device based on a combination of lateral flow immunochromatography, lab-on-chip principles, and microarray technology. The LDD dipstick will rapidly (20 min) detect both pathogenic leptospira antigen and Immunoglobulin M (IgM) to the pathogens in a blood sample. The LDD will be a sensitive, portable, easy-to-use (one-step protocol), and inexpensive device with at least 85% of the sensitivity and specificity of current gold-standard assays. The device will use heat-stable reagents, have no special storage requirements, and require no power to operate. In Phase I, POC will demonstrate feasibility of the LDD by fabricating a prototype and demonstrating its capability to identify pathogenic leptospira antigen and specific IgM spiked into blood specimen and buffer, respectively; followed by delivery of a single lot of 100 prototype assays to the Contracting Officer Representative (COR) to be evaluated in a government laboratory. In Phase II, POC will provide up to 3 initial lots of 250 prototype assays each to the COR."/>
    <n v="69997"/>
    <m/>
  </r>
  <r>
    <n v="1126"/>
    <s v="Physical Optics Corporation"/>
    <s v="Advanced Head-Mounting Flight Environmental Device for Night Vision Goggles"/>
    <x v="1"/>
    <x v="1"/>
    <x v="4"/>
    <x v="1"/>
    <d v="2009-04-29T00:00:00"/>
    <x v="528"/>
    <d v="2011-05-29T00:00:00"/>
    <n v="2008"/>
    <n v="2009"/>
    <n v="749997"/>
    <x v="80"/>
    <m/>
    <s v="In response to the Air Force need for a novel lightweight, durable head-mounting device to use night vision goggles (NVGs) without a bulky helmet, POC proposes in Phase II to continue developing the Advanced Head-Mounting flight Environmental Device (AHMED) for the NVG based on a new head harness design that has been proven feasible in Phase I to fit 99% of the population.  The AHMED features a capless conformal strap under the chin of the flight crew (such as refueling tanker boom operators) who do not wear helmets.  In Phase I, POC fabricated and tested several generations of AHMED prototypes consisting of rigid and flexible length-adjustable segments and ANVIS device-compatible connector.  We confirmed the capability of providing minimal force and hot spots on the head, balanced center of gravity, and minimal fatigue on the neck.  In Phase II, POC will finalize AHMED design, build prototype devices reaching TRL 5, and conduct an evaluation on individuals of a wide anthropometric variation range to ascertain the proper fit and identify any potential force concentrations on the head and any neck fatigue issues.  Stability of the NVG devices and fatigue due to balance will be verified on individuals in simulated work conditions.  BENEFIT: The AHMED system will benefit military users with its reduced weight and comfortable fit to the personnel who do not wear helmets.  It can be directly applied to the Air Forces NVG mounting and NVG night-vision training programs.  The AHMED can be incorporated by the U.S. Air Force/Navy/Army into other NVG and helmet-mounted display-based immersive and nonimmersive flight simulators and other training simulators, which will benefit from this proposed technology.  Additionally, military-related applications can be found in a fairly broad spectrum of end user communities that include the police and sheriff departments, SWAT teams at the state, federal, and local levels, U.S. Border Patrol, law enforcement training academies, military police, game wardens, the FBI, DEA, U.S. Coast Guard, and search-and-rescue operations.  AHMED will also have civilian applications such as head-mounting devices for NVG and HMD by hobbyists, hunters, gamers, private investigators, and private security firms."/>
    <m/>
    <n v="749997"/>
  </r>
  <r>
    <n v="1127"/>
    <s v="Physical Optics Corporation"/>
    <s v="Liner and Electroactive Polymer Prosthetic Socket"/>
    <x v="1"/>
    <x v="1"/>
    <x v="5"/>
    <x v="1"/>
    <d v="2009-11-23T00:00:00"/>
    <x v="578"/>
    <d v="2012-04-22T00:00:00"/>
    <n v="2008"/>
    <n v="2009"/>
    <n v="749993"/>
    <x v="94"/>
    <m/>
    <s v="To address the Office of the Secretary of Defense (OSD) need for a proactive dynamic accommodating prosthetic socket, Physical Optics Corporation (POC) proposes to complete the development of a new Liner and ElectroActive Polymer Prosthetic Socket (LEAPPS).  The system has a demonstrated capability to accommodate changes in the physiology of the wearer’s residual limb and adjust to the soldier’s changing stance by instantly providing softer/harder locations within the socket during ambulation or while in a fixed position (e.g., sitting).  Heat/moisture management is provided by a comfortable wicking liner that dissipates heat within the socket while also serving as moisture sensors to initiate peristaltic action driving  perspiration out of the system. A key technical breakthrough demonstrated by the LEAPPS system in Phase I is the ability of electroactive polymer (EAP) materials to change shape in response to automated control electronics and thus accommodate volume changes of a residual limb.  In Phase II, POC will integrate LEAPPS system components such as the EAP actuator/sensors, electronics controls/firmware, orientation/inertial sensor, and rechargeable power source within optimal locations of an actual prosthetic device to provide the ultimate fit responding directly to wearer’s gait and posture regardless of activity level."/>
    <m/>
    <n v="749993"/>
  </r>
  <r>
    <n v="1128"/>
    <s v="Physical Optics Corporation"/>
    <s v="Grid-Based Real-Time Enterprise Intelligence System for Logistics Data Mining and Integration"/>
    <x v="1"/>
    <x v="1"/>
    <x v="5"/>
    <x v="0"/>
    <d v="2010-04-09T00:00:00"/>
    <x v="579"/>
    <m/>
    <n v="2009"/>
    <n v="2009"/>
    <n v="69935"/>
    <x v="88"/>
    <s v="Bayesian classifiers,OLAP cubes,vehicle health monitoring,Condition-based maintenance,Expert systems,fleet management"/>
    <s v="To address the U.S. Armys need for an enterprise data mining expert system with real-time decision support to fleet managers, operators, and commanders, Physical Optics Corporation (POC) proposes to develop a novel Grid Real-time Enterprise Intelligence Service (GREIS) incorporating grid-based data mining, advanced statistical classification, and a high-performance net-centric rule engine, all integrated within an enterprise system architecture. The innovative use of multidimensional hierarchical online analytical processing cubes, a net-centric rule engine, and advanced statistical classification methods enables the GREIS to perform multidimensional data mining on both structured and unstructured logistics data, quickly capture diagnostic knowledge and data mining results for diagnostic reasoning and trend prediction, and discover hidden fault patterns and trends with high consistency, reliability, and accuracy. The GREIS is implemented via a map-reduce programming paradigm with autonomous task splitting and parallel processing, saving an order of magnitude of time in real-time execution. In Phase I POC will demonstrate the feasibility of GREIS through analysis and simulation, including DoDAF OV-1 development, data gap analysis, and development and integration of key components into a Phase I prototype. In Phase II POC will develop a simulated prototype to demonstrate realistic operation of the GREIS in global fleet support environments."/>
    <n v="69935"/>
    <m/>
  </r>
  <r>
    <n v="1129"/>
    <s v="Physical Optics Corporation"/>
    <s v="Silicon Microchannel Plate Large Area UV Detector"/>
    <x v="3"/>
    <x v="3"/>
    <x v="0"/>
    <x v="1"/>
    <d v="2008-12-30T00:00:00"/>
    <x v="580"/>
    <d v="2010-12-29T00:00:00"/>
    <n v="2007"/>
    <n v="2009"/>
    <n v="599999"/>
    <x v="42"/>
    <s v="Large Antennas and Telescopes; Particle and Fields; Optical; High-Energy,Large Antennas and Telescopes,Particle and Fields,Optical,high-energy"/>
    <s v="To address the NASA need for high-quantum-efficiency, high-resolution, low-cost photodetectors for the far-UV spectral range, Physical Optics Corporation (POC) proposes to develop a new Silicon Microchannel Plate-based Large Area UV detector (UV-Si-MCP) with a highly efficient, negative electron affinity (NEA), solar-blind AlGaN photocathode fabricated directly on the surface of a silicon-based microchannel substrate. In Phase I, POC demonstrated the feasibility of fabrication of the AlGaN photocathode on the MCP structure, and developed the technology for fabrication of the entire device that meets NASA specifications for the area of sensitivity, quantum efficiency, and spatial resolution. In Phase II, POC will develop a fully functional prototype with a large number of channels and high quantum efficiency, assembled with NASA active pixel readout electronics. This efficient and radiation-hard UV photodetector with low background noise will offer NASA capabilities to improve sensitivity and spatial or spectral resolution of UV instruments for several missions devoted to a better understanding of the origin of the universe and its evolution to modern form."/>
    <m/>
    <n v="599999"/>
  </r>
  <r>
    <n v="1130"/>
    <s v="Physical Optics Corporation"/>
    <s v="Highly Efficient FUV Photodetector with AlGaN Nanowire Photocathode"/>
    <x v="3"/>
    <x v="3"/>
    <x v="0"/>
    <x v="0"/>
    <d v="2009-01-22T00:00:00"/>
    <x v="581"/>
    <d v="2009-07-22T00:00:00"/>
    <n v="2008"/>
    <n v="2009"/>
    <n v="99997"/>
    <x v="42"/>
    <s v="Large Antennas and Telescopes; Optical; High-Energy; Photonics; Optical &amp; Photonic Materials; Semi-Conductors/Solid State Device Materials"/>
    <s v="To address the NASA GSFC need for significant improvements in wide bandgap materials and detectors for UV applications, Physical Optics Corporation (POC) proposes to develop a new Silicon Microchannel Plate solar-blind photodetector with an AlGaN nanowire photocathode fabricated directly on the MCP entrance plane (NW-Si-MCP). This innovative photocathode and the technology of its growth on the Si microchannel plate enables us to meet NASA requirements for high quantum efficiency, low noise, radiation-hard, reliable, and potentially low cost solar-blind photodetectors. The large size and high number of microchannels offers superior spectral and spatial resolution for future NASA space instruments involved in the investigation of the origin of Universe, planet finding, and understanding Sun-Earth interactions while simultaneously improving the sensitivity of new instruments and avoiding an expensive increase of their cost due to optical system size. In Phase I, POC will demonstrate the feasibility of fabrication of AlGaN nanowire photocathodes for NW-Si-MCP detectors by fabricating the photocathode samples and demonstrating their quantum efficiency in the spectral range from 100 nm to 200 nm (TRL level 4). In Phase II, POC plans to develop a fully functional NW-Si-MCP prototype and demonstrate its long-term operation in harsh conditions (TRL level 6)."/>
    <n v="99997"/>
    <m/>
  </r>
  <r>
    <n v="1131"/>
    <s v="Physical Optics Corporation"/>
    <s v="Lunar Autonomous Automatic Surface Navigation System"/>
    <x v="3"/>
    <x v="3"/>
    <x v="0"/>
    <x v="0"/>
    <d v="2009-01-27T00:00:00"/>
    <x v="582"/>
    <d v="2009-07-27T00:00:00"/>
    <n v="2008"/>
    <n v="2009"/>
    <n v="99989"/>
    <x v="42"/>
    <s v="Telemetry,Tracking and Control; Guidance,Navigation,and Control; Optical; Manned-Maneuvering Units"/>
    <s v="To address the NASA GRC Laboratory need for navigation capabilities to provide location awareness, precision position fixing, best heading, and traverse path planning for planetary EVA, manned rovers, and lunar surface mobility units, Physical Optics Corporation (POC) proposes to develop a new Lunar completely Autonomous Automatic Surface Navigation (LAAN) system. This system will incorporate a POC-developed highly-efficient miniature self-mixing interferometric speedometer sensor, POC's proprietary tunable liquid crystal lens autofocusing system, and a robust prediction tracking algorithm that will enable us to meet NASA lunar mission requirements. The LAAN system will offer position accuracy better than 2.5 m with 95% probability per 0.5 hr of motion without interaction with other positioning systems, and be compact (less than 10 cubic in.), lightweight (less than 8 oz), and consume less than 0.5 W. In Phase I, POC will demonstrate the feasibility of LAAN by creating and testing a preliminary prototype, which will demonstrate TRL-4 by the end of Phase I. In Phase II, POC plans to develop a fully functional prototype and demonstrate its complete feasibility (TRL-6). The results will offer NASA capabilities to provide better navigation for lunar mobile units during creation of scientific, industrial, and transport facilities, space monitoring stations, etc."/>
    <n v="99989"/>
    <m/>
  </r>
  <r>
    <n v="1132"/>
    <s v="Physical Optics Corporation"/>
    <s v="Comprehensive Residential Energy Monitoring System"/>
    <x v="6"/>
    <x v="6"/>
    <x v="12"/>
    <x v="1"/>
    <m/>
    <x v="583"/>
    <m/>
    <m/>
    <n v="2010"/>
    <n v="299950"/>
    <x v="145"/>
    <m/>
    <s v="NIST needs a complete residential energy monitoring system to convey real-time comprehensive energy consumption data by particular end-use to occupants. POC developed a new Comprehensive Wireless Residential Energy Monitoring (CORE) system that integrates multiple wireless sensor modes with a unique radio board into an innovative wireless network architecture. Key Phase I developments were a first-of-a-kind noninvasive clamp-on mass flow sensor for water consumption monitoring and a GUI that presents understandable energy usage data to promote energy-efficient behavior. POC met all Phase I objectives through system design, sensor research and simulation, sensor/system development, assembly, and demonstrating a proof-of-concept prototype to NIST. In Phase II, POC plans to enhance CORE technology be developing a pre-production prototype with high commercial value. The Phase II work will be a straightforward implementation of Phase I findings and will incorporate major improvements determined during Phase I."/>
    <m/>
    <n v="299950"/>
  </r>
  <r>
    <n v="1133"/>
    <s v="Physical Optics Corporation"/>
    <s v="Ear Canal Optical Coherent Tomography System"/>
    <x v="4"/>
    <x v="4"/>
    <x v="10"/>
    <x v="0"/>
    <m/>
    <x v="584"/>
    <m/>
    <n v="2010"/>
    <n v="2010"/>
    <n v="149999"/>
    <x v="42"/>
    <m/>
    <s v="DESCRIPTION (provided by applicant):     The National Institute on Deafness and Other Communication Disorders (NIDCD) supports research and development of innovative technologies for improving the quality and utilization of hearing aid devices. Physical Optics Corporation proposes development of a new Ear Canal Optical Coherent Tomography (ECOCT) system to obtain the shape of the individual ear canal and the corresponding 3-D image of the underlying tissue by a purely optical means, without taking an ear canal imprint. This innovative system will improve the accuracy of ear canal shape measurements (to better than 10 5m), and provide a unique opportunity of using a 3-D map of the underlying tissue to help eliminate the excess pressure from the hearing aid shell impinging on the most sensitive areas in the ear canal. The digital file obtained by the ECOCT system will be sent to the hearing aid manufacturer through the Internet, and will be easily archived or stored on a personal memory stick. Manufacturing cost savings will be achieved through reduction of the shell re-work to obtain a perfect fit into the ear canal. In Phase I, POC will design, fabricate, assemble, and test the laboratory prototype, and demonstrate its major operational parameters (accuracy of measurements, speed of operation, capability of mapping underlying tissue, etc.) In Phase II, POC will design and fabricate a fully operational prototype and test its operation on a representative pool of patients at the House Ear Institute in Los Angeles, California.        PUBLIC HEALTH RELEVANCE:     Approximately 36 million American adults report some degree of hearing loss and would benefit from hearing aid use. However, only ~20 percent of potential hearing aid candidates actually use these devices, owing to concerns about inconvenience, discomfort, stigma, cosmetics, sound quality, and affordability. The conventional method of design of the individual hearing aid shell involves taking imprints of the ear canal using various types of impression materials, and sending it to a hearing aid manufacturer, where the imprint shape is measured by a 3-D laser scanner for subsequent computer assisted shell design. The step of making imprints is the major source of mistakes and the need for rework in hearing aid manufacturing, causing significant cost increases for hearing aid devices and disappointment with the sound quality, as well as discomfort for patients. The Ear Canal Optical Coherent Tomography (ECOCT) system will provide a digital 3-D shape of individual ear canals by a purely optical means, with better accuracy, while enabling mapping of the underlying tissue to improve shell fit into the ear canal. The digital file of the ear canal shape and the map of the underlying tissue obtained at the primary care provider's office will be easily sent to the shell manufacturer, and archived or stored on a personal memory stick. The ECOCT technology will reduce the hearing aid cost (by decreasing the rework to get a better fit), and improve the sound quality, convenience, and comfort of hearing aid use."/>
    <n v="149999"/>
    <m/>
  </r>
  <r>
    <n v="1134"/>
    <s v="Physical Optics Corporation"/>
    <s v="Holographic Automultiscopic Liquid Crystal 3D Display"/>
    <x v="4"/>
    <x v="4"/>
    <x v="10"/>
    <x v="1"/>
    <m/>
    <x v="585"/>
    <m/>
    <n v="2010"/>
    <n v="2010"/>
    <n v="749998"/>
    <x v="18"/>
    <m/>
    <s v="DESCRIPTION (provided by applicant): Three-dimensional (3D) imaging and visualization are indispensable in many sectors of the biomedical field. Physical Optics Corporation (POC) proposes to develop a unique high-resolution, full-color liquid crystal (LC) flat-panel 3D display that is superior to existing devices, and will enable doctors, biomedical researchers, clinicians, theorists, and surgeons to collaboratively view high-quality, full-color 3D images of biological materials with location-specific correct perspectives and without having to wear special glasses or head trackers. The low-cost display features high screen brightness and resolution, and is compact, with no bulky optics. It does not require any special preprocessing or formatting of image data, and can work with standard 3D graphic software and interactive computer systems or with real-time multivideo equipment. Furthermore, it has no intermediate components such as lenticular screens, slit arrays, goggles, or glasses to degrade natural 3D perception of the human vision system. The proposed approach integrates a special two-angle switching collimated backlight, a high resolution, LC flat-panel display with spatially multiplexed waveguide holograms in a multiperspective autostereo 3D display whose wide-area screen functions as multiple 2D display screens. In Phase I, POC designed and constructed a proof-of-concept four-view prototype system using a standard size (800x600 pixels) LCD and fabricated four-view multiplexed waveguide holograms. The prototype was successfully demonstrated by projecting full-color half-resolution (400x300 pixels) perspective images of several 3D objects. Phase II will produce a full-resolution (1280x1024 pixels or larger) eight-perspective view, large-area commercializable prototype system that will be tested with biomedical 3D image data. This real- time, full-color, low-cost multiperspective holographic autostereo LC 3D display system will find a wide range of commercial applications: medical imaging; educational training and simulation; virtual-reality environments; scientific simulation and modeling; industrial inspection; CAD for manufacturing; space exploration; telerobotics; photogrammetry; and 3D video and cinema.        PUBLIC HEALTH RELEVANCE: The proposed holographic automultiscopic, large-screen, high-resolution liquid-crystal 3D display with a natural look-around capability will significantly improve 3D visualization of biomedical images to biomedical researchers, doctors, and surgeons. This unique capability will aid in screening diagnostics and treatment planning without requiring special user eyewear, significantly reducing the time, cumbersomness, and cost of surgical procedures."/>
    <m/>
    <n v="749998"/>
  </r>
  <r>
    <n v="1135"/>
    <s v="Physical Optics Corporation"/>
    <s v="Remote Blood Alcohol Analyzer"/>
    <x v="4"/>
    <x v="4"/>
    <x v="10"/>
    <x v="0"/>
    <m/>
    <x v="586"/>
    <m/>
    <n v="2010"/>
    <n v="2010"/>
    <n v="108409"/>
    <x v="102"/>
    <m/>
    <s v="DESCRIPTION (provided by applicant): Physical Optics Corporation (POC) proposes to develop a new Remote Blood Alcohol Analyzer (ReBAA) based on all-optical fiber-based infrared (IR) spectrometry breath analysis (IRSBA) to meet a critical need for monitoring blood alcohol concentration (BAC) in a magnetic resonance imaging (MRI) environment (06-A-105). Measuring BAC during MRI is critical in gaining better understanding of the effects of alcohol on brain function; specifically, there is an acute need for an MRI-compatible device capable of continuously monitoring the changes in BAC during MRI (brain-imaging) experiments. The proposed ReBAA innovatively combines proven IRSBA (used in law enforcement) with fiber optic technology to transmit IR to and from the MR environment. A nonmagnetic gas chamber, located next to the test subject, collects and performs IR spectroscopy on the test subject's exhaled air. This design moves the IR source and interrogation electronics outside of the MR environment. A user interface displays the BAC and also uploads the real-time BAC continuously to the MRI system or computer that is processing the functional magnetic resonance imaging (fMRI). The ReBAA offers continuous measurement of BAC in an MRI environment and offers a measurement accuracy and range (0.00 to 0.06% BAC [g/210 L]; 0 to 3.00 mg/L) that is comparable to commercial IRSBA instrumentation. Its modular nature allows compatibility and ease of integration with an MRI system with no breathing discomfort/obstruction because of the close proximity of the optical gas chamber to the test subject. Phase I of this SBIR project will demonstrate feasibility of the all-optical IRSBA measurement in a proof-of-concept prototype and demonstrate precision measurement of BAC. Research findings from Phase I will lead to a fully functional ReBAA prototype in Phase II that will be ready for preclinical testing that will open the doors for clinical testing in Phase III.        PUBLIC HEALTH RELEVANCE: The excessive consumption of alcohol resulted in a total economical cost to the United States of an estimated  185 billion annually, with almost half of the cost being from lost productivity due to alcohol-related disabilities. Better and more precise understanding of alcohol's effects on brain functioning can be accomplished through the use a blood alcohol analyzer compatible with a magnetic resonance environment such as functional magnetic resonance imaging to continuously monitor blood alcohol concentration and thus facilitate better understanding of alcohols effects on the brain."/>
    <n v="108409"/>
    <m/>
  </r>
  <r>
    <n v="1136"/>
    <s v="Physical Optics Corporation"/>
    <s v="Photonic Magnetometer-based Biomagnetic Imaging System"/>
    <x v="4"/>
    <x v="4"/>
    <x v="10"/>
    <x v="0"/>
    <m/>
    <x v="587"/>
    <m/>
    <n v="2010"/>
    <n v="2010"/>
    <n v="99990"/>
    <x v="147"/>
    <m/>
    <s v="DESCRIPTION (provided by applicant):  With the exception of MRI, and to a certain extent MEG, biomagnetic imaging systems have been limited to use as laboratory research tools, due to the high cost and demands imposed by cryogenics and magnetic shielding. Nevertheless, biomagnetic imaging tools have demonstrated their potential for diagnosis in clinically important problems. For example, magnetocardiography (MCG) systems can be used to: (a) assess risk of life- threatening arrhythmias; (b) detect and characterize ischemic heart disease, (c) noninvasively localize cardiac activation, such as arrhythmia-causing regions, a pacing catheter and cardiac evoked field, or ischemic currents, and (d) study fetal heart function. To address the need for a noncryogenic multichannel magnetic imaging system capable of operating in an unshielded clinical environment, Physical Optics Corporation (POC) proposes to develop a Photonic Magnetometer-based Biomagnetic Imaging (PMBI) system. The key innovation is a high-performance photonic magnetometer (PM) that forms the building block of an imaging sensor array (ISA). The ISA consists of an array of hundreds of PMs, embedded in a vest that wraps around the patient's abdomen, enabling imaging of the back and side of the chest, as well as the front, which can significantly improve the detection and localization of abnormal cardiac function. In addition, the use of room- temperature sensors eliminates the need for costly, bulky cryogenics, enabling a more versatile and commercially viable imaging system. Eliminating 15 to 20 mm of thermal insulation that normally separates cryogenic sensors from the body surface improves the signal-to-noise ratio by a factor of up to 10. Noise cancellation algorithms, combined with high-order gradiometry, allow the PMBI system to operate in an unshielded environment, eliminating the need for magnetically shielded rooms that form a significant fraction of the cost of ownership ( 1-2M) of current commercial systems. The cost of the PMBI system (~ 10k) will be several orders of magnitude lower, enabling widespread use in clinical and point-of-care applications. Phase I will culminate in a demonstration of a proof-of-concept prototype of the PMBI system in laboratory testing. The Phase I limited-performance breadboard prototype will be assembled from readily available, low-cost components. Feasibility will be demonstrated through experimental verification of predicted prototype performance, and a path will be outlined for development of a custom-built, fully functional Phase II prototype that meets targeted performance goals for the final PMBI system. Processes for manufacturing and commercializing PMBI will be developed and tested in Phase II.        PUBLIC HEALTH RELEVANCE: In many developed nations, cardiac disease is the leading cause of death. Magnetocardiography (MCG) is a safe, noninvasive, passive method for imaging the magnetic fields generated by the heart, that have been demonstrated to be accurate risk indicators for cardiac disorders such as ischemic heart disease. Unfortunately, MCG systems are almost completely absent from clinical practice due to the million-dollar price tag imposed by cryogenic cooling and magnetic shielding requirements. Physical Optics Corporation proposes to develop a low-cost, noncryogenic biomagnetic imaging system suitable for unshielded clinical and point-of- care applications."/>
    <n v="99990"/>
    <m/>
  </r>
  <r>
    <n v="1137"/>
    <s v="Physical Optics Corporation"/>
    <s v="Fast Acousto-Optic Tomography System"/>
    <x v="4"/>
    <x v="4"/>
    <x v="10"/>
    <x v="1"/>
    <m/>
    <x v="588"/>
    <m/>
    <n v="2010"/>
    <n v="2010"/>
    <n v="2008580"/>
    <x v="42"/>
    <m/>
    <s v="DESCRIPTION (provided by applicant): To improve the probability of earlier breast cancer detection while reducing the number of unnecessary needle biopsies, Physical Optics Corporation proposes to develop a new Fast Acousto-Optic Tomography System (FAOTS) as an auxiliary tool for the conventional ultrasound breast examination that often follows a screening mammography. The innovative FAOTS will provide images with better contrast than sonography, because the optical properties of normal tissue and tissue with neoplasia differ much more than their acoustic properties. FAOTS will use a tightly focused ultrasound beam to shift the frequency of photons at a certain location in a tissue and detect them using a heterodyne technique utilizing a parallel signal acquisition by multiple photodetectors on a fast CMOS chip. The utilization of a high-speed (gt4000 fps) CMOS camera with a large memory capacity enables signal detection in a short time interval, so speckle decorrelation in the live tissue will not affect system operation. In Phase I, POC experimentally demonstrated the capability of the laboratory prototype of obtaining high contrast signals with a speed exceeding the speckle decorrelation time. In Phase II, POC will design and fabricate an engineering FAOTS prototype and conduct a demonstration of its capability of mapping the optical properties of patient breast tissue at Harbor-UCLA Medical Center in Torrance, California. The fully developed FAOTS will provide a spatial resolution of ~0.4 mm, which is significantly better than Optical Diffuse Tomography (ODT). The FAOTS technology will enable positive predictive value (PPV) improvement in breast cancer diagnostics, with earlier detection of smaller tumors, thus enhancing patients' chances for long-time survival after cancer treatment. The successful demonstration of the FAOTS technology for mapping the optical properties of breast tissue will broaden the perspective for the extension of the FAOTS technology using multiple light wavelengths for improving image contrast. It will also facilitate development of special instrumentation for mapping the optical properties of other internal organs, and better diagnostics of tumors in these organs (e.g., prostate)."/>
    <m/>
    <n v="2008580"/>
  </r>
  <r>
    <n v="1138"/>
    <s v="Physical Optics Corporation"/>
    <s v="Fiber Optic High Temperature Seismic Sensor"/>
    <x v="0"/>
    <x v="0"/>
    <x v="0"/>
    <x v="1"/>
    <m/>
    <x v="588"/>
    <d v="2012-08-14T00:00:00"/>
    <n v="2010"/>
    <n v="2010"/>
    <n v="999996"/>
    <x v="80"/>
    <m/>
    <s v="The U.S. Department of Energy (DOE) is seeking development of seismic sensors, under its Geothermal Technologies Program, to support the subsurface monitoring of geothermal reservoirs during reservoir stimulation and operation.  It is anticipated that these sensors will respond within the frequency range from sub-Hz to multi-kHz, be compatible with packaging for downhole deployment, including the capability to operate within the temperature range from -20oC to +250oC, and having an expected operating lifetime of 5000 hr.  Physical Optics Corporation (POC) proposes an innovative Fiber Optic High Temperature Seismic Sensor (FOTSS) technology based on a microbending sensor design using multimode fibers, which is stable at elevated temperatures.  Using optical time domain reflectrometry with a diode laser for interrogation, and digital signal processing, the sensor provides sensitivity over a wide frequency range (sub-Hz to multi-kHz).  In Phase I POC successfully demonstrated the feasibility of the FOTSS approach through computer simulations, developing and demonstrating a working prototype based on a series of proof-of-concept experiments and tests.  POC demonstrated that the FOTTS Phase I prototype has sensitivity down to sub-mg levels with a bandwidth of 1400 Hz and high temperature resistance up to +250oC.  The results of the testing were in good agreement with the simulation and modeling results.  In Phase II POC plans to further develop the FOTSS system. POC will bring to maturity the FOTSS technology proven feasible in Phase I, and build a full-scale prototype FOTSS system for geothermal energy source monitoring directly applicable to DOE tasks.  Commercial Applications and Other Benefits:  The proposed sensor addresses the major DOE requirements for high-temperature endurance (250oC for 5000 hr), wide (several kHz) bandwidth, seismic sensor solution. High-temperature-resistant, permanent downhole sensor technologies support the expansion of geothermal energy by improving safety and enabling the development of new techniques to identify and monitor geothermal resources. In addition to geothermal well monitoring, commercial applications include deep oil and gas well seismic profiling for exploration and monitoring, environmental monitoring, and vibration measurements in high-temperature environments (e.g., engines, motors, rockets, and wind turbines). Additional markets exist for"/>
    <m/>
    <n v="999996"/>
  </r>
  <r>
    <n v="1139"/>
    <s v="Physical Optics Corporation"/>
    <s v="Recovery Act- Thermally Assisted PhotoElectrochemical Hydrogen Generation using a Holographic Concentrator"/>
    <x v="0"/>
    <x v="0"/>
    <x v="0"/>
    <x v="0"/>
    <m/>
    <x v="589"/>
    <d v="2011-06-06T00:00:00"/>
    <n v="2009"/>
    <n v="2010"/>
    <n v="149989"/>
    <x v="153"/>
    <m/>
    <s v="The President has emphasized solar energy as a key element in the nation"/>
    <n v="149989"/>
    <m/>
  </r>
  <r>
    <n v="1140"/>
    <s v="Physical Optics Corporation"/>
    <s v="Recovery Act- Hybrid Electrical And Thermal Energy System"/>
    <x v="0"/>
    <x v="0"/>
    <x v="0"/>
    <x v="0"/>
    <m/>
    <x v="589"/>
    <d v="2011-06-06T00:00:00"/>
    <n v="2009"/>
    <n v="2010"/>
    <n v="149987"/>
    <x v="113"/>
    <m/>
    <s v="The DOE new Solar America Initiative (SAI) program is seeking development of an innovative, cost-effective, integrated solar energy system to reduce the cost of photovoltaics (PV)-generated electricity across traditional residential, commercial, and industrial utility markets, and make PV cost-competitive with other forms of renewable electricity by 2015.  Current PV technology for solar energy costs 15-30"/>
    <n v="149987"/>
    <m/>
  </r>
  <r>
    <n v="1141"/>
    <s v="Physical Optics Corporation"/>
    <s v="Recovery Act- High-Temperature Material Microstructure Nondestructive Evaluation Compton Imaging Tomography System"/>
    <x v="0"/>
    <x v="0"/>
    <x v="0"/>
    <x v="0"/>
    <m/>
    <x v="590"/>
    <d v="2011-06-06T00:00:00"/>
    <n v="2009"/>
    <n v="2010"/>
    <n v="149999"/>
    <x v="141"/>
    <m/>
    <s v="The DOE is seeking new nondestructive evaluation methods to assess the microstructures of materials used in high temperature applications. These materials could include metallic alloys, nuclear grade graphite, carbon-carbon composites, and silicon carbide-silicon carbide composites. To solve this problem, our company proposes to develop a new one-sided three-dimensional Compton Imaging Tomography System for Nondestructive Evaluation of High Temperature Material Microstructures in situ, in one pass, providing accurate identification and localization of internal microstructure features in metals, ceramics, and composites: micro-flaws and microdefects (voids, delaminations, porosity, and inclusions) based on registration of highresolution three-dimensional X-ray images of the material microstructures. The system will effectively collect 200-400 kiloelectron-volt X-rays providing spatial resolution of 50-100 micrometers, and sensitivity better than 0.5% in density difference. Commercial Applications and Other Benefits:  The proposed system will extend DOE leadership in new high-temperature material development for nuclear and gas turbine applications. It will permit precise detection of as-fabricated flaws and in-service damage for such material microstructures (metallic alloys, ceramics, and composites), providing quantitative information on residual microstructural performance. Military applications of the system will include in situ, in-field NDE/NDT of military aircraft gas turbines and aircraft and spacecraft composite structures with complicated geometry. The commercial availability of the system include its use for in situ NDE/NDT/NDI of hightemperature materials and parts of modern commercial aircraft, rockets, spacecraft, and any application requiring microstructure defect detection and for multilayered composite, metallic, and plastic non-uniform structures"/>
    <n v="149999"/>
    <m/>
  </r>
  <r>
    <n v="1142"/>
    <s v="Physical Optics Corporation"/>
    <s v="Large-Format Autostereo Volume Integrating Synthetic Holographic 3D Visualization System"/>
    <x v="0"/>
    <x v="0"/>
    <x v="0"/>
    <x v="0"/>
    <m/>
    <x v="591"/>
    <d v="2011-03-18T00:00:00"/>
    <n v="2010"/>
    <n v="2010"/>
    <n v="99995"/>
    <x v="18"/>
    <m/>
    <s v="Advanced scientific visualization systems are sought to extract scientific insights from high volumes of data generated by simulations and experiments.  Specifically, these systems should provide collaborative data analysis and visualization with capabilities to communicate among users, creating a sense of participation and knowledge sharing via novel display technologies such as 3D autostereo. To address these needs, POC proposes to develop an advanced collaborative super high-resolution autostereo volumetric 3D visualization system that is scalable to wall size and that will allow multiple users to freely visualize and collaboratively analyze high-density volumetric scientific data in a distortion-free autostereo (without eyewear) 3D format.  The proposed system consists of a high-speed angular image beam scanner based on high frame-rate digital micromirror spatial light modulators, a holographic multiplexed projection screen, multichannel video image generation, and interface electronics.  Commercial Applications and Other Benefits: This super high-resolution wall-size volumetric 3D display visualization system will be extremely useful for scientific visualization because typical 3D displays now used by scientists are two-view (left/right) stereo systems.  The revolutionary display of high-density information in a true volumetric 3D format can significantly improve 3D perception and aid visualization of details otherwise obscured in 3D, significantly enhancing scientific understanding of physical processes such as the Earth"/>
    <n v="99995"/>
    <m/>
  </r>
  <r>
    <n v="1143"/>
    <s v="Physical Optics Corporation"/>
    <s v="Millimeter Wave Inspection Tool for Wind Turbine Components"/>
    <x v="0"/>
    <x v="0"/>
    <x v="0"/>
    <x v="0"/>
    <m/>
    <x v="592"/>
    <d v="2011-03-18T00:00:00"/>
    <n v="2010"/>
    <n v="2010"/>
    <n v="99986"/>
    <x v="153"/>
    <m/>
    <s v="The Department of Energy (DOE) is seeking quality assurance inspection of wind turbine parts. Wind energy is a clean, renewable, and indigenous source of electricity that has the potential to significantly contribute to future domestic energy production if current challenges can be overcome.  Improving wind system reliability is a challenge that requires advanced technologies to accelerate development.  In particular, improved technologies to perform quality assurance inspection on very large, thick wind turbine parts are needed to uncover hidden defects before and after field installation. To address this urgent DOE need, a new millimeter wave inspection tool for nondestructive testing of wind turbine components will be developed.  The tool is based on a scanning millimeter wave probe that uses the penetrating, low energy light to image defects throughout the thickness of wind turbine composite parts. Commercial Applications and Other Benefits: The inspection tool being developed will provide a fast and reliable diagnostic device that can directly be applied both in the wind plant after manufacturing and in the field prior to installation. This will benefit the nation by improving the reliability of wind turbine components thereby reducing maintenance costs and extending wind turbine installation lifetimes.  Improving the reliability and operability of wind turbines will help to establish domestic wind energy manufacturing capabilities and create a large number of green and clean energy jobs for Americans in the coming decades.  Other commercial applications for the inspection tool include nondestructive inspection of large-scale composite materials such as parts for bridges, aircraft, and structures."/>
    <n v="99986"/>
    <m/>
  </r>
  <r>
    <n v="1144"/>
    <s v="Physical Optics Corporation"/>
    <s v="Wireless Seebeck Power"/>
    <x v="0"/>
    <x v="0"/>
    <x v="0"/>
    <x v="0"/>
    <m/>
    <x v="593"/>
    <d v="2011-03-18T00:00:00"/>
    <n v="2010"/>
    <n v="2010"/>
    <n v="99997"/>
    <x v="136"/>
    <m/>
    <s v="A complex array of wireless sensors used to monitor power plant performance requires a continuous power source, which is not currently available without replacing batteries.  Self-powered sensors are sought that can collect from the ambient environment, energy that is currently lost, as opposed to supplying the power with batteries that frequently need replacement or central power from an expensive grid. The development of a new class of thermoelectric nanodevices is proposed, that efficiently convert thermal energy into electrical power.  They will provide up to 330 mW-hr per square cm at a low cost of only $5 per square cm, due to low material cost coupled with simple manufacturability applied to a large number of units.  These units will provide reliable power to wireless sensor systems because of the constant thermal gradient within power plants. Commercial Applications and Other Benefits: These devices will allow for the development of more efficient and low-cost power scavenging technology that will provide a new means to design and implement wireless sensor systems.  In addition, this could be developed and expanded as a method to collect the energy from engines to improve power generation efficiency by collecting thermal energy that is normally lost to the environment."/>
    <n v="99997"/>
    <m/>
  </r>
  <r>
    <n v="1145"/>
    <s v="Physical Optics Corporation"/>
    <s v="Recovery Act- High-Temperature Material Microstructure Nondestructive Evaluation Compton Imaging Tomography System"/>
    <x v="0"/>
    <x v="0"/>
    <x v="0"/>
    <x v="1"/>
    <m/>
    <x v="594"/>
    <d v="2012-08-31T00:00:00"/>
    <m/>
    <n v="2010"/>
    <n v="999996"/>
    <x v="141"/>
    <m/>
    <s v="The DOE is seeking new nondestructive evaluation methods to assess the microstructures of materials used in high-temperature applications. These materials could include metallic alloys, carbon-carbon (C/C) composites, and silicon carbide-silicon carbide composites.To solve this problem, Physical Optics Corporation proposes to develop a new one-sided High-Temperature Material Microstructure Nondestructive Evaluation Compton Imaging Tomography System for in situ accurate identification and localization of microstructure features in high-temperature alloys and composites, based on registration of three-dimensional Compton scattered X-ray images. The system provides spatial resolution of ~100"/>
    <m/>
    <n v="999996"/>
  </r>
  <r>
    <n v="1146"/>
    <s v="Physical Optics Corporation"/>
    <s v="Dielectric Relaxation Analyzing Probe"/>
    <x v="7"/>
    <x v="7"/>
    <x v="0"/>
    <x v="0"/>
    <d v="2010-09-21T00:00:00"/>
    <x v="595"/>
    <d v="2011-04-28T00:00:00"/>
    <n v="2010"/>
    <n v="2010"/>
    <n v="99992"/>
    <x v="83"/>
    <m/>
    <s v="To address the DHS need for a non-imaging handheld multisensory system for bulk detection of threats and illicit objects hidden on a person`s body, under clothing or in body cavities, Physical Optics Corporation (POC) proposes to develop a new Dielectric Relaxation Analyzing Probe (DRAP). This proposed device is based on Electrochemical Impedance Spectroscopy (EIS). The DRAP device will offer detection of both conductive and nonconductive objects, and also works as a metal detector. In Phase I POC will demonstrate the feasibility of DRAP by design, fabrication, and evaluation of a conceptual DRAP prototype. In Phase II POC plans to fabricate and demonstrate a prototype of the DRAP handheld multisensory system, verify and validate the probability of detection and false detection rates and the potential for threats and illicit objects to be camouflaged. The successful development of this technology at the end of Phase III will benefit the Nation in both government and commercial sectors by providing a versatile and wide-detectionrange handheld screening tool. Commercial applications for this technology include the screening of passengers at checkpoints and cargo at ports of entry into the United States. The device can be used also by security guards, Coast Guards, and police officers."/>
    <n v="99992"/>
    <m/>
  </r>
  <r>
    <n v="1147"/>
    <s v="Physical Optics Corporation"/>
    <s v="Context-Sensitive Situational Awareness Server/Client"/>
    <x v="7"/>
    <x v="7"/>
    <x v="0"/>
    <x v="0"/>
    <d v="2010-09-24T00:00:00"/>
    <x v="596"/>
    <d v="2011-04-28T00:00:00"/>
    <m/>
    <n v="2010"/>
    <n v="99996"/>
    <x v="149"/>
    <m/>
    <s v="To address the DHS need for a downloadable commercial software application that provides personal situational awareness to individuals based on their (stated) location, Physical Optics Corporation (POC) proposes to develop a new Context-Sensitive Situational Awareness Server/Client (CSSAS/C) system. This proposed technology is based on geospatial analysis and dynamic datareduction and validation techniques. CSSAS/C offers a subscription-based push service that sends customized alerts derived from multiple sources (e.g., weather warnings, sigalerts), conditioned relative to the user`s location, state, surroundings, and other contextual information. Alerts can be viewed on mobile communication devices. In Phase I POC will demonstrate the feasibility of CSSAS/C by developing and debugging prototype software to exhibit the user operations involved in subscribing to and using the service. In Phase II POC plans to develop and demonstrate enhanced client/server software that meets specific CONOPS requirements. Successful project completion at the end of Phase III will benefit the nation by supplying subscribers, who now wait minutes to hours for information, with real-time alerts on handheld devices describing local risks and threats. Commercial applications of CSSAS/C include providing alerts to fixed-location Internet devices for delivery to users who are homebound or do not have mobile communication devices."/>
    <n v="99996"/>
    <m/>
  </r>
  <r>
    <n v="1148"/>
    <s v="Physical Optics Corporation"/>
    <s v="Helmet Embedded Conformal Augmented Display"/>
    <x v="7"/>
    <x v="7"/>
    <x v="0"/>
    <x v="0"/>
    <d v="2010-09-23T00:00:00"/>
    <x v="597"/>
    <d v="2011-04-28T00:00:00"/>
    <m/>
    <n v="2010"/>
    <n v="99997"/>
    <x v="18"/>
    <m/>
    <s v="To address the DHS need for a next-generation helmet with an embedded heads-up display for emergency responder personal_x000a_situation awareness, Physical Optics Corporation (POC) proposes to develop a new Helmet Embedded Conformal Augmented Display (HECAD) that can be easily integrated into emergency responder helmet. The proposed HECAD system is based on a unique design that integrates environmentally hardened miniature microdisplays and electronics with POC developed waveguide holographic imageprojection optics conformal to or embedded onto helmet visor. The proposed lightweight, low-profile, low-power device will provide advanced situation awareness by displaying readouts and alerts of body-warned multiple sensors, and can switch between normal data and augmented scene display modes. In Phase I, POC will design HECAD for an advance first responder helmet and demonstrate the proposed concept's feasibility through simulation and integration of a preliminary prototype system. In Phase II, POC plans to develop_x000a_a fully functional prototype and integrate it with a selected helmet system to evaluate it in a simulated operational environment. Due to its modular low-profile, see-through design, the HECAD will have significant commercial applications primarily benefiting firefighters and emergency responders for disasters; it can also be used as heads-up displays in medical, sports, aerospace, training, manufacturing, and gaming applications."/>
    <n v="99997"/>
    <m/>
  </r>
  <r>
    <n v="1149"/>
    <s v="Physical Optics Corporation"/>
    <s v="Method of Intruder Deception Using Simulated Network"/>
    <x v="1"/>
    <x v="1"/>
    <x v="5"/>
    <x v="0"/>
    <d v="2010-07-15T00:00:00"/>
    <x v="598"/>
    <d v="2011-01-15T00:00:00"/>
    <n v="2010"/>
    <n v="2010"/>
    <n v="69989"/>
    <x v="144"/>
    <m/>
    <s v="To address the U.S. Army need for a method to limit the effectiveness of and protect its networks against cyber attacks, Physical Optics Corporation (POC) proposes to develop a new method of Intruder Deception using Simulated Network (DESNET). DESNET is based on a unique integration of novel TCP/UDP/IP stack protection mechanisms, intelligent intrusion detection and deception mechanisms, and self-learning capability. These innovations enable DESNET to detect and deny existing/new types of cyber attacks and defend network cyber security protection technology. Upon intrusion detection, DESNET redirects intruders to a deception zone and simulated network, providing a cyber analog of a “decoy” used in military campaigns. This provides attackers with false information regarding the real network and provides additional time and information to take appropriate defensive actions. In Phase I, POC will develop DESNET’s conceptual framework and network protection mechanisms in tactical and strategic environment, and demonstrate feasibility through assembly of the prototype. In Phase II, POC plans to develop an advanced prototype to reliably protect wired and wireless networks against network-based multiple reconnaissance efforts/threats. This prototype will demonstrate robustness of the DESNET to a set of unprepared-for attacks and the ability to detect and react to these attacks."/>
    <n v="69989"/>
    <m/>
  </r>
  <r>
    <n v="1150"/>
    <s v="Physical Optics Corporation"/>
    <s v="Photonic Magnetometer and Infrared Imaging System"/>
    <x v="1"/>
    <x v="1"/>
    <x v="5"/>
    <x v="0"/>
    <d v="2010-02-23T00:00:00"/>
    <x v="599"/>
    <d v="2010-09-30T00:00:00"/>
    <n v="2009"/>
    <n v="2010"/>
    <n v="69987"/>
    <x v="147"/>
    <m/>
    <s v="Physical Optics Corporation (POC) proposes to develop a new Photonic Magnetometer and Infrared Imaging (PHOMIR) system to address the Armyâ€™s need for a novel portable multimodal neuro-imaging device. The proposed system is based on simultaneous measurement of brain-related electrophysiological and hemodynamic patterns associated with mild traumatic Brain Injury (mTBI) and Post-Traumatic Stress Disorder (PTSD). The innovative PHOMIR system design combines POCâ€™s photonic magnetometer technology with functional near infrared imaging of the prefrontal cortex and offers cross-correlation of neuromagnetic imaging and blood-oxygenation levels. This design also eliminates interference and cross talk between these techniques. The result is a multimodal neuroimaging system with"/>
    <n v="69987"/>
    <m/>
  </r>
  <r>
    <n v="1151"/>
    <s v="Physical Optics Corporation"/>
    <s v="Rickettsiae Detection Dipstick"/>
    <x v="1"/>
    <x v="1"/>
    <x v="5"/>
    <x v="0"/>
    <d v="2010-03-01T00:00:00"/>
    <x v="585"/>
    <d v="2010-09-30T00:00:00"/>
    <n v="2009"/>
    <n v="2010"/>
    <n v="69990"/>
    <x v="75"/>
    <m/>
    <s v="To address the Army need for a handheld, field-usable assay capable of diagnosing rickettsial disease in soldiers to aid early treatment, Physical Optics Corporation (POC) proposes to develop a new Rickettsiae Detection Dipstick (RDD). The RDD is based on a combination of lateral flow immunochromatography technology and lab-on-chip principles. The RDD assay will rapidly (10 min) differentiate between spotted fever group (SFG) and typhus group (TG) Rickettsiae by detecting rickettsial antigens in blood. The RDD will be inexpensive, not require power or special storage conditions, and have at least 85% of the sensitivity and specificity of current gold-standard assays. All that is necessary to perform the assay is prepackaged in a kit. The one-step assay protocol is easy to perform and the results are easily interpreted by minimally trained personnel. In Phase I, POC will demonstrate RDD feasibility by fabricating the dipstick and demonstrating its capability to identify inactivated SFG and TG Rickettsiae in blood, as well as provide 100 assays for testing at NMRC. In Phase II, POC plans to optimize the RDD design and performance parameters, and perform extensive testing to provide the required level of sensitivity and specificity, and pursue FDA approval in Phase III."/>
    <n v="69990"/>
    <m/>
  </r>
  <r>
    <n v="1152"/>
    <s v="Physical Optics Corporation"/>
    <s v="Digital Explosive Ordance Detection System"/>
    <x v="1"/>
    <x v="1"/>
    <x v="5"/>
    <x v="0"/>
    <d v="2010-04-14T00:00:00"/>
    <x v="600"/>
    <d v="2010-10-14T00:00:00"/>
    <n v="2009"/>
    <n v="2010"/>
    <n v="69990"/>
    <x v="117"/>
    <m/>
    <s v="To address the Armyâ€™s need for a multispectral gamma detector to support explosives detection, Physical Optics Corporation (POC) proposes to develop a new Digital Explosive Ordnance Detection (DEOD) system. This system is based on a pixelated NaI(Tl) scintillator and embedded signal enhancement and pulse-shape discrimination software. The innovation in pixelated detector design for signal enhancement and noise suppression, coincidence detection approach, and signal discrimination will enable detection of explosive quantities as low as 10 kilograms using Prompt Gamma Neutron Activation Analysis (PGNAA). DEOD offers high-resolution (1â€“3%) detection of gamma lines with energies 2-11 MeV needed for PGNAA, and achieves directionality to within 10 degrees. It allows real-time ("/>
    <n v="69990"/>
    <m/>
  </r>
  <r>
    <n v="1153"/>
    <s v="Physical Optics Corporation"/>
    <s v="Performance Optimized Solar Energy Generation Technology"/>
    <x v="1"/>
    <x v="1"/>
    <x v="5"/>
    <x v="0"/>
    <d v="2010-05-11T00:00:00"/>
    <x v="601"/>
    <d v="2010-11-11T00:00:00"/>
    <n v="2009"/>
    <n v="2010"/>
    <n v="69999"/>
    <x v="113"/>
    <m/>
    <s v="To address the Army need for a novel primary power technology that gathers power from the high-altitude platform environment, such as photovoltaics (PV), Physical Optics Corporation (POC) proposes to develop a new Performance Optimized Solar Energy Generation (POSEG) technology. The proposed POSEG is based on flexible high mobility transport material and high quantum yield photosensitized material, coated with a transparent electrode, and encapsulated in a transparent protective layer. The innovation in solar-spectrum-matching through doping with photosensitized material in an efficient light-trapping structure to improve solar conversion efficiency will enable the device to achieve a power conversion efficiency &gt;20% and a specific mass power of ~1000 W/kg. In Phase I, POC will demonstrate the feasibility of POSEG by fabricating and testing flexible prototype photovoltaic cells that could be incorporated into a high-altitude platform as a limited-scale demonstration of the cell concept and manufacturing process. In Phase II, POC plans to further refine the solar cell design and develop a draft design of full-scale manufacturing equipment to reduce the solar cell production cost significantly, and reach Technology Readiness Level 4."/>
    <n v="69999"/>
    <m/>
  </r>
  <r>
    <n v="1154"/>
    <s v="Physical Optics Corporation"/>
    <s v="Protective Equipment-Integrated Automatic Lightweight Safety Restraint System"/>
    <x v="1"/>
    <x v="1"/>
    <x v="5"/>
    <x v="0"/>
    <d v="2010-03-31T00:00:00"/>
    <x v="602"/>
    <d v="2010-09-30T00:00:00"/>
    <n v="2009"/>
    <n v="2010"/>
    <n v="69995"/>
    <x v="116"/>
    <m/>
    <s v="To address the Armyâ€™s need for personal protective equipment-integrated restraints for blast-mitigating seats, Physical Optics Corporation (POC) proposes to develop a new Protective Equipment-Integrated Automatic Lightweight Safety (PALS) Restraint System based on a fully autonomous activation system that is initiated immediately upon the soldierâ€™s sitting in a blast-mitigating seat. The PALS system comprises two main components: the Personal Soldier Mount (PSM) and the Adaptive Vehicle Mount (AVM). The lightweight PSM is mounted securely on the existing personal protective equipment and consists of a low-profile (~0.3 in. thick) array of self-engaging â€œfingers.â€ The AVM, which is mounted on the seat, contains a series of parallel Kevlar-based fibers with cable slack controlled by an automatic tensioning system allowing for freedom of movement during transit with immediate locking when an acceleration threshold is reached. A blast-resistant quick-release cable instantly ejects the various arresting cables, thereby allowing for rapid exit from the vehicle. In Phase I, POC will collaborate with our consultant, Advanced Mission Systems (AMS), to design, develop, and test (in an ingress/egress study) a prototype, demonstrating the feasibility of PALS. In Phase II, POC plans to optimize the design for a myriad of combat vehicles and equipment types."/>
    <n v="69995"/>
    <m/>
  </r>
  <r>
    <n v="1155"/>
    <s v="Physical Optics Corporation"/>
    <s v="Fiber Optic Detonation Sensor"/>
    <x v="1"/>
    <x v="1"/>
    <x v="5"/>
    <x v="0"/>
    <d v="2010-04-15T00:00:00"/>
    <x v="603"/>
    <d v="2010-12-15T00:00:00"/>
    <n v="2009"/>
    <n v="2010"/>
    <n v="69989"/>
    <x v="153"/>
    <m/>
    <s v="To address the Armyâ€™s need for a sensor to accurately measure the detonation properties of explosives and propellants, Physical Optics Corporation (POC) proposes to develop a new Fiber Optic Detonation Sensor (FIODS), based on a novel combination of fiber optic velocity, pressure, and temperature sensors. The FIODS system consists of fiber optic probes that are inserted into the explosive under test, and the remote processing unit that detects and processes the optical signal. FIODSâ€™ innovations in design of fiber optic pressure sensor and optical sensors enabling continuous velocity, pressure, temperature and position measurements for detonation wave at over 10^7 samples/s in intrinsically safe and reliable way directly address the Armyâ€™s need for a detonation diagnostic tool. In Phase I, POC plans to design the FIODS system and demonstrate the feasibility of using fiber optics sensors that can safely be used internally or externally to measure key blast-wave parameters. The Phase I tests will demonstrate the difference between energetic material deflagration and detonation. During Phase II, POC will design, fabricate, package, test, and demonstrate a FIODS that can be safely embedded into an energetic material to support measurement of the blast-wave parameters for the validation of theoretical models."/>
    <n v="69989"/>
    <m/>
  </r>
  <r>
    <n v="1156"/>
    <s v="Physical Optics Corporation"/>
    <s v="Motion Sickness Reduction System"/>
    <x v="1"/>
    <x v="1"/>
    <x v="5"/>
    <x v="0"/>
    <d v="2010-11-16T00:00:00"/>
    <x v="604"/>
    <d v="2011-05-16T00:00:00"/>
    <n v="2010"/>
    <n v="2010"/>
    <n v="69993"/>
    <x v="87"/>
    <m/>
    <s v="To address the Army need for innovative approaches that will reduce vehicle-display-induced motion sickness, Physical Optics Corporation (POC) proposes to develop a new Motion Sickness Reduction (MSR) system.  This proposed system is based on a new design that utilizes mature components developed in-house and COTS components.  The innovation in integrating design and implementation of a foveated head-mounted display will enable the MSR system to reduce vehicle-display-induced motion sickness and to evaluate system performance.  To do so, this MSR system offers reduced indirect vision driving (IVD) system latency ("/>
    <n v="69993"/>
    <m/>
  </r>
  <r>
    <n v="1157"/>
    <s v="Physical Optics Corporation"/>
    <s v="Inline Fuel Contaminant Sensor"/>
    <x v="1"/>
    <x v="1"/>
    <x v="5"/>
    <x v="0"/>
    <d v="2011-01-12T00:00:00"/>
    <x v="605"/>
    <d v="2011-07-15T00:00:00"/>
    <n v="2010"/>
    <n v="2010"/>
    <n v="69991"/>
    <x v="102"/>
    <m/>
    <s v="To address the Army’s need for an inline sensor to detect and prevent entry of contaminated fuel into Army aircraft, Physical Optics Corporation (POC) proposes to develop a new Inline Fuel Contaminant Sensor (IFCS) that operates before and while refueling Army aircraft, and stops the refueling operation immediately upon contaminants detection. IFCS is based on an innovative design that integrates mature measurement methods with POC-developed and COTS components to identify particulates of matter at the 5-micron level and detect both free and emulsified water at 10 parts-per-million level. This enables IFCS to detect fuel contaminants during hot and cold refueling at a rate of 15-300 gpm. IFCS easily integrates into any refueling equipment. In Phase I, POC will design the IFCS to be integrable into and compatible with all current Army’s aircraft refueling methods and equipment. A breadboard prototype will be assembled to demonstrate IFCS technical feasibility. In Phase II, POC will construct and demonstrate a mature prototype that is compatible with existing Forward Area Refueling Equipment (FARE) or Army aviation refueling equipment. This Phase II prototype will be self-contained, easy and simple to operate, and able to stop the flow of contaminated fuel from entering the aircraft."/>
    <n v="69991"/>
    <m/>
  </r>
  <r>
    <n v="1158"/>
    <s v="Physical Optics Corporation"/>
    <s v="Miniature Multiple Aperture Camera"/>
    <x v="1"/>
    <x v="1"/>
    <x v="5"/>
    <x v="0"/>
    <d v="2010-11-23T00:00:00"/>
    <x v="606"/>
    <d v="2012-01-07T00:00:00"/>
    <n v="2010"/>
    <n v="2010"/>
    <n v="119993"/>
    <x v="154"/>
    <m/>
    <s v="To address the Army’s need for a small form-factor camera that can provide a high-resolution image over a wide field of view (FOV), resulting in higher detection and classification of unexploded ordnance, Physical Optics Corporation (POC) proposes to develop a new Miniature Multiple Aperture Camera (MiniMAC). This proposed MiniMAC is based on novel hybrid lens concepts that have high precision optics and unique compound-eye design, which provide high resolution and wide FOV. The innovation in high-precision diffractive and highly aspheric plastic optics and compound eyes, based on focal plane array (FPA) tiling and reorientation, will enable the MiniMAC to widen the FOV to a 180 x 90 deg. high-resolution (submicron), small form-factor camera. Thus, POC’s MiniMAC offers a small form factor, high-resolution, low-power wide FOV camera that directly addresses the Army’s requirements. In Phase I, POC will demonstrate the feasibility of MiniMAC by optical and numerical simulation, component selection, and prototype implementation. Trade-offs will be established for finding best combination of FOV, resolution, and sensitivity while keeping size, weight and power (SWaP) requirements. In Phase II, POC plans to further develop the system designed in Phase I, and to deliver the fabricated MiniMAC system to the Army."/>
    <n v="119993"/>
    <m/>
  </r>
  <r>
    <n v="1159"/>
    <s v="Physical Optics Corporation"/>
    <s v="Extended Realistic Network Optimization with Terrian Fading Model"/>
    <x v="1"/>
    <x v="1"/>
    <x v="5"/>
    <x v="1"/>
    <d v="2009-09-30T00:00:00"/>
    <x v="607"/>
    <d v="2011-09-29T00:00:00"/>
    <n v="2008"/>
    <n v="2010"/>
    <n v="779989"/>
    <x v="22"/>
    <m/>
    <s v="The U.S. Army is seeking a software tool to accurately model environmental obstacles in mobile ad hoc network (MANET) simulation for cross-layer optimization analysis.  To address this need, Physical Optics Corporation (POC) proposes to complete the development of the Extended Realistic Network Optimization with Terrain fading model (ERENOT) with accurate representation of complex terrain effects in network simulations based on extension of terrain effects and cross-layering to the open-source NS-2 network simulator.  The ERENOT extensions include not only NLOS and LOS models, but also realistic terrain effects based on inclusion of geographical models with mesh representation of terrain, reflecting its characteristics of RF fading, either completely dropped or partially transparent to RF signals.  ERENOT further extends NS-2 with cross-layering control and activity analysis, enabling assessment and analysis of cross-layer optimization on end-to-end quality of service matrices in complex environments. In Phase I POC successfully demonstrated ERENOT feasibility by developing and validating a terrain fading model at 315 MHz and integrating it with NS-2. In Phase II POC will advance the ERENOT design to a full-scale simulation software prototype with both spatial and temporal fading and cross-layering, and demonstrate the impact of multiple cross-layer interactions on end-to-end quality of service metrics."/>
    <m/>
    <n v="779989"/>
  </r>
  <r>
    <n v="1160"/>
    <s v="Physical Optics Corporation"/>
    <s v="Seebeck-Utilizing Charge-Collecting Undergarment Battery Unattended Source"/>
    <x v="1"/>
    <x v="1"/>
    <x v="5"/>
    <x v="0"/>
    <d v="2010-12-03T00:00:00"/>
    <x v="608"/>
    <d v="2011-06-03T00:00:00"/>
    <n v="2010"/>
    <n v="2010"/>
    <n v="69984"/>
    <x v="136"/>
    <m/>
    <s v="To address the Army’s need for a new body-worn, energy-harvesting thermoelectric power source, Physical Optics Corporation (POC) proposes to develop a new Seebeck-Utilizing Charge-Collecting Undergarment Battery Unattended Source (SUCCUBUS).  This proposed device is based on a new thermal garment design that utilizes a new type of thermal electric material for high-efficiency thermal-to-electrical energy conversion, as well as POC’s power management system to control the power system including battery recharging, power supply to the electrical systems, and system monitoring.  The innovation in new materials embedded within a spandex undergarment will enable the device to convert thermal energy at a rate of approximately 3 mW/cm^2/K^2, (or 12 mW/cm^2 at 2 K difference).  This device offers a large amount of power to recharge Land Warrior battery systems, and power electronics directly, while cooling the soldier, and directly addresses the Army’s requirements.  In Phase I, POC will demonstrate the feasibility of SUCCUBUS by simulation and lab verification, with some off-the-shelf hardware, of the applicability of the technology to field use.  In Phase II, POC plans to optimize and develop the components from Phase I, and deliver three prototype systems for testing."/>
    <n v="69984"/>
    <m/>
  </r>
  <r>
    <n v="1161"/>
    <s v="Physical Optics Corporation"/>
    <s v="Wind Energy Transforming Electrostatic Reaper"/>
    <x v="1"/>
    <x v="1"/>
    <x v="5"/>
    <x v="0"/>
    <d v="2010-11-03T00:00:00"/>
    <x v="609"/>
    <d v="2011-05-03T00:00:00"/>
    <n v="2010"/>
    <n v="2010"/>
    <n v="69988"/>
    <x v="83"/>
    <m/>
    <s v="To address the Army’s need for an inconspicuous, non-rotating compact wind energy system, Physical Optics Corporation (POC) proposes to develop a new Wind Energy Transforming Electrostatic Reaper (WETER). This proposed system is based on a new design that utilizes in-house developed components and commercial off-the-shelf (COTS) components. The innovation in electret-based technology and use of a new material with an extremely high capacity for an implanted electric charge will enable the system to generate &gt;3 kW of electric power at a wind speed of 10 m/s in a volume"/>
    <n v="69988"/>
    <m/>
  </r>
  <r>
    <n v="1162"/>
    <s v="Physical Optics Corporation"/>
    <s v="Electric and Magnetic Photonic Sensor System for Small UAVs"/>
    <x v="1"/>
    <x v="1"/>
    <x v="5"/>
    <x v="0"/>
    <d v="2010-11-29T00:00:00"/>
    <x v="610"/>
    <d v="2012-01-27T00:00:00"/>
    <n v="2010"/>
    <n v="2010"/>
    <n v="119995"/>
    <x v="147"/>
    <m/>
    <s v="To address the Army’s need for small unmanned aerial vehicle (UAV)-integrated sensors for detecting power lines and nearby aircraft, Physical Optics Corporation (POC) proposes to develop a new Electric and Magnetic Photonic Sensor (EMPHOS) system.  The proposed EMPHOS is based on photonic sensor technology under development at POC, combined with signal discrimination algorithms.  Using passive sensors with no active electrical components reduces electromagnetic interference, as do the signal discrimination algorithms, enabling the full range of sensor sensitivity to be exploited. Planar microfabrication techniques result in a compact lightweight system ("/>
    <n v="119995"/>
    <m/>
  </r>
  <r>
    <n v="1163"/>
    <s v="Physical Optics Corporation"/>
    <s v="Nanostructure-Enhanced Modular Cooler"/>
    <x v="1"/>
    <x v="1"/>
    <x v="5"/>
    <x v="0"/>
    <d v="2010-11-17T00:00:00"/>
    <x v="611"/>
    <d v="2011-05-17T00:00:00"/>
    <n v="2010"/>
    <n v="2010"/>
    <n v="69998"/>
    <x v="150"/>
    <m/>
    <s v="To address the Army’s need for a nanotechnology-enhanced approach to improving the performance of the power electronics applications, Physical Optics Corporation (POC) proposes to develop a new Nanostructure-Enhanced Modular Cooler (NEMC) technology. This proposed system is based on the combination of an array of high-performance thermal superconductors for spot cooling the components and a wide-area fluidic nano-suspension thermal stabilization system, providing the thermal interface to the external air-cooled heatsink. The innovative maintenance-free NEMC design, utilizing the latest advances in nanoscience and nanotechnology and lacking any moving parts, will allow substantial increase in the continuous output power density of the power electronics components of military-grade power generator units, such as the deployable 3-kW Tactical Quiet Generators (TQG) currently used by the Army, enabling these diesel-driven generators to achieve over 20% higher power rating even in the most extreme tactical environments—including desert deployment—without sacrificing reliability and at minimal cost to the military. In Phase I, POC will demonstrate the feasibility of NEMC by analytically and numerically modeling the system and building a bench-top test prototype based on the simulation results. Experience gained from these tests will be utilized in constructing an optimized prototype in Phase II."/>
    <n v="69998"/>
    <m/>
  </r>
  <r>
    <n v="1164"/>
    <s v="Physical Optics Corporation"/>
    <s v="In-Line Electro-Sieve Oil Debris Analyzer"/>
    <x v="1"/>
    <x v="1"/>
    <x v="5"/>
    <x v="0"/>
    <d v="2010-10-20T00:00:00"/>
    <x v="612"/>
    <d v="2011-04-22T00:00:00"/>
    <n v="2010"/>
    <n v="2010"/>
    <n v="119973"/>
    <x v="91"/>
    <m/>
    <s v="To address the Army need for nonmetallic/metallic oil debris monitoring sensors for use on rotorcraft transmissions and turboshaft engines, Physical Optics Corporation (POC) proposes to develop a new in line Electro-Sieve Oil Debris Analyzer (ESODA). ESODA is based on an innovative sensor concept using dielectric properties to reliably identify the debris material. The three dimensional (3D) size measurements are precisely performed by a 3D electrical sieve with different mesh sizes. The novel use of an oil centrifuge inlet dramatically increases sensor sensitivity by directing debris into the sensor electrical field. As a result, ESODA offers reliable monitoring for both nonmetallic and metallic debris and supports improved aircraft safety and scheduling of oil samples based on indicated need versus time usage which are objectives for PEO Aviation. In Phase I, POC will demonstrate the feasibility of the ESODA prototype, accurately identifying material and measuring 3D sizes of specially prepared debris in a turbine engine oil sample. The Phase I prototype will be tested in an oil debris sensor flow test rig. In Phase II, POC plans to develop the full-scale device to demonstrate ESODA operation in a relevant environment, integrating with the aircraft’s Health and Usage Monitoring Systems to predict bearing health."/>
    <n v="119973"/>
    <m/>
  </r>
  <r>
    <n v="1165"/>
    <s v="Physical Optics Corporation"/>
    <s v="Head-Shaped Neurological Simulator System"/>
    <x v="1"/>
    <x v="1"/>
    <x v="5"/>
    <x v="0"/>
    <d v="2011-01-06T00:00:00"/>
    <x v="613"/>
    <d v="2011-07-06T00:00:00"/>
    <n v="2010"/>
    <n v="2010"/>
    <n v="69999"/>
    <x v="147"/>
    <m/>
    <s v="To address the Army need for a neurological simulator, Physical Optics Corporation (POC) proposes to develop a new Head-shaped Neurological Simulator (NEUROSIM) system, based on a unique frequency synthesis algorithm and development of novel synthetic head phantom material. The innovative NEUROSIM system design allows generation of human EEG-like patterns (alpha, beta, theta, delta, and gamma waves in the range of 100 microvolts and 50 Hz) on the surface of a head-shaped physical model. As a result, researchers can use standard EEG caps and equipment to quantify external noise sources during actual field experiments and develop an artifact model to eliminate unwanted and unexpected noise sources from measured field data. Ruggedized packaging makes NEUROSIM long-lasting and maintenance-free, significantly reducing operational and ownership cost. The wireless design and user-friendly software makes it easy to program various brain states and user-defined wave patterns. In Phase I, POC will develop an engineering design and assemble a proof-of-concept prototype to demonstrate NEUROSIM feasibility by simulating EEG-like voltages on a head model. In Phase II, POC will develop two rugged, portable, field-usable, and digitally programmable working models of NEUROSIM with a technology readiness level (TRL) 4-5 for testing and verification at the Army Research Lab."/>
    <n v="69999"/>
    <m/>
  </r>
  <r>
    <n v="1166"/>
    <s v="Physical Optics Corporation"/>
    <s v="Ultraviolet Focal Plane Array Detector"/>
    <x v="1"/>
    <x v="1"/>
    <x v="2"/>
    <x v="0"/>
    <d v="2010-07-27T00:00:00"/>
    <x v="614"/>
    <d v="2010-08-24T00:00:00"/>
    <n v="2009"/>
    <n v="2010"/>
    <n v="89990"/>
    <x v="148"/>
    <m/>
    <s v="To address the Defense Advanced Research Projects Agency (DARPA) need for a focal plane array solar-blind UV imaging detector and readout integrated circuit designs, establishing the basis for megapixel UV arrays, Physical Optics Corporation (POC) proposes to develop a new UV Focal Plane Array (FOCAR) photodetector. This proposed device is based on megapixel silicon microchannel technology and integration with state-of-the-art CMOS detector-readout on-chip technology. The innovation in a high-quantum-efficiency, solar-blind, variable wide-gap photocathode and integrated CMOS sensor will enable the acquisition of two-dimensional projection data for UV imaging. As a result, this device offers small-size megapixel photodetector arrays with improved surface control, increased quantum efficiency, a high signal-to-noise ratio (&gt;10), an integrated ROIC detector-readout, high response uniformity (better than 10%) across large areas, and high dynamic range (70-90 dB), which directly address the DARPA acquisitions program requirements. In Phase I, POC will demonstrate the feasibility of UV FOCAR by developing a small pixel size (~5 µ) prototype UV detector array, evaluating its characteristics, and comparing experimental results with a theoretical model. In Phase II, POC plans to demonstrate a UV imaging focal plane array with a format 64×64 or larger, and a CMOS readout integrated circuit concept."/>
    <n v="89990"/>
    <m/>
  </r>
  <r>
    <n v="1167"/>
    <s v="Physical Optics Corporation"/>
    <s v="Multifunctional Antisense Therapeutics Nanocarrier and Inhalation Device"/>
    <x v="1"/>
    <x v="1"/>
    <x v="8"/>
    <x v="0"/>
    <d v="2010-05-17T00:00:00"/>
    <x v="615"/>
    <d v="2010-11-16T00:00:00"/>
    <n v="2010"/>
    <n v="2010"/>
    <n v="99982"/>
    <x v="75"/>
    <m/>
    <s v="To address the CBD need for improved formulations to enhance the ease of use and bioavailability of antisense therapeutics, Physical Optics Corporation (POC) proposes to develop a Multifunctional Antisense Therapeutics Nanocarrier and Inhalation Device (MATEN). This proposed system is based on a new dry powder formulation and a novel design of an inhaler that uses in-house developed mature components. POC’s innovations in the nanocarrier (NC) construct and in the design of the inhaler, which is capable of delivering a single dose from the MATEN during one deep and slow inspiration, will enhance the bioavailability for antisense therapeutics that is necessary for the prophylaxes and early treatment of warfighters against emerging bio-warfare threats. As a result, this technology offers a formulation that is stable at ambient temperature, minimizes the potential for introduction of immunogenic materials and the bulk and complexity of dispensing, and which directly addresses the requirements of the Transformational Medical Technologies Initiative (TMTI) program. In Phase I, POC will demonstrate the feasibility of the MATEN by demonstrating product stability and establishing enhanced bioavailability in an animal model. In Phase II, POC will optimize candidate formulation for maximum bioavailability and conduct initial pharmacokinetic and pharmacodynamic studies in an animal model."/>
    <n v="99982"/>
    <m/>
  </r>
  <r>
    <n v="1168"/>
    <s v="Physical Optics Corporation"/>
    <s v="Super Resolution Image Stabilized Video System with 3D Extension"/>
    <x v="1"/>
    <x v="1"/>
    <x v="2"/>
    <x v="0"/>
    <d v="2010-06-01T00:00:00"/>
    <x v="588"/>
    <d v="2010-12-15T00:00:00"/>
    <n v="2010"/>
    <n v="2010"/>
    <n v="98996"/>
    <x v="22"/>
    <m/>
    <s v="To address the DARPA need for a system that significantly improves quality and content of video obtained from small UAVs and performs on-the-fly 3D scene model generation, Physical Optics Corporation (POC) proposes to develop a new Super-resolution Image-Stabilized (3D-SIS) system with a 3D scene modeling option.  This proposed device is based on new electronically steerable field-of-view optics and new computationally efficient image stabilization and super-resolution algorithms.  The innovation in design of electro-optical steerable optics without mechanical displacements, high-quality video compression, and simple but efficient image enhancement algorithms will produce high-quality video by eliminating motion blur, improving image resolution, and signal-to-noise ratio, and providing on-the-fly 3D scene modeling.  As a result, this system offers subpixel image stabilization despite +/-20 deg. pitch-yaw-roll movements and motion blur along the flight direction, resolution four times higher than image sensors have, and 60x70x50 mm size, 425 g weight, and 1.05 W power consumption, which makes the system acceptable for applications in small UAVs.  In Phase I, POC will demonstrate the feasibility of 3D-SIS system by laboratory prototyping and evaluation of image enhancement algorithms.  In Phase II, POC plans to develop full-scale system prototype and demonstrate its performance on a small UAV."/>
    <n v="98996"/>
    <m/>
  </r>
  <r>
    <n v="1169"/>
    <s v="Physical Optics Corporation"/>
    <s v="Adaptive Data Visualization and Optimally Relevant Interface System"/>
    <x v="1"/>
    <x v="1"/>
    <x v="2"/>
    <x v="0"/>
    <d v="2010-05-15T00:00:00"/>
    <x v="616"/>
    <d v="2011-03-31T00:00:00"/>
    <n v="2010"/>
    <n v="2010"/>
    <n v="98996"/>
    <x v="133"/>
    <m/>
    <s v="To address the DARPA Information Processing Techniques Office (IPTO) need for solutions that enable on-the-fly geospatial visualization on devices and systems with disparate display resolutions and connection bandwidths, Physical Optics Corporation (POC) proposes to develop a new Adaptive Data Visualization and Optimally Relevant Interface (ADVISOR) system based on a new method of visualization that adapts to user-level preferences and circumstances and is automatically optimized for the device displaying the content. The unique integration of adaptive visualization software based on open standards and human factors considerations along with existing devices offers the user adaptive visualization on a variety of devices having resolution differences of &gt;10x and bandwidth constraints of &gt;10x, ADVISOR directly addresses the DARPA ITPO requirements for adaptive visualization on a variety of devices and can support streaming video (e.g., H.264), geospatially tagged documents, event/object icons such as battle command graphics (e.g., FBCB2), and compressed imagery, all with associated metadata. In Phase I, POC will demonstrate the feasibility of the ADVISOR system by developing a proof-of-concept system that provides adaptive visualization of data registered to a 2D/3D geospatial database. In Phase II, POC plans to assemble, test, and demonstrate a fully automated system with interoperability on a variety of devices."/>
    <n v="98996"/>
    <m/>
  </r>
  <r>
    <n v="1170"/>
    <s v="Physical Optics Corporation"/>
    <s v="Miniature Residual Life Indicator"/>
    <x v="1"/>
    <x v="1"/>
    <x v="8"/>
    <x v="0"/>
    <d v="2010-06-28T00:00:00"/>
    <x v="617"/>
    <d v="2010-12-27T00:00:00"/>
    <n v="2010"/>
    <n v="2010"/>
    <n v="69985"/>
    <x v="146"/>
    <m/>
    <s v="Impregnated ASZM-TEDA carbon employed as highly adsorptive materials in Collective Protection (ColPro) systems loses the ability to adsorb toxic chemicals because of exposure to temperature, humidity, battlefield contaminants, and other pollutants. To address the Chemical and Biological Defense (CBD) need for a residual life indicator (RLI) capable of probing the degradation in physical adsorption and reactive capacity arising from battlefield contaminants and exposure to the elements, Physical Optics Corporation (POC) proposes developing a new Miniature Residual Life Indicator (MRLIN). This proposed MRLIN is based on impedance spectroscopy measurements performed directly on the filtering system adsorptive material. MRLIN’s innovative algorithm for performing impedance spectroscopy will enable the MRLIN to probe directly the contamination of the active carbon material, with increased accuracy, without the undue complications of readout electronics. This development, as a result, offers a novel system for assessing the residual life of sorbent-based air purification systems that are integrable into ColPro systems. In Phase I, POC will demonstrate the feasibility of MRLIN by assembling and testing a bench-top prototype with three battlefield contaminants representing different poisoning mechanisms. In Phase II, POC plans to develop a field-ready prototype for integration into existing filtration systems and evaluation in relevant conditions."/>
    <n v="69985"/>
    <m/>
  </r>
  <r>
    <n v="1171"/>
    <s v="Physical Optics Corporation"/>
    <s v="Screening of Cerebral Autoregulation and Neuroelectric Signals Through Hemodynamic Impedance Measurement and Electrocephalography"/>
    <x v="1"/>
    <x v="1"/>
    <x v="5"/>
    <x v="0"/>
    <d v="2010-04-01T00:00:00"/>
    <x v="586"/>
    <d v="2010-10-31T00:00:00"/>
    <n v="2009"/>
    <n v="2010"/>
    <n v="99989"/>
    <x v="138"/>
    <m/>
    <s v="To address the Office of the Secretary of Defense (OSD) need to perform noninvasive neuromonitoring of patients with traumatic brain injury (TBI), Physical Optics Corporation (POC) proposes to develop a new Screening of Cerebral Autoregulation and Neuroelectric signals through Hemodynamic Impedance Measurement and Electroencephalography (SCANHIME) system.  It is based on recording brain neuronal activity using electroencephalography (EEG) and hemodynamic impedance variations using rheoencephalography (REG) to monitor and issue alerts on ischemic penumbra and neuropathological conditions.  The innovation in hybrid integration of electrodes for both EEG and REG, optimization of electrode disposition, and a new artifact-removal algorithm, enables the SCANHIME to serve as a portable monitor on the battlefield.  Therefore, SCANHIME offers inexpensive and reliable ambulatory monitoring of neurophysiological conditions in unattended TBI individuals for &gt;30 days, with an 80 GB memory, which directly addresses the OSD requirements.  In Phase I, POC will demonstrate, through modeling, analysis, and performance bound calculations based on a four-shell model of the head, the capability of SCANHIME to perform real-time monitoring with latencies of 2 seconds, and will develop component specifications.  In Phase II, POC will develop a SCANHIME prototype, including a display for visualization of measurements, for human and animal studies."/>
    <n v="99989"/>
    <m/>
  </r>
  <r>
    <n v="1172"/>
    <s v="Physical Optics Corporation"/>
    <s v="3D Microfluidic Platform for in vitro Hematopoietic Stem Cell (HSC) Culture"/>
    <x v="1"/>
    <x v="1"/>
    <x v="8"/>
    <x v="0"/>
    <d v="2010-05-17T00:00:00"/>
    <x v="615"/>
    <d v="2010-11-16T00:00:00"/>
    <n v="2010"/>
    <n v="2010"/>
    <n v="99983"/>
    <x v="151"/>
    <m/>
    <s v="To address the Chemical/Bio Defense (CBD) need for in vitro models suitable for high-throughput screening of drug toxicities in human tissues, Physical Optics Corporation (POC) proposes to develop a new three-dimensional (3D) Microfluidic Platform for in-vitro Hematopoietic Stem Cell (HSC) Culture (3D-Mic-Stem). This proposed system is based on a 3D microfluidic design that uses HSCs for assaying high-throughput drug toxicities. The innovation in the 3D microfluidic implementation for stem cell culture and accompanying mitochondrial functionality assay, with the toxicity assay, will enable the system to validate precisely the drug screening process. As a result, this system offers high-throughput screening adaptability, as well as amenability to integration into the system biology architecture. In addition, the human HSCs represent tissue types relevant to toxicological end points, directly addressing the CBD/TMTI program’s requirements. In Phase I, POC will demonstrate the feasibility of 3D-Mic-Stem for drug toxicity screening by designing a proof-of-concept study of the 3D microfluidic culture of HSCs. In Phase II, POC plans to develop initial proof-of-concept studies using drugs with known toxicities and interactions as validation."/>
    <n v="99983"/>
    <m/>
  </r>
  <r>
    <n v="1173"/>
    <s v="Physical Optics Corporation"/>
    <s v="Quasi-Orthogonal Burst Enhanced Radar Tomography"/>
    <x v="1"/>
    <x v="1"/>
    <x v="1"/>
    <x v="0"/>
    <d v="2010-05-03T00:00:00"/>
    <x v="618"/>
    <d v="2010-11-02T00:00:00"/>
    <n v="2009"/>
    <n v="2010"/>
    <n v="99989"/>
    <x v="136"/>
    <m/>
    <s v="To address the MDA need for innovative radar waveforms, Physical Optics Corporation (POC) proposes to develop new Quasi-orthogonal Burst Enhanced Radar Tomography (QBERT). This proposed modulation scheme is based on development of an adaptive chaotic waveform generator that will be able to easily and quickly generate a large number of orthogonal waveforms to aid radar systems in highly cluttered and electronically jammed environments.  The innovation in chaotic waveform generation will enable the QBERT to generate orthogonal waveforms that can be used for both legacy and in development radar systems. QBERT’s enhanced waveform generation algorithms improve SNR by 5 times, and offers a tighter range-Doppler ambiguity function, 50% lower power requirements on transmission due to the ability to continuously transmit signals and the use of broadband signals, near ideal peak-to-RMS ratio, and ease of implementation of signal processing because of chaotic signal self-synchronization, which, together, directly address the MDA radar system requirements.  In Phase I, POC will demonstrate the feasibility of QBERT by simulating it and comparing the results to more conventional waveform techniques. In Phase II, POC plans to work with the MDA to test with real radar data to further show QBERT’s improved performance."/>
    <n v="99989"/>
    <m/>
  </r>
  <r>
    <n v="1174"/>
    <s v="Physical Optics Corporation"/>
    <s v="Transmit-Receive Extremely Low Frequency to Very Low Frequency Directional Antenna System"/>
    <x v="1"/>
    <x v="1"/>
    <x v="2"/>
    <x v="0"/>
    <d v="2010-02-09T00:00:00"/>
    <x v="619"/>
    <d v="2010-10-13T00:00:00"/>
    <n v="2009"/>
    <n v="2010"/>
    <n v="98997"/>
    <x v="147"/>
    <m/>
    <s v="To address the DARPA need for a small low electromagnetic frequency directional antenna, Physical Optics Corporation (POC) proposes to develop a new Transmit-Receive extremely low frequency– very low frequency (ELF-VLF) Directional Antenna (TREDA). This proposed device is based on a compact resonant two-way antenna and an atmospheric plasma waveguide. The use of a highly directional waveguide will enable the TREDA system to provide directionality of over 50 dBi with single-frequency operation at frequencies from 1 Hz - 100 kHz resulting in a narrow beamwidth of 0.1 m on the ground at 100 m standoff. The system’s resonant antenna provide transmit and receive capability in the ELF-VLF bands in a compact (~0.5 m in any direction) device. As a result, the TREDA system directly meets DARPA needs for a low-frequency antenna system for detection (and also generation) of telluric currents to detect potential threats concealed in underground tunnels and facilities from airborne platforms. In Phase I, POC will demonstrate the feasibility of TREDA by assembling and testing a proof-of-concept prototype of the TREDA system. In Phase II, POC plans to develop a fully functional prototype and test plan, and will demonstrate functionality of the TREDA system to DARPA personnel."/>
    <n v="98997"/>
    <m/>
  </r>
  <r>
    <n v="1175"/>
    <s v="Physical Optics Corporation"/>
    <s v="Easy-Cooling Hypothermia Device"/>
    <x v="1"/>
    <x v="1"/>
    <x v="2"/>
    <x v="0"/>
    <d v="2010-05-15T00:00:00"/>
    <x v="616"/>
    <d v="2011-03-31T00:00:00"/>
    <n v="2010"/>
    <n v="2010"/>
    <n v="98993"/>
    <x v="155"/>
    <m/>
    <s v="To address DARPA need for a combat-deployable hypothermia device, Physical Optics Corporation (POC) proposes to develop a new Easy-Cooling Hypothermia (EZ-COOL) Device based on a unique feedback mechanism and microfluidic heat-exchanger technology. The innovation in EZ-COOL will enable the device to support first-aid responders’ effort to quickly determine the most likely treatment regime, and to render medical care even in doctor’s absence. As a result, EZ-COOL is compact (8 in. x 6 in. x 4 in.), lightweight (8 lb), and capable of maintaining the required cortical temperature (33-37 deg C) with a high accuracy of +/-0.01 deg C. A real-time feedback system allows EZ-COOL to effectively deliver treatment that is difficult to achieve in current systems. Not requiring consumables or replenishment, EZ-COOL is highly suitable for combat-deployment because it provides 6 hours of continuous operation on battery (while evacuating the wounded soldier) and can continue operating on AC power. In Phase I, POC will demonstrate device feasibility and plan animal and human subjects studies. We will determine a calibration method to account for variability in injury types, locations, and individual neurophysiology. At the end of Phase II, EZ-COOL will reach technology readiness level (TRL) 5, ready for preclinical/clinical testing."/>
    <n v="98993"/>
    <m/>
  </r>
  <r>
    <n v="1176"/>
    <s v="Physical Optics Corporation"/>
    <s v="Microfluidic Dielectrophoretic Screening System"/>
    <x v="1"/>
    <x v="1"/>
    <x v="8"/>
    <x v="0"/>
    <d v="2010-05-17T00:00:00"/>
    <x v="615"/>
    <d v="2010-11-17T00:00:00"/>
    <n v="2010"/>
    <n v="2010"/>
    <n v="69994"/>
    <x v="75"/>
    <m/>
    <s v="To address the U.S. Army/DTRA’s CBD program need for a robust screening process for use with large panels of enzymes to identify variants with higher affinity for organophosphorus (OP) substrates, Physical Optics Corporation (POC) proposes to develop a Microfluidic Dielectrophoretic Screening (MDS) system. This proposed system is based on the new design of a microfluidic mixer, enzymatic reactor, and readout unit that uses in-house developed mature components. The innovations in the MDS system will enable the completion of enzyme kinetic measurements in 15 minutes. Also, the MDS system requires nanogram quantities of an enzyme; and the microfluidic chip is self-contained, reusable, and sufficiently robust to withstand routine cleaning with highly basic and alcoholic solutions.  As a result, this technology will provide the DoD with an improved capability to develop novel scavengers of OP nerve agents. In Phase I, POC will demonstrate the feasibility of the MDS system by developing a robust and high-throughput prototype capable of identifying enzyme variants with reduced KM values for OP compounds. In Phase II, POC plans to further develop, refine, and validate the MDS system, using nerve agent simulants followed by validation with OP nerve agents, at a testing facility approved for using these materials."/>
    <n v="69994"/>
    <m/>
  </r>
  <r>
    <n v="1177"/>
    <s v="Physical Optics Corporation"/>
    <s v="Miniature UV Sources for Imaging Applications"/>
    <x v="1"/>
    <x v="1"/>
    <x v="2"/>
    <x v="0"/>
    <d v="2010-06-01T00:00:00"/>
    <x v="588"/>
    <d v="2010-12-15T00:00:00"/>
    <n v="2010"/>
    <n v="2010"/>
    <n v="98995"/>
    <x v="129"/>
    <m/>
    <s v="To address DARPA’s need for a miniature, high-power UV source with a below-300-nm wavelength, Physical Optics Corporation (POC) proposes to develop a new Miniature Pulsed Ultraviolet Source (MIPUS). This proposed device is based on a new high-power, compact solid-state (SS) laser design that uses in-house developed technologies and COTS components. The innovation in the novel laser medium is amenable to high-power operation, and the new cavity design will enable the MIPUS UV source to achieve the performance of much larger laser systems in a package with dimensions as small as 1 in. x 0.5 in. x 0.5 in. As a result, this MIPUS technology offers pulse output with a 1–10-kHz repetition rate, 1–5-ns pulse duration, and up-to-0.5-mJ pulse energy, directly addressing DARPA’s requirements. In Phase I, POC will demonstrate the feasibility of the MIPUS UV Source by performing system analysis and preliminary design, and fabricating and testing a tabletop prototype UV source with TRL 4. In Phase II, POC plans to develop a fully-functional, miniaturized pulsed UV laser source at TRL 6 that will satisfy all DARPA performance requirements."/>
    <n v="98995"/>
    <m/>
  </r>
  <r>
    <n v="1178"/>
    <s v="Physical Optics Corporation"/>
    <s v="Infrared Nanoscale Polymer-Dispersed Liquid Crystal Focal Plane Array"/>
    <x v="1"/>
    <x v="1"/>
    <x v="4"/>
    <x v="0"/>
    <d v="2010-03-09T00:00:00"/>
    <x v="620"/>
    <d v="2010-12-09T00:00:00"/>
    <n v="2009"/>
    <n v="2010"/>
    <n v="99990"/>
    <x v="109"/>
    <m/>
    <s v="To address the Air Force need for new materials and processes that enable the improvement of uncooled long-wave infrared (LWIR) sensors to reach a noise equivalent temperature difference (NETD) of 20 mK at f/2.0 or greater, Physical Optics Corporation (POC) proposes to develop a new nanoscale polymer-dispersed liquid crystal (N-PDLC) material.  Based on this material POC will develop an advanced LWIR detector in which a new process for converting thermal irradiation into electrical signals will be implemented.  These two innovations and the innovative design of the detector will be used to develop a LWIR focal plane array (FPA) with a 20 mK NETD at f/2.0 or greater.  In Phase I, POC will demonstrate the feasibility of our approach by fabricating a LWIR FPA prototype with 8x8 pixels.  This prototype will measure thermal irradiation in the wavelength range of 7-14 microns with sensitivity better than 20 mK.  In Phase II, POC plans to develop a LWIR FPA with SXGA resolution (1280x1024 pixels,"/>
    <n v="99990"/>
    <m/>
  </r>
  <r>
    <n v="1179"/>
    <s v="Physical Optics Corporation"/>
    <s v="Holographic Waveguided Eye Tracker"/>
    <x v="1"/>
    <x v="1"/>
    <x v="4"/>
    <x v="0"/>
    <d v="2010-04-14T00:00:00"/>
    <x v="600"/>
    <d v="2011-02-14T00:00:00"/>
    <n v="2009"/>
    <n v="2010"/>
    <n v="99988"/>
    <x v="154"/>
    <m/>
    <s v="To address the Air Force need for an eye tracker for avionics helmet systems, Physical Optics Corporation (POC) proposes to develop a new Holographic Waveguided Eye Tracker (HWET). This proposed HWET is based on holographic waveguide technology and optical motion sensors. Innovations in angularly multiplexed diffractive optics and use of optical motion sensors will enable the design of a HWET that offers a low profile, lightweight, fast eye tracking device that can be integrated into the visor or lens of fighter pilot avionics helmets and will not inhibit the user’s vision or impair the pilot’s abilities during high-g maneuvers.  This will provide eye position-based weapons cueing by line of sight.  In Phase I, POC will design a near-to-eye gaze tracker that can be mounted in a waveguide HMD. We will demonstrate the feasibility of the proposed HWET with both computer modeling and a functional prototype. In Phase II, POC plans to optimize the HWET system and show its ability to function at an eye-safe, invisible wavelength and to be integrated into a near-eye display based on holographic waveguide optics with a 30 mm eye box and large FOV.  BENEFIT:  Eye tracking has a large commercial application in marketing research and usability testing. Businesses everywhere use eye tracking to determine how effectively their products and advertising capture potential customers’ attention. Other markets include academic and medical research. Medical researchers use eye trackers to link visual stimulus to physiological response. Compared with existing eye tracking systems, HWET will offer a smaller, cheaper, less cumbersome, more aesthetically pleasing eye tracking system unlike any current commercially available system."/>
    <n v="99988"/>
    <m/>
  </r>
  <r>
    <n v="1180"/>
    <s v="Physical Optics Corporation"/>
    <s v="Low Coherence Interferometric Scanning System"/>
    <x v="1"/>
    <x v="1"/>
    <x v="4"/>
    <x v="0"/>
    <d v="2009-12-22T00:00:00"/>
    <x v="621"/>
    <d v="2010-07-01T00:00:00"/>
    <n v="2009"/>
    <n v="2010"/>
    <n v="99998"/>
    <x v="42"/>
    <m/>
    <s v="To address the Air Force need for a new technique to control the outer mold line (OML) size and shape of aircraft composite components for the automation of aircraft assembly, Physical Optics Corporation (POC) proposes to develop a new fast and precise Low Coherence Interferometric Scanning System (LCISS) utilizing low coherence interferometry. The innovation in the LCISS design will enable OML measurements with better than 0.001” accuracy and the operation speed required for a production line. The fully developed LCISS will use the measured OML size for automatic determination of the best mutual parts locations to achieve production specifications. It will calculate the best locations for holes needed for the components assembly and shim dimensions, and project the required hole locations and shim thicknesses to the corresponding areas on the aircraft components. Its user-friendly software will be compatible with other design, manufacturing, and quality control software components used in aircraft manufacturing. In Phase I, POC will show feasibility of the LCISS technology by demonstrating a prototype operation and estimating its accuracy and speed of measurements. In Phase II, POC plans to develop a full scale prototype and demonstrate its operation in a production environment, achieving MRL-7.  BENEFIT:  Besides the fabrication of military aircraft, the same process automation LCISS system will find application in the assembly of commercial aircraft, shipbuilding, the automotive industry, and other industries, where the automation of the assembly process allows reducing component manufacturing tolerances. This system will lower the manufacturing cost by simplifying the assembly process and decreasing labor costs. It also will improve product quality by providing a better fit of the product parts to the assembly."/>
    <n v="99998"/>
    <m/>
  </r>
  <r>
    <n v="1181"/>
    <s v="Physical Optics Corporation"/>
    <s v="Secure Wireless Digital Proxy"/>
    <x v="1"/>
    <x v="1"/>
    <x v="4"/>
    <x v="0"/>
    <d v="2010-03-04T00:00:00"/>
    <x v="622"/>
    <d v="2010-12-03T00:00:00"/>
    <n v="2009"/>
    <n v="2010"/>
    <n v="99996"/>
    <x v="149"/>
    <m/>
    <s v="In response to the Air Force’s need for securing personal mobile devices for use as digital proxies, Physical Optics Corporation (POC) proposes to develop a new power security authentication (PSA)-centric Wireless Energy-Centric Secure Network (WEXNET) system.  The WEXNET system is a Local Area Network (LAN) of WEX-Digital-Proxy (WEX DP for short) devices, combining MID computing capability and complete security/authentication with Blackberry-like compactness and maximized run-time (up to several years).  The WEX approach is based on the minimal addition of security hardware, in the form of the external WEX tag, added to each WEX-DP, and embedded security software inside the WEX-DP.  If the device has been stolen, the hostile party will have extreme difficulty breaking the system (decrypting the internal memory data), because the key, used once only, must be broken before it expires.  In Phase I, POC will conduct a feasibility demonstration of the WEXNET design along with a demonstration of the performance against established parameters of current digital proxy technology such as communication protection, and compatibility, computational load, battery life, and size/weight.  In Phase II, POC will implement device hardware, firmware, and software as well as security and networking for a full prototype system demonstration in a realistic environment.  BENEFIT:  The advantages of the proposed highly secure wireless personal mobile device working as a digital proxy are multifold in the current situation of highly intensive and very comprehensive cyberattacks in both the military and commercial sectors; thus, a robust security system such as WEXNET would be of value to corporate, government, and military consumers, including such commercial applications as banking, medical records, next-generation smart credit cards, police records, highly secure antitampering systems, advanced cryptographic systems, etc.  WEXNET can support various products, including WEX tags applicable not only to digital proxies but to other secure computing systems, WEX secure digital proxies, highly secure WEX antitampering systems, and many others. In general, the WEX tag concept opens a new arena of highly secure electronic devices, both wireless and wired."/>
    <n v="99996"/>
    <m/>
  </r>
  <r>
    <n v="1182"/>
    <s v="Physical Optics Corporation"/>
    <s v="Efficient Fiber Optic Examination and Cleaning Tool"/>
    <x v="1"/>
    <x v="1"/>
    <x v="4"/>
    <x v="0"/>
    <d v="2010-03-03T00:00:00"/>
    <x v="623"/>
    <d v="2010-12-01T00:00:00"/>
    <n v="2009"/>
    <n v="2010"/>
    <n v="99973"/>
    <x v="94"/>
    <m/>
    <s v="To address the Air Force need for automated fiber optic interconnect cleaning/inspection, Physical Optics Corporation (POC) proposes to develop a new Efficient Fiber Optic Examination and Cleaning Tool (EFFECT) that combines both the inspection and cleaning processes in an entirely self-contained, body-worn, hand-held device with intuitive operation.  The EFFECT system integrates advanced optics, artificial intelligence, and automated cleaning and debris removal (solvent delivery, debris vacuum, and inert nitrogen gas drying) with a novel adaptor system to accommodate virtually all form factors of fiber optic interconnects.  Body-worn solvent and inert gas reservoirs, a vacuum system, and battery packs allow for operation in tight, confined spaces where aircraft/vessel power is not readily available and the use of innovative quick-connect adaptors (QCAs) affords the ability to effectively restore functionality in under 1 minute to the various interconnect architectures exposed to contaminants when removing line-replaceable units (LRUs).  In Phase I, POC will define the variables for inspecting and cleaning fiber optic interconnects and fabricate a technology readiness level (TRL)-3 prototype.  In Phase II, a rugged prototype will be demonstrated to show its feasibility to perform terminus endface restoration in realistic military avionics connector environments at TRL-5.  BENEFIT:  The use of fiber optics for data transmission has tremendous applications in both military and commercial environments.  With its many benefits over standard coaxial and copper lines, the use of optical transmission is growing exponentially, particularly in the telecommunication industry, which has invested a considerable amount of money in providing infrastructure directly to consumer households.  Unfortunately the fragility and susceptibility to signal degradation requires continued maintenance that can be time consuming without proper equipment.  EFFECT will greatly help reduce this maintenance burden with an effective system that is efficient and intuitively operated with negligible infrastructure needs."/>
    <n v="99973"/>
    <m/>
  </r>
  <r>
    <n v="1183"/>
    <s v="Physical Optics Corporation"/>
    <s v="Nanosilicon Explosive Device for Micro Air Vehicles"/>
    <x v="1"/>
    <x v="1"/>
    <x v="4"/>
    <x v="0"/>
    <d v="2010-07-19T00:00:00"/>
    <x v="624"/>
    <d v="2011-04-19T00:00:00"/>
    <n v="2009"/>
    <n v="2010"/>
    <n v="99990"/>
    <x v="156"/>
    <m/>
    <s v="To address the Air Force Research Laboratory Munitions Directorate need for microscale technologies for ultra-small, low collateral damage ordnance packages to be used in Micro Air Vehicles (MAVs), Physical Optics Corporation (POC) proposes to develop a new Nanosilicon Explosive Device for Micro Air Vehicles (NOVEL). This proposed device is based on porous silicon structures filled with oxidizer. Porous Si serves as a reagent and packaging material simultaneously. The innovation in the design and fabrication of such nanostructures, utilizing silicon-compatible proprietary processing, will enable the engineering of efficient micro-explosive devices that can serve a dual role as micro-ordnance as well as building blocks for MAV onboard electronics, thus maximizing payload. NOVEL will enable the fabrication of inexpensive micro-ordnance that can be seamlessly integrated into MAVs, which directly addresses the AFRL/RW need to conduct military operations in urban terrain and effectively limit collateral effects. In Phase I, POC will demonstrate feasibility of the proposed approach by the analysis, fabrication, and proof-of-concept testing of prototype NOVEL devices. In Phase II, POC plans to develop an optimized NOVEL prototype to demonstrate its advanced performance and compatibility with Air Force platforms.  BENEFIT:  The proposed NOVEL technology would allow actualizing micro-ordnance devices. The proposed advanced nanoscale silicon based explosive devices are expected to find applications in such fields as military operations in urban terrain, anti-tamper devices, industrial processes, airbag fuses, as well as Homeland Security operations and law enforcement operations requiring low collateral damage or the protection of sensitive data. Due to the unique performance at low cost expected from the proposed materials and devices, all these markets can be potentially addressable with the proposed technology. The proposed technology will greatly benefit the American public by increasing security and safety, as well as saving taxpayers money due to the inexpensive design."/>
    <n v="99990"/>
    <m/>
  </r>
  <r>
    <n v="1184"/>
    <s v="Physical Optics Corporation"/>
    <s v="Nanoparticles-Doped Isotropic Liquid Crystal Optical Switch"/>
    <x v="1"/>
    <x v="1"/>
    <x v="4"/>
    <x v="0"/>
    <d v="2010-01-15T00:00:00"/>
    <x v="625"/>
    <d v="2010-08-12T00:00:00"/>
    <n v="2009"/>
    <n v="2010"/>
    <n v="99989"/>
    <x v="113"/>
    <m/>
    <s v="To address the U.S. Air Force need for a novel high-speed, multiple-notch broadband passive optical switch to selectively discriminate bands of electromagnetic radiation in intelligence, surveillance, or reconnaissance systems, Physical Optics Corporation (POC) proposes to develop a novel Nanoparticles-doped Isotropic Liquid Crystal Optical Switch (NILCOS) based on a new material possessing giant optical Kerr effect, fast response (~1ns), and high linear transmission (&gt; 98%, 650-3000 nm). The NILCOS device with great uniformity and scalability provides new multiple-notch broadband optical switching with flexible bandgaps to notch-cut undesired wavelengths from 400–1400 nm. The NILCOS will enable new capabilities of situational awareness, recognition, and identification systems for day/night applications under all-weather conditions. In Phase I, POC will identify and evaluate this new material that has uniformity, scalability, linear transmission, and strong nonlinear properties, and design a breadboard prototype and test it to prove the feasibility of the NILCOS technology. The processing scheme, applicability, and fabrication issues of NILCOS will be demonstrated prior to Phase II. In Phase II, POC will develop a fully packaged NILCOS module to demonstrate multiple-notch broadband switching with high extinction ratio, fast speed, and low insertion loss.  BENEFIT:  The proposed NILCOS development will benefit the nation in both the government and commercial sectors.  The NILCOS module will have numerous military applications, including incorporation by the Air Force into sensors and electronics for situational awareness, recognition, and identification. The NILCOS device will also have significant commercial applications in telecommunications, optical networks, high temperature manufacturing processes, agricultural raw material cleaning and sorting, biological imaging, spectral-domain optical coherence tomography."/>
    <n v="99989"/>
    <m/>
  </r>
  <r>
    <n v="1185"/>
    <s v="Physical Optics Corporation"/>
    <s v="Wideband Hyperspectral Optical Satellite Identifier"/>
    <x v="1"/>
    <x v="1"/>
    <x v="4"/>
    <x v="0"/>
    <d v="2010-03-26T00:00:00"/>
    <x v="626"/>
    <d v="2011-03-28T00:00:00"/>
    <n v="2009"/>
    <n v="2010"/>
    <n v="99993"/>
    <x v="157"/>
    <m/>
    <s v="To address the Air Force need for spectral imaging of space objects, Physical Optics Corporation (POC) proposes to develop a new Wideband Hyperspectral Optical Satellite Identifier (WHOSAID). This proposed device is based on parallel hyperspectral imaging spectrometry for spectral signature acquisition, and derivative spectroscopy for spectral signature processing. A novel use of POC’s proprietary Volume Phase Grating and use of a novel contrast enhancement scheme from derivative spectroscopy will enable the WHOSAID to acquire hyperspectral images in a parallel process and to acquire an entire satellite spectral signature as a single frame. As a result, this technology sharpens the accuracy and specificity of the acquired data and delivers superior capability for satellite spectral signature discrimination and characterization, which directly addresses the USAF requirements for comprehensive identification of Resident Space Objects. In Phase I, POC will demonstrate the feasibility of WHOSAID by assembling and testing a single spatial pixel proof-of-concept prototype. In Phase II, POC plans to develop a GEODSS compatible prototype to show how the approach solves the problem.  BENEFIT:  Military applications of the WHOSAID design will include various target identification and Space Situational Awareness (SSA) systems. WHOSAID can be implemented in a range of existing Air Force SSA systems (such as GEODSS, MOSS, etc.) for system performance improvement, particularly vis-a-vis their limitations on the observational time needed for achieving an adequate satellite spectral signature. The POC design substantially reduces spectral signature distortion by providing parallel hyperspectral image acquisition, and substantially minimizes misinterpreting spectral signatures by providing an entire spectrum analysis via employing derivative spectroscopy routines. The major commercial markets for WHOSAID technology include: remote sensing (e.g., crop evaluation), sensing of civil system satellites, border patrol, security, surveillance, process control in the chemical and pharmaceutical industries, and product inspection."/>
    <n v="99993"/>
    <m/>
  </r>
  <r>
    <n v="1186"/>
    <s v="Physical Optics Corporation"/>
    <s v="Flexible Infrared Curing System"/>
    <x v="1"/>
    <x v="1"/>
    <x v="4"/>
    <x v="0"/>
    <d v="2009-12-18T00:00:00"/>
    <x v="627"/>
    <d v="2010-09-30T00:00:00"/>
    <n v="2009"/>
    <n v="2010"/>
    <n v="99997"/>
    <x v="143"/>
    <m/>
    <s v="The growing use of composites in military aircraft and the corresponding rise in repair complexity, particularly in low-visibility fighter and bomber aircraft material, necessitates advances in curing technology, in particular, the development of a method that targets cure time reduction and thus allows aircraft maintenance crew to accelerate the repair cycle of aircraft outer mold line (OML). To address this Air Force need, Physical Optics Corporation (POC) proposes to develop a new Flexible Infrared Curing (FIRC) system. This proposed device is based on novel integration of an array of high-intensity infrared (IR) light-emitting diodes (LEDs) and POC’s patented light-shaping diffusers to provide high-power IR heating source for curing. These innovations enable the low observable coating being heated from the inside out without heating the air as in a conventional oven. Combined with its flexible structure, the FIRC system provides user the capability of fast and effective curing even on cured surfaces and accelerates the repair cycle for current stealth B-2 and F-22 materials. In Phase I, POC will demonstrate the feasibility of FIRC by developing a proof-of-concept prototype to demonstrate repair cycle time reduction. In Phase II, we plan to develop a fully functional prototype FIRC and conduct field tests.  BENEFIT:  Military applications of the FIRC system will include reduced repair cycle time for material stack-ups that decrease maintenance time and increase the pace of flying the aircraft as frequently as required. The FIRC system can be incorporated by the U.S. Air Force into the next generation fighter and bomber aircraft for in-field repair, which will benefit from FIRC technology. The proposed FIRC system can be incorporated by all commercial planes, automobiles, and boats to shorten cure time during manufacturing and repair."/>
    <n v="99997"/>
    <m/>
  </r>
  <r>
    <n v="1187"/>
    <s v="Physical Optics Corporation"/>
    <s v="Thermoshearographic Methodology for Strain Mapping"/>
    <x v="1"/>
    <x v="1"/>
    <x v="4"/>
    <x v="0"/>
    <d v="2010-04-12T00:00:00"/>
    <x v="628"/>
    <d v="2011-01-07T00:00:00"/>
    <n v="2009"/>
    <n v="2010"/>
    <n v="99992"/>
    <x v="109"/>
    <m/>
    <s v="To address the Air Force need for a methodology to accurately map strain distributions in hot composite structures, Physical Optics Corporation (POC) proposes to develop a new ThermoShearographic methodology for Strain Mapping (TSSM) based on dynamic monitoring of in-plane strain variation and temperature distribution over the anisotropic specimen surface. Innovative use of a shearographic module with switchable wavelength and its combination with an IR camera for thermal mapping of composite structures meet all requirements in the solicitation. In Phase I, POC will demonstrate the feasibility of the TSSM methodology by assembling and testing the prototype TSSM system that is its core, to enable accuracy in measuring strain distribution on coupon surfaces at moderate mechanical and thermal loads. The results of measurements will be used by Materials Research &amp; Design, Inc. in their prediction model to simulate surface strain versus temperature and loads in coupons of composite materials. The results of modeling will help to understand observed properties of testing coupons. In Phase II, POC plans to fully develop the TSSM methodology with a full-scale TSSM system prototype, allowing accurate mapping of strain distribution and resolution of high spatial strain gradients in a hot, mechanically loaded composite structure.  BENEFIT:  Beyond quality assurance and quality control of composite structures for military aircraft, where the benefits of the proposed methodology are obvious, it will offer benefits in inspection of composite materials and parts in land-based propulsion and power generation systems, particularly in the automotive and boating industries."/>
    <n v="99992"/>
    <m/>
  </r>
  <r>
    <n v="1188"/>
    <s v="Physical Optics Corporation"/>
    <s v="Dielectrophoretic Microfluidic Protein Analysis System"/>
    <x v="1"/>
    <x v="1"/>
    <x v="8"/>
    <x v="1"/>
    <d v="2010-03-26T00:00:00"/>
    <x v="626"/>
    <d v="2012-03-26T00:00:00"/>
    <n v="2009"/>
    <n v="2010"/>
    <n v="749986"/>
    <x v="75"/>
    <m/>
    <s v="To address the U.S. Army CBD need for a low-cost, universal, robust, and fieldable device for rapid, reproducible identification of protein variants from biological samples with high throughput, Physical Optics Corporation (POC) proposes to develop a new Dielectrophoretic Microfluidic Protein Analysis (DiMiPA) system based on an electrodeless dielectrophoresis-based, continuous-flow protein separation technique followed by protein variants quantification and identification via detection of the separated protein bands by UV absorption spectrometry and enhanced Raman spectrometry with POC-designed SERS substrates. The DiMiPA system will be composed of a microfluidic chip, an AC power supply, a syringe pump, and a readout unit. The DiMiPA tool will rapidly (10 min) and with high resolution and reproducibility separate protein variants, preparing them for identification by the readout unit. The DiMiPA system will be an inexpensive, portable, and easy-to-use automated instrument. In Phase I, POC demonstrated the feasibility of the DiMiPA device by fabricating a prototype and demonstrating its capability to separate allozymes of sulfotransferase (SULT1A1), SULT1A1*1, and SULT1A1*3, which differ from each other by a single amino acid. In Phase II, DiMiPA will be optimized to enhance system throughput and identification resolution to identify allozymes of SULT1A1 and heat shock protein 70, HSP70-1A, and HSP70-1B."/>
    <m/>
    <n v="749986"/>
  </r>
  <r>
    <n v="1189"/>
    <s v="Physical Optics Corporation"/>
    <s v="Wide FOV Processor Integrated Conformal Holographic Tiling Helmet-Mounted Display"/>
    <x v="1"/>
    <x v="1"/>
    <x v="2"/>
    <x v="1"/>
    <d v="2010-09-17T00:00:00"/>
    <x v="629"/>
    <d v="2012-09-16T00:00:00"/>
    <n v="2009"/>
    <n v="2010"/>
    <n v="749987"/>
    <x v="133"/>
    <m/>
    <s v="To address the DARPA need for a panoramic, wide field-of-view (FOV), ergonomic helmet-mounted display system with associated electronics and software, Physical Optics Corporation (POC) proposes to advance development of the Wide FOV Processor Integrated Conformal Holographic Tiling Helmet-Mounted Display (WiPICHT-HMD) technology.  This proposed system is based on optically tiled microdisplays with conformal multiplexed holographic waveguide optics and covert coating.  The innovations in WiPICHT-HMD include seamless holographic tiling of high-resolution microdisplays, sensor imagery processed by a parallel compressive sampling architecture, and fusion with optimized tactical symbology within a binocular overlap.  The compact, ergonomic, low-weight ("/>
    <m/>
    <n v="749987"/>
  </r>
  <r>
    <n v="1190"/>
    <s v="Physical Optics Corporation"/>
    <s v="Miniature Encrypted Random Addressing Holographic Memory Cube Data Storage System"/>
    <x v="1"/>
    <x v="1"/>
    <x v="5"/>
    <x v="0"/>
    <d v="2009-11-13T00:00:00"/>
    <x v="630"/>
    <d v="2010-05-12T00:00:00"/>
    <n v="2009"/>
    <n v="2010"/>
    <n v="69991"/>
    <x v="110"/>
    <m/>
    <s v="To address the Armyâ€™s need for compact, robust, real-time, high-capacity holographic data storage (HDS) for test instrumentation, Physical Optics Corporation (POC) proposes to develop a new Miniature Encrypted Random Addressing Holographic Memory Cube Data Storage (MERAH) system. This proposed system is based on novel use of tunable laser diode array for recording/readout to achieve fast recording and readout speed and random addressing with virtually unbreakable encryption, an optical phase-conjugate design for system ruggedness and compactness, and multiple-page read/write technology to achieve ultra-high storage capacity (&gt; 8 terabytes) and data transfer rate (&gt; 2 Gbits/s). The MERAH system is a ruggedized stand-alone unit operating on 12/24 VDC power with size of &lt; 20 cubic inches and power consumption &lt; 20 watts. It offers standard interfaces to existing instrumentation through IEEE 1394 (Firewire) and Serial Advanced Technology Attachment (SATA) II connections and is capable of storing classified information. In Phase I, POC will demonstrate the feasibility of MERAH by investigating the system design by computer modeling, and fabricating and testing a breadboard prototype in a simulated corrosive environment. In Phase II, an advanced, miniaturized MERAH engineering prototype will be assembled and tested both at POC and at an Army facility."/>
    <n v="69991"/>
    <m/>
  </r>
  <r>
    <n v="1191"/>
    <s v="Physical Optics Corporation"/>
    <s v="Compound Eye Spectral Imager"/>
    <x v="1"/>
    <x v="1"/>
    <x v="2"/>
    <x v="1"/>
    <d v="2010-09-10T00:00:00"/>
    <x v="631"/>
    <d v="2012-09-09T00:00:00"/>
    <n v="2008"/>
    <n v="2010"/>
    <n v="749991"/>
    <x v="115"/>
    <m/>
    <s v="To meet the DARPA need and fill a critical capabilities gap in multispectral target/anomaly detection from small UAV/MAV platforms, Physical Optics Corporation (POC) proposes to advance the development of the new Compound Eye Spectral Imager (CESI) system that was demonstrated to be feasible in Phase I. CESI is based on a highly innovative biomimetic compound-eye micro-optical assembly, a CMOS imaging sensor, embedded image processing hardware, and multispectral data reduction/compression firmware. The TRL-4 Phase I CESI prototype has already demonstrated the capability to detect TNT residue in real time while meeting SWAP requirements. The Phase I prototype achieves wide field-of-view (&gt;45 degrees), real-time multispectral imaging across six spectral channels in 0.1cc and 60 degrees. Embedded image processing hardware will be fabricated, and the multispectral firmware will be ported and optimized. Additionally, we will integrate spectral algorithms enabling CESI to support both hyperspectral and multispectral capabilities, thereby increasing target detection/identification probabilities."/>
    <m/>
    <n v="749991"/>
  </r>
  <r>
    <n v="1192"/>
    <s v="Physical Optics Corporation"/>
    <s v="Fully Flexible Information Technology Assistant"/>
    <x v="1"/>
    <x v="1"/>
    <x v="5"/>
    <x v="1"/>
    <d v="2010-06-24T00:00:00"/>
    <x v="632"/>
    <d v="2012-06-30T00:00:00"/>
    <n v="2008"/>
    <n v="2010"/>
    <n v="729986"/>
    <x v="133"/>
    <m/>
    <s v="To address the Army need for fully flexible display electronics, Physical Optics Corporation (POC) proposes to develop a new Fully Flexible Information Technology Assistant (FLEXITA). This proposed flexible display system is based on chip-on-flex (COF) and embedded passive fabrication techniques, efficient power management that leverages bi-stable displays, synchronous/asynchronous display driving for video or random updates, and power-saving wireless protocols. In Phase I, POC successfully demonstrated FLEXITAâ€™s feasibility through design, simulation, and fabrication of a fully flexible breadboard prototype, and development of two generations of FLEXITA designs. In Phase II, we will use a 6.4-in. flexible active-matrix electrophoretic display from the Flexible Display Center (FDC) at Arizona State University funded by the Army. Phase II development will include design, optimization, and fabrication of a fully flexible printed circuit board that can conform to the"/>
    <m/>
    <n v="729986"/>
  </r>
  <r>
    <n v="1193"/>
    <s v="Physical Optics Corporation"/>
    <s v="Infrared to Visible Light Upconversion by Nanostructures Confined in Microporous Alumina"/>
    <x v="1"/>
    <x v="1"/>
    <x v="2"/>
    <x v="1"/>
    <d v="2010-03-15T00:00:00"/>
    <x v="633"/>
    <d v="2012-06-01T00:00:00"/>
    <n v="2007"/>
    <n v="2010"/>
    <n v="749875"/>
    <x v="80"/>
    <m/>
    <s v="In response to the DARPA need for a new innovative technology for films to upconvert infrared radiation to visible light, POC is developing a new advanced thin-film Infrared to Visible light Upconversion by Nanostructures (IRVUN) system, based on nanostructured semiconductor particles confined in nanoporous alumina material.  In Phase I POC has fabricated IRVUN and measured its light conversion efficiency at 5% for 1.55 micron radiation to visible light, built a theoretical model of the IRVUN upconversion structure. We also defined major parameters of the material layers, including the maximum achievable quantum efficiency, 7-15%, depending on the infrared wavelength; and the optimal metal thickness, 10 nm, at which maximum conversion efficiency is reached.  Based on this model we have determined IRVUN sensitivity and its radiometric resolution (2 10^-7 W/cm^2), its spatial resolution (of 20 mm^-1 with the technical path defined to increase it to 100 mm^-1), temporal resolution of 0.1 ms and transmissivity in the visible range of 70%.  In Phase II POC will develop the materials and methods identified in Phase I and demonstrate a proof-of-concept lenspiece incorporating the IRVUN."/>
    <m/>
    <n v="749875"/>
  </r>
  <r>
    <n v="1194"/>
    <s v="Physical Optics Corporation"/>
    <s v="Pneumothorax Diagnostic Chest Dressing Pad"/>
    <x v="1"/>
    <x v="1"/>
    <x v="3"/>
    <x v="0"/>
    <d v="2009-10-26T00:00:00"/>
    <x v="634"/>
    <d v="2010-11-25T00:00:00"/>
    <n v="2009"/>
    <n v="2010"/>
    <n v="99982"/>
    <x v="112"/>
    <m/>
    <s v="To address U.S. Navy’s need for a diagnostic chest dressing, Physical Optics Corporation (POC) proposes to develop a new electronics-integrated Pneumothorax Diagnostic Chest Dressing Pad (NUMOPAD). The proposed NUMOPAD is based on a chest pad/dressing with multiple embedded sensors applied on the chest wound of the injured Warfighter and a display unit carried/worn by the medic/corpsman. The innovation in the system design offers low false alarm rate (FAR) (0.02%), real-time diagnostic capability for developing pneumothorax in chest wounds and wirelessly alerts the medic/corpsman to its occurrence. The dressing is hypoallergenic and resilient to perspiration and extreme weather and its use of flexible electronics offers a small form factor (&lt; 1 cm thick, in various sizes up to 6 in. × 4 in). Use of low-power electronics allows continuous operation of 8–10 hours of the dressing using watch batteries. In Phase I, POC plans to develop an engineering design, assemble a proof-of-concept prototype to demonstrate feasibility of NUMOPAD and develop an FDA approval strategy for this technology. At the end of Phase II, NUMOPAD will reach technology readiness level (TRL) 4/5 and be ready for initial testing for potential transition to the field."/>
    <n v="99982"/>
    <m/>
  </r>
  <r>
    <n v="1195"/>
    <s v="Physical Optics Corporation"/>
    <s v="Piezoelectric Canard Actuation System"/>
    <x v="1"/>
    <x v="1"/>
    <x v="3"/>
    <x v="0"/>
    <d v="2010-05-10T00:00:00"/>
    <x v="635"/>
    <d v="2011-07-09T00:00:00"/>
    <n v="2010"/>
    <n v="2010"/>
    <n v="69994"/>
    <x v="139"/>
    <m/>
    <s v="To address the Navy need for non-inductive actuators for the canard actuation system, Physical Optics Corporation (POC) proposes to develop a new Piezoelectric Canard Actuation (PiCA) system. The proposed system is based on a new nonmagnetic design of the canard actuation based on ultrasonic piezoelectric motor technology. The innovation in the use of piezoelectric motors will achieve a zero magnetic signature of the system, and new design of the canard based on PiCA technology will allow for achieving high torque and speed in a small form factor that is compatible with low-caliber munitions. As a result, the PiCA system will not corrupt the readings of onboard magnetometers, and will be compatible with the size, weight, and power requirements for the 81 mm and 60 mm mortar rounds, which directly address the PUMA FNC program needs to develop precision-guided munitions. In Phase I, POC will demonstrate the feasibility of PiCA system by developing a system design, specifying its key parameters, and building a proof-of-concept prototype. In Phase II, POC plans to develop a full PiCA prototype, demonstrate its capability to deliver adequate mechanical output, and characterize its non-interference performance in controlled magnetic environment."/>
    <n v="69994"/>
    <m/>
  </r>
  <r>
    <n v="1196"/>
    <s v="Physical Optics Corporation"/>
    <s v="Liquid Crystal Infrared Microcamera"/>
    <x v="1"/>
    <x v="1"/>
    <x v="2"/>
    <x v="1"/>
    <d v="2010-05-03T00:00:00"/>
    <x v="618"/>
    <d v="2012-08-31T00:00:00"/>
    <n v="2008"/>
    <n v="2010"/>
    <n v="749969"/>
    <x v="109"/>
    <m/>
    <s v="In response to the DARPA need for extremely lightweight, low-power, thermal microcameras for use on microvehicles, POC is developing a new Liquid Crystal Infrared (LC-IR) microcamera, highly sensitive in the thermal waveband, requiring no cooling, and with high resolution and uniformity.  In Phase I POC fabricated a LC-IR microcamera prototype and demonstrated its operation in the MWIR/LWIR at 30 frames/s; experimentally showed operation of LC-based IR detectors at ambient temperatures from 8C to 52C; showed that dual-frequency LC can be used for 1000 frame/s detectors; built a theoretical model of the LC FPA and identified its optimal parameters; and theoretically proved that the LC-IR microcamera can be lightweight ("/>
    <m/>
    <n v="749969"/>
  </r>
  <r>
    <n v="1197"/>
    <s v="Physical Optics Corporation"/>
    <s v="Pericyclic Magnetic Continuously Adjustable Transmission"/>
    <x v="1"/>
    <x v="1"/>
    <x v="3"/>
    <x v="0"/>
    <d v="2010-09-20T00:00:00"/>
    <x v="636"/>
    <d v="2011-03-20T00:00:00"/>
    <n v="2010"/>
    <n v="2010"/>
    <n v="79989"/>
    <x v="138"/>
    <m/>
    <s v="To address the Navy’s need to demonstrate the feasibility of developing a flightworthy magnetic-based transmission for utility winch and reeling applications, Physical Optics Corporation (POC) proposes to develop a new Pericyclic Magnetic Continuously Adjustable Transmission (PM-CAT). This proposed magnetic gearbox design is based on pericyclic motion with direct magnetic coupling. The innovative torque-speed governor mechanism in PM-CAT will enable the device to operate as a variable transmission with a forward/reverse direction coupling. This device offers stepless torque-speed conversion and is a noncontact gear mechanism without lubrication. It is a compact and reliable solution that directly addresses the H-60/53 helicopter program requirement to increase service availability for mission-critical applications. In Phase I, POC will analyze the proposed gear, and demonstrate the feasibility of the PM-CAT in a simulated environment. We will then build a laboratory-scale prototype to verify the design principle with respect to volume, weight, and performance metrics such as stiffness, magnetic hysteresis, gear ratio, efficiency, and torque density. In Phase II, POC will fabricate a proof-of-concept prototype, perform qualification-type testing, and further optimize the design based on additional objective metrics such as vibration, torque ripple, and overall cost."/>
    <n v="79989"/>
    <m/>
  </r>
  <r>
    <n v="1198"/>
    <s v="Physical Optics Corporation"/>
    <s v="Portable Electric Capacitive Desalination"/>
    <x v="1"/>
    <x v="1"/>
    <x v="5"/>
    <x v="0"/>
    <d v="2010-01-19T00:00:00"/>
    <x v="637"/>
    <d v="2010-07-18T00:00:00"/>
    <n v="2009"/>
    <n v="2010"/>
    <n v="69987"/>
    <x v="150"/>
    <m/>
    <s v="To address the Army need for a man portable desalinator, supporting the Individual Soldier On-The-Move Hydration system, and compatible with the currently employed modular lightweight load-bearing equipment pack (MOLLE), Physical Optics Corporation (POC) proposes to develop a new Portable Electric Capacitive Desalination (PECAD) system, based on the separation of salts from water by the alternating electric polarization of porous electrodes (capacitive deionization), producing drinkable water that exceeds the quality standards outlined in the U.S. Army guidelines. The system will weigh less than 2.5 lb, including a battery pack, with the batteries in a volume less than 100 in.^3. Its operation is automatic and self-recharging, using only natural sourced brackish water supplied at the deviceâ€™s inlet. The simple design of the device and absence of any high-pressure components guarantees low manufacture cost and long lifetime. In Phase I, POC will build a benchtop prototype for evaluating the desalination efficiency of this approach. Experience gained from these tests will be utilized in constructing an optimized deployable prototype in Phase II."/>
    <n v="69987"/>
    <m/>
  </r>
  <r>
    <n v="1199"/>
    <s v="Physical Optics Corporation"/>
    <s v="Optics-Based Surgical Debridement Assist Probe System"/>
    <x v="1"/>
    <x v="1"/>
    <x v="5"/>
    <x v="1"/>
    <d v="2010-09-28T00:00:00"/>
    <x v="638"/>
    <d v="2012-01-29T00:00:00"/>
    <n v="2009"/>
    <n v="2010"/>
    <n v="779981"/>
    <x v="112"/>
    <m/>
    <s v="To address the Army’s need for a surgical debridement assist device, Physical Optics Corporation (POC) developed the new noninvasive noncontact Optics-based Surgical Debridement Assisting Probe (OSAP) system. In Phase I, POC designed the handheld OSAP system and demonstrated--through finite element modeling (FEM) simulations and laboratory testing of a proof-of-concept prototype on a tissue phantom--capability of the OSAP system to detect subsurface foreign objects/debris and differentiate live/viable tissue from dead/devitalized tissue. Simulations confirmed that the OSAP system can detect subsurface debris from sizes 0.5 mm or smaller (detectable at depths up to 3.5 mm below the surface of the wound/tissue) to 2 mm (detectable at depths up to 2 cm) or higher. In laboratory tests, the OSAP system prototype detected debris of different materials (metal, wood, and glass/ceramic) embedded inside a tissue phantom and differentiated dead tissue from live tissue on the palm of a human hand. In Phase II, POC plans to develop an optimized user-friendly fully functional stand-alone OSAP system prototype; conduct extensive testing of the prototype in the laboratory and in an animal model to characterize its sensitivity of detection; explore FDA licensing of the prototype; and plan for post-Phase II productization of the OSAP system."/>
    <m/>
    <n v="779981"/>
  </r>
  <r>
    <n v="1200"/>
    <s v="Physical Optics Corporation"/>
    <s v="Micromechanically Stabilized Surveillance Platform"/>
    <x v="1"/>
    <x v="1"/>
    <x v="5"/>
    <x v="0"/>
    <d v="2010-09-07T00:00:00"/>
    <x v="639"/>
    <d v="2011-03-12T00:00:00"/>
    <n v="2009"/>
    <n v="2010"/>
    <n v="119985"/>
    <x v="139"/>
    <m/>
    <s v="To address the Army need for inertially stabilized smart cameras (ISSC), Physical Optics Corporation (POC) proposes to develop a new Micromechanically Stabilized Surveillance Platform (MSSP) based on a new optical stabilization scheme using MEMS scanning mirror and a novel design integrating computer-on-module technology. The innovation in the optical system design will allow image stabilization of less than 1 milliradian in the presence of vibrations in the 10 to 100 milliradian range and with the bandwidth of 1-100 Hz. The novel use of extremely compact microcomputers will enable onboard camera control, video data processing, and wireless communication. As a result, the MSSP system can be deployed on small unmanned ground and aerial vehicles and will provide the Army with long-range surveillance and reconnaissance capabilities, which directly address the Future Combat Systems (Brigade Combat Team) program requirements. In Phase I, POC will demonstrate the feasibility of MSSP system by studying and analyzing suitable camera, embedded computation, and inertial stabilization technology and assembling and testing the proof-of-concept prototype. In Phase II, POC plans to develop the functional prototype and demonstrate its performance with prescribed parameters, estimate the Phase III preproduction costs, and suggest necessary revisions to the design."/>
    <n v="119985"/>
    <m/>
  </r>
  <r>
    <n v="1201"/>
    <s v="Physical Optics Corporation"/>
    <s v="Aqua-Ionic Detector"/>
    <x v="1"/>
    <x v="1"/>
    <x v="3"/>
    <x v="1"/>
    <d v="2009-12-31T00:00:00"/>
    <x v="640"/>
    <d v="2011-07-01T00:00:00"/>
    <n v="2008"/>
    <n v="2010"/>
    <n v="749954"/>
    <x v="83"/>
    <m/>
    <s v="To address the Navy need for Ionic Channel Amplifier technology to measure the electromagnetic spectrum from DC to 100 HZ emulating the Ampullae of Lorenzini, Physical Optics Corporation (POC) has developed and demonstrated a new Aqua Ionic Detector (AID) sensor, based on capacitive modulation of the ionic concentration in the channel between two proton-conductive membranes. The AID is based on polymer proton-conductive membranes used as resistive media to measure ion flow and activity, and modulation of the ionic current by variation of the redox potential in the internal ionic channel. This enables AID to directly detect low-frequency EM fields in seawater, emulating the capability found in elasmobranchii (rays and sharks) to facilitate localization and classification of low-signature hostile objects or vehicles in challenging, noise filled littoral water environments. The AID can sense changes in the local electrical field on the order of 0.1 nA/cm^2 in approximately 1 ms. In Phase I, POC demonstrated AID feasibility by fabricating a laboratory scale AID sensor and successfully demonstrating its operation. In Phase II, POC plans to develop a full prototype with three AID sensors (in orthogonal directions), as well as the entire electronics suite, and test the AID sensor system in the ocean."/>
    <m/>
    <n v="749954"/>
  </r>
  <r>
    <n v="1202"/>
    <s v="Physical Optics Corporation"/>
    <s v="Automatic Real-Time, Reconfigurable Interface Generalization Hardware Multiprotocol Data Recorder"/>
    <x v="1"/>
    <x v="1"/>
    <x v="3"/>
    <x v="0"/>
    <d v="2010-09-13T00:00:00"/>
    <x v="641"/>
    <d v="2011-03-13T00:00:00"/>
    <n v="2010"/>
    <n v="2010"/>
    <n v="149988"/>
    <x v="115"/>
    <m/>
    <s v="To address the U.S. Navy PMA-265 need for multiprotocol supporting mass-storage aircraft data recorders, Physical Optics Corporation (POC) proposes to develop a new Automatic Real-Time, Reconfigurable interface Generalization Hardware (ARRGH) multiprotocol data recorder. This proposed device is based on dual-step interface transcoding, field-programmable gate arrays (FPGAs), a parallelized SSD disk storage array, and interface specific daughterboards. The innovation in data transcoding directly and efficiently provides transcoding between almost all digital data standards, while the novel data storage solution supports sustained write speeds in excess of 500 MB per second with over 1 TB of data capacity. The unique daughterboard-based hardware design future-proofs the design, while the novel inclusion of interface programming memory on the daughterboard automates the configuration process. When coupled with the ARRGH’s native ability to provide in-situ testing of sensors and cables, the ARRGH directly addresses the PMA-265 need for cross-platform data recording solutions. In Phase I, POC will develop a complete design document and fabricate a limited-capability proof-of-concept prototype that meets the major specifications. In Phase II, POC will optimize the ARRGH software and hardware and fabricate a TRL-6 prototype data recorder sufficient for flight testing and direct transition to Phase III production."/>
    <n v="149988"/>
    <m/>
  </r>
  <r>
    <n v="1203"/>
    <s v="Physical Optics Corporation"/>
    <s v="Time-of-Flight Surface Acoustic Wave Sensor"/>
    <x v="1"/>
    <x v="1"/>
    <x v="3"/>
    <x v="0"/>
    <d v="2010-05-10T00:00:00"/>
    <x v="635"/>
    <d v="2011-03-09T00:00:00"/>
    <n v="2010"/>
    <n v="2010"/>
    <n v="69994"/>
    <x v="136"/>
    <m/>
    <s v="To address the Navy’s need for high-accuracy, skin friction measurement of a fluid in underwater applications, Physical Optics Corporation (POC) proposes to develop a new Time-of-Flight Surface Acoustic Wave (TOFSAW) sensor. This proposed device is based on a new design for surface acoustic wave coupling to fluids for velocity measurement in 3D around the detection point. The innovation in the TOFSAW sensor design will enable the device to measure the velocity profile to give a measurement of the fluid frictional forces at high velocity and high Reynolds numbers (up to 20 million). As a result, this device offers better than 0.1% accuracy, self-calibration, digital-signal output, and small size, which directly address the Navy requirements. In Phase I, POC will demonstrate the feasibility of TOFSAW by developing a proof-of concept device to measure Reynolds numbers up to 1 million. In Phase II, POC plans to further mature the technology, testing it in fluid flows of Reynolds numbers of 10 million at the end of development."/>
    <n v="69994"/>
    <m/>
  </r>
  <r>
    <n v="1204"/>
    <s v="Physical Optics Corporation"/>
    <s v="Adaptive Data Interface Generation System"/>
    <x v="1"/>
    <x v="1"/>
    <x v="3"/>
    <x v="0"/>
    <d v="2010-09-14T00:00:00"/>
    <x v="642"/>
    <d v="2011-03-14T00:00:00"/>
    <n v="2010"/>
    <n v="2010"/>
    <n v="69995"/>
    <x v="158"/>
    <m/>
    <s v="To address the Navy need for dynamic data management facilitating quick access of analysts to dynamic data for timely analysis of threat information, Physical Optics Corporation (POC) proposes to develop a new Adaptive Data Interface Generation (ADIG) system based on a flexible data access technology and data-driven automatic generation of GUI controls. The innovations in the Runtime Data Access Layer and Runtime User Interface Layer enable analysts to quickly access dynamic structured or unstructured data sources, tailoring them into an analysis and visualization environment with up-to-date decision support on threat information analysis in satellite communication systems. In addition, ADIG offers automatic generation and population of user interfaces for dynamic data manipulation and visualization with no downtime or code upgrade, which directly address the Navy requirement for timely and deeper analysis of threat information in fast-paced military and business environments. In Phase I, POC will demonstrate the feasibility of ADIG by developing its architecture in support of existing Navy COTS/GOTS technologies and will implement a proof-of-concept prototype for demonstration. In Phase II the ADIG prototype will be extended to support a representative environment consistent with the Four Layer Defense for SATCOM, and be demonstrated and evaluated based on metrics of interest."/>
    <n v="69995"/>
    <m/>
  </r>
  <r>
    <n v="1205"/>
    <s v="Physical Optics Corporation"/>
    <s v="Nonscanning Compton Backscattered X-Ray Corrosion Evaluation and Monitoring System"/>
    <x v="1"/>
    <x v="1"/>
    <x v="4"/>
    <x v="1"/>
    <d v="2010-09-28T00:00:00"/>
    <x v="638"/>
    <d v="2012-09-27T00:00:00"/>
    <n v="2008"/>
    <n v="2010"/>
    <n v="749976"/>
    <x v="141"/>
    <m/>
    <s v="To address the U.S. Air Force need for detecting the presence of corrosion in hard-to-access areas of aircraft without lengthy and expensive disassembling, Physical Optics Corporation (POC) proposes to advance the development of a new, affordable, Nonscanning Compton Backscattered X-ray Corrosion Evaluation and Monitoring (COXEC) system for in situ non-destructive evaluation (NDE) of aircraft multilayered aluminum alloy and composite parts with complicated geometry. The system is based on the POC-developed Compton Imaging Tomography technique which enables reconstructing full three-dimensional structure of an object with precise spatial localization of corroded areas inside the object using a set of two-dimensional Compton-backscattered X-ray images of the object. The system hardware requires only one-sided access to the object, and provides 100-200 micrometer resolution and"/>
    <m/>
    <n v="749976"/>
  </r>
  <r>
    <n v="1206"/>
    <s v="Physical Optics Corporation"/>
    <s v="Self-Orienting Low-Drag UHF Nanosatellite Antenna"/>
    <x v="1"/>
    <x v="1"/>
    <x v="3"/>
    <x v="0"/>
    <d v="2010-09-14T00:00:00"/>
    <x v="642"/>
    <d v="2011-03-14T00:00:00"/>
    <n v="2010"/>
    <n v="2010"/>
    <n v="99994"/>
    <x v="155"/>
    <m/>
    <s v="To address the Navy’s need for a high-performance UHF antenna for nanosatellites, Physical Optics Corporation (POC) proposes to develop a new Self-Orienting Low-Drag UHF Nanosatellite Antenna (SOLUNA). This proposed device is based on a compact, high-performance UHF antenna, and a novel low-drag, self-orienting mechanical design. The integration of state-of-the-art antenna technology with a novel self-orienting low-drag mechanical design will enable SOLUNA to offer 11 dB gain, right-hand circularly polarized, in the 280-400 MHz band while maintaining a low-drag cross-section of 10 cm x 10 cm and maintain a communications link with ground receivers for up to two years of operational life in low Earth orbit (LEO). As a result, this system offers simultaneous transmitting and receiving over a 700 km range and maintains a 400 km altitude LEO for 2 years, which directly address the Mobile User Objective System program requirements for a CubeSat-based UHF antenna. In Phase I, POC will demonstrate the feasibility of SOLUNA by developing a system design; modeling the antenna’s performance, size, and weight; and estimating mission life based on atmospheric drag. In Phase II, POC plans to develop a prototype that will be evaluated and demonstrated in a simulated space environment."/>
    <n v="99994"/>
    <m/>
  </r>
  <r>
    <n v="1207"/>
    <s v="Physical Optics Corporation"/>
    <s v="Magnetic Imaging Compatible Hypo-Hyperbaric System"/>
    <x v="1"/>
    <x v="1"/>
    <x v="3"/>
    <x v="0"/>
    <d v="2010-05-10T00:00:00"/>
    <x v="635"/>
    <d v="2011-03-09T00:00:00"/>
    <n v="2010"/>
    <n v="2010"/>
    <n v="69994"/>
    <x v="102"/>
    <m/>
    <s v="To address the Navy’s need for a functional magnetic resonance imaging (fMRI)-compatible hypo-hyperbaric system, Physical Optics Corporation (POC) proposes to develop a new Magnetic Imaging Compatible Hypo-Hyperbaric System (MICHyS) based on a new design that uses custom and commercial components. The innovations in the design and use of nonferromagnetic materials allow MICHyS to be compatible with fMRI and to function as a hypo-hyperbaric system with pressure exceeding the range of 0.2 to 3.0 ATA. With necessary feedthroughs and accessories for fMRI studies, this system comfortably accommodates an 80 kg subject inside a 3 T MRI chamber to study diving and hypo-hyperbaric medicine. Accurate control of gas composition/pressure/flow rate enables synchronization of gas data with fMRI data. In Phase I, POC will assemble a proof-of-concept small-scale MICHyS prototype of technical readiness level (TRL) 3 with optical and electrical feedthroughs. MRI analysis at 3 T will be conducted by placing a phantom inside the prototype with pressure ranging from 0.2 to 3.0 ATA. In Phase II, POC will construct a full-scale prototype of TRL &gt;6 that can operate safely at pressures exceeding 0.2 to 3.0 ATA inside an MRI chamber. This prototype will be certified for animal and/or human testing."/>
    <n v="69994"/>
    <m/>
  </r>
  <r>
    <n v="1208"/>
    <s v="Physical Optics Corporation"/>
    <s v="Hybrid Self-Control and Power-Harvesting Tile"/>
    <x v="1"/>
    <x v="1"/>
    <x v="3"/>
    <x v="0"/>
    <d v="2010-05-10T00:00:00"/>
    <x v="635"/>
    <d v="2011-07-09T00:00:00"/>
    <n v="2010"/>
    <n v="2010"/>
    <n v="69995"/>
    <x v="159"/>
    <m/>
    <s v="To address these Navy needs for utilizing thermal and vibration effects in an aircraft carrier deck environment, Physical Optics Corporation (POC) proposes to develop a new HYbrid Self-controlling and POwer-harvesting Tile (HYSPOT) for the flight deck. The proposed HYSPOT is based on self-sensed/self-control vibration suppression for vibration-damping and power-harvesting structures to convert thermal energy of jet exhaust to electrical energy. The HYSPOT has a reinforced, tile-like modular structure that can be laid out (or interconnected) to cover a wide area without electric wiring. The innovative self-sensed/self-control design for vibration suppression and high-efficiency power harvesting enables the HYSPOT to damp/absorb impinging jet energy and to convert it to useful energy, as well as to reduce acoustic noise. In Phase I, POC will demonstrate the feasibility of the HYSPOT concept with numerical models and experiments on system components showing power-harvesting efficiency from thermal loads, and the vibration reduction due to impingement of an unsteady hot jet. In Phase II, POC plans to develop a HYSPOT prototype and experimental rig to examine the effectiveness of noise isolation, and vibration and thermal energy utilization from hot jet impingement."/>
    <n v="69995"/>
    <m/>
  </r>
  <r>
    <n v="1209"/>
    <s v="Physical Optics Corporation"/>
    <s v="Integrated Autonomous Sense-and-Avoid System"/>
    <x v="1"/>
    <x v="1"/>
    <x v="3"/>
    <x v="0"/>
    <d v="2010-05-12T00:00:00"/>
    <x v="643"/>
    <d v="2010-11-12T00:00:00"/>
    <n v="2010"/>
    <n v="2010"/>
    <n v="149966"/>
    <x v="122"/>
    <m/>
    <s v="To address the Navy’s need for autonomous sense-and-avoid (SA) capability for unmanned aerial systems (UASs) operating in the National Air Space and in-theater, Physical Optics Corporation (POC) proposes to develop a new Integrated Autonomous Sense-and-Avoid (IASA) system. This system is based on in-house infrared omnidirectional detection technology, and data fusion and integration with a novel open adaptive architecture for detecting, tracking, and predicting objects in the UAS’s nearspace to ensure safe maneuvering/acting. This innovative IASA system design offers automated full coverage of due regard for all ADS-B compliant and noncompliant flights/objects and can be used for manned and unmanned aviation. The innovation in the adaptive open architecture gives IASA high reliability and adaptability to data lack/loss from one or several sources. The system can be applied to all UASs because it is independent of UAV proprietary interfaces and size. It is compact, lightweight ("/>
    <n v="149966"/>
    <m/>
  </r>
  <r>
    <n v="1210"/>
    <s v="Physical Optics Corporation"/>
    <s v="Holographic Volume Multiplex 3D Visualization System"/>
    <x v="1"/>
    <x v="1"/>
    <x v="3"/>
    <x v="0"/>
    <d v="2009-10-09T00:00:00"/>
    <x v="644"/>
    <d v="2011-01-10T00:00:00"/>
    <n v="2009"/>
    <n v="2010"/>
    <n v="149988"/>
    <x v="18"/>
    <m/>
    <s v="To address the Navy’s need for an innovative volumetric visualization technology using a real-time 3D display within a laptop environment, Physical Optics Corporation (POC) proposes to develop a new real-time Holographic Volume Multiplex 3D (HOLOVOX-3D) volumetric visualization system based on high-speed projection of volume cross-sectional image planes using a novel multiplexed holographic screen. The innovative use of free-space volume image integration via hybrid electronic image processing, with optical image fusion allows the system to operate in real-time within a laptop environment, and also allows use of an interactive interface such as hand, dataglove, or wand to extract 3D spatial data from the displayed volumetric image. The system provides full-parallax volumetric 3D imagery with minimal electronic processing of 2D, stereo 2D, 3D, and computer-generated synthetic imagery, and optical image fusion by projection of multiperspective images into a common volumetric 3D space, which directly addresses the Navy’s requirements for targeting and mission planning. In Phase I, POC will demonstrate the feasibility of HOLOVOX-3D system by design, simulation, and experimental demonstration of key performance by integrating a laboratory breadboard prototype. In Phase II, POC plans to design, develop, and demonstrate a fully functional prototype system to the Navy."/>
    <n v="149988"/>
    <m/>
  </r>
  <r>
    <n v="1211"/>
    <s v="Physical Optics Corporation"/>
    <s v="Compton Imaging Tomography System for In-Process Submerged Arc Welding Quality Control"/>
    <x v="1"/>
    <x v="1"/>
    <x v="3"/>
    <x v="0"/>
    <d v="2010-04-20T00:00:00"/>
    <x v="645"/>
    <d v="2010-10-28T00:00:00"/>
    <n v="2009"/>
    <n v="2010"/>
    <n v="69986"/>
    <x v="141"/>
    <m/>
    <s v="To address the Navy need for the methodologies and associated enabling technologies to accurately control the depth of weld penetration during the Submerged Arc Welding (SAW) process, Physical Optics Corporation (POC) proposes to develop a completely novel Compton Imaging Tomography System for in-process SAW quality control (CITSAW). The CITSAW system contains: 1) an industrial 200–450 keV X-ray source; 2) an X-ray camera based on a POC-developed apodized Gaussian aperture array, a high-absorption and high-resolution capillary scintillator, and a sensitive CCD camera with a powerful image intensifier; and 3) POC’s original software for CIT providing real-time, current welding depth finding for SAW process control, and other defect detection (if necessary) using full 3D-image reconstruction. The X-ray source and the X-ray camera are both mounted in one case, on the same side of the object, and moved together with SAW electrodes along a weld. In Phase I, POC will demonstrate feasibility of the system for measurement of the depth of weld penetration using prepared coupons and a benchtop prototype, and make estimates of the return on investment and Total Ownership Cost reduction when CITSAW is implemented. In Phase II, POC will design and test a full CITSAW system prototype."/>
    <n v="69986"/>
    <m/>
  </r>
  <r>
    <n v="1212"/>
    <s v="Physical Optics Corporation"/>
    <s v="Conformal Agile Shore-Based Mooring System"/>
    <x v="1"/>
    <x v="1"/>
    <x v="3"/>
    <x v="0"/>
    <d v="2010-05-03T00:00:00"/>
    <x v="618"/>
    <d v="2011-05-31T00:00:00"/>
    <n v="2010"/>
    <n v="2010"/>
    <n v="69992"/>
    <x v="102"/>
    <m/>
    <s v="To address the Navy need for an efficient advanced shore-based mechanical system for reliably mooring Navy ships (except aircraft carriers) to the Navy’s piers and wharves, Physical Optics Corporation (POC) proposes to develop a new Conformal Agile Shore-based Mooring System (CASMOS) based a new design utilizing developed, mature in-house and COTS components. CASMOS can be fully automated or operated by an operator in the bridge or the port control room while one or two more staff oversee/lookout during the mooring process. The innovation in the novel CASMOS design replaces dozens of sailors with a series of robotic arms. Thus, CASMOS offers versatility, efficiency, reliability, and automated mooring operation, which directly addresses the needs of NAVFAC Facility Improvement Program of ACAT IV. In Phase I, POC will develop a conceptual design of CASMOS taking into account all Navy ship classes, except aircraft carriers. A laboratory small-scale TRL-3 prototype will be designed, fabricated, assembled, and tested to illustrate technological feasibility. In Phase II, a detailed design and a scaled-up TRL-6 prototype with full automation from the bridge or port control center will be developed. This prototype will be designed for a large range of ship/boat classes and sizes."/>
    <n v="69992"/>
    <m/>
  </r>
  <r>
    <n v="1213"/>
    <s v="Physical Optics Corporation"/>
    <s v="Advance Hybrid Air Scrubber"/>
    <x v="1"/>
    <x v="1"/>
    <x v="3"/>
    <x v="0"/>
    <d v="2010-04-05T00:00:00"/>
    <x v="646"/>
    <d v="2010-10-14T00:00:00"/>
    <n v="2009"/>
    <n v="2010"/>
    <n v="69986"/>
    <x v="102"/>
    <m/>
    <s v="To address the Navy need for rapid removal of multiple classes of pollutants from submersibles via one compact air scrubber, Physical Optics Corporation (POC) proposes to develop a new Advanced Hybrid Air Scrubber (AHAS) based on sequential application of multiple sorption/scrubbing processes. The innovation in integrating multiple scrubbing processes into a single system allows efficient removal of multiple classes of pollutants with final by-products of only oxygen and water. This reduces the use of consumables and allows continuous operation of &gt;10 hours using a 28 V DC source. The low pressure drop across the AHAS, which is approximately the size of desktop computer, supports energy efficiency in moving air through the system, reducing total pollutant concentration by 50% in 5 min, and operational capability in 1 to 6 atm at 29 to 140 degrees F. In Phase I, POC will combine the various pollutant removal technologies to develop a laboratory-scale prototype of TRL &gt;3. Phase I test results will lead to the design of a full-scale AHAS capable of removing pollutants from up to 1,700 cu ft of enclosed volume, and development, in Phase II, of a full-scale prototype of TRL &gt;6 that will meet all Navy requirements."/>
    <n v="69986"/>
    <m/>
  </r>
  <r>
    <n v="1214"/>
    <s v="Physical Optics Corporation"/>
    <s v="MEMS-Based Intelligent Gearbox Condition Monitoring System"/>
    <x v="1"/>
    <x v="1"/>
    <x v="3"/>
    <x v="0"/>
    <d v="2010-05-06T00:00:00"/>
    <x v="647"/>
    <d v="2010-11-06T00:00:00"/>
    <n v="2010"/>
    <n v="2010"/>
    <n v="79994"/>
    <x v="105"/>
    <m/>
    <s v="To address the Navy’s need for a system capable of winch gearbox prognostics and health management, Physical Optics Corporation (POC) proposes to develop a new MEMS-Based Intelligent Gearbox Condition Monitoring (MIGCOM) system. This proposed MIGCOM system is based on multisensor data fusion and a model-based prognostic algorithm. The innovation in the new design of wireless MEMS sensors, novel hard coating on MEMS, and new design of model-based prognostic software will enable the MIGCOM to realize wireless reliable prediction of the remaining life of a winch gearbox. This system thus offers small size, low cost, light weight, and capability to survive the harsh maritime environment, which directly addresses the Navy PMA-299, H-60 Helicopter, and Sea Shield acquisition program requirements. In Phase I, POC will demonstrate the feasibility of MIGCOM by developing the system design and analyzing its functionality and suitability for relevant aircraft environments. In Phase II, POC plans to design, develop, and validate the MIGCOM system; conduct performance and qualification-type tests with and without preplanned failure modes to verify that the system developed in Phase I accurately identifies failure causes/modes; and evaluate and modify the design to address the results of testing."/>
    <n v="79994"/>
    <m/>
  </r>
  <r>
    <n v="1215"/>
    <s v="Physical Optics Corporation"/>
    <s v="Alternating Injected Charge Electrospray"/>
    <x v="1"/>
    <x v="1"/>
    <x v="3"/>
    <x v="0"/>
    <d v="2010-07-12T00:00:00"/>
    <x v="648"/>
    <d v="2011-01-12T00:00:00"/>
    <n v="2010"/>
    <n v="2010"/>
    <n v="149988"/>
    <x v="150"/>
    <m/>
    <s v="To address the Navy’s need for electrostatics-based technologies for protective coating application to complex ship structural surfaces, Physical Optics Corporation (POC) proposes to develop a new Alternating Injected Charge Electrospray (ALICE) technology. This proposed device is based on a new design that utilizes in-house developed mature components and COTS components. The innovation in charge injection methodology and control of the spraying process will enable the ALICE coating system to produce uniform, edge-retentive, defect-free protective coatings on grounded metallic surfaces, while maintaining excellent compatibility with the wide range of Navy-qualified coating systems. As a result, this innovative technology offers non-line-of-sight, wrap-around structure coating, eliminating the overhead of unnecessary touchups, directly addressing the Ship’s PEO requirements for a reliable method of coating the irregularly shaped shipboard structures, such as ballast tanks, cargo holds, and hull voids. In Phase I, POC will demonstrate the feasibility of ALICE by fabricating and testing a proof-of-concept benchtop prototype, evaluating the new approach versus the state-of-the-art (SOA) electrostatic and nonelectric technologies, and plan for Phase II. In Phase II, POC plans to develop and manufacture a practical, shipyard-deployable coating system, along with the operational protocols and documentation, for initial testing at the Navy shipbuilding facility."/>
    <n v="149988"/>
    <m/>
  </r>
  <r>
    <n v="1216"/>
    <s v="Physical Optics Corporation"/>
    <s v="Backend Error-Correction Algorithm Unit for Superconducting ADCs"/>
    <x v="1"/>
    <x v="1"/>
    <x v="3"/>
    <x v="0"/>
    <d v="2010-05-10T00:00:00"/>
    <x v="635"/>
    <d v="2011-03-09T00:00:00"/>
    <n v="2010"/>
    <n v="2010"/>
    <n v="99961"/>
    <x v="115"/>
    <m/>
    <s v="To address the Navy’s need for real-time error correction (EC) of superconducting analog-to-digital converters (ADCs), Physical Optics Corporation (POC) proposes to develop a new Backend Error-Correction Algorithms Unit for Superconducting ADCs (BECAUS). This proposed technology is based on a suite of blind adaptive EC algorithms implemented on commercially available high-speed semiconductor heterojunction bipolar transistor (HBT) devices. The innovation in BECAUS enables it to perform real-time error correction of systematic and environmental ADC noise sources with data rates up to 20 Gbps and signal bandwidth up to 500 MHz. As a result, BECAUS offers a three-bit improvement in the effective number of bits (ENOB) in a backend EC unit capable of interfacing to room-temperature digital signal processor (DSP) electronics; this directly addresses the PMW-120 requirements for high speed all-digital receivers. In Phase I, POC will demonstrate feasibility of BECAUS by applying software implemented algorithms to recorded data from a Hypres superconducting ADC, and quantify the performance advantage. In Phase II, POC will develop a prototype containing a suite of blind adaptive algorithms, implemented with semiconductor HBT technology. POC will determine bit-level improvement, latency, and power consumption for a 10-MHz sample, and scaling as the ADC bandwidth is increased to 500 MHz."/>
    <n v="99961"/>
    <m/>
  </r>
  <r>
    <n v="1217"/>
    <s v="Physical Optics Corporation"/>
    <s v="In-Stream Total Residual Oxidant Detector"/>
    <x v="1"/>
    <x v="1"/>
    <x v="3"/>
    <x v="0"/>
    <d v="2009-10-26T00:00:00"/>
    <x v="634"/>
    <d v="2010-12-28T00:00:00"/>
    <n v="2009"/>
    <n v="2010"/>
    <n v="99971"/>
    <x v="102"/>
    <m/>
    <s v="To address the Navy’s need for a near-real-time in-stream (NRTIS) total residual oxidant (TRO) detector, Physical Optics Corporation (POC) proposes to develop a new In-Stream Total Residual Oxidant Detector (ISTROD) based on nephelometric, photometric, and deconvolution analysis. The innovation in using wavelength-multiplexed photometry enables the compact (1.5 cubic feet) device to detect different types of oxidants and to determine TRO level from numerical deconvolution analysis continuously and in near real time. Environmentally robust and capable of operating in harsh seawater environment, this system offers high reliability and availability level &gt;3,000 hr and TRO measurement range 500 mg/L with ±5% accuracy. In Phase I, POC will assemble and test a proof-of-concept technology readiness level (TRL)-3 prototype to demonstrate ISTROD efficacy in a laboratory environment, utilizing a model seawater mixture of relevant compositions and bleach solutions over a TRO concentration range of 50 to 500 mg/L. In Phase II, an improved full-scale and stand-alone TRL-7 prototype with controller area network bus (CAN-bus) interface will be built and demonstrated using natural seawater and an electrolytic chlorination device to produced EHCE seawater. This prototype will be coupled to an operating chlorination process in a Navy natural-seawater test facility to prove its performance."/>
    <n v="99971"/>
    <m/>
  </r>
  <r>
    <n v="1218"/>
    <s v="Physical Optics Corporation"/>
    <s v="Memristor-Based Morphware Technology For Software Defined Radio"/>
    <x v="1"/>
    <x v="1"/>
    <x v="3"/>
    <x v="0"/>
    <d v="2010-05-13T00:00:00"/>
    <x v="649"/>
    <d v="2010-11-13T00:00:00"/>
    <n v="2009"/>
    <n v="2010"/>
    <n v="99984"/>
    <x v="155"/>
    <m/>
    <s v="To address the Navy’s need for next-generation memristor-improved software-defined radios (SDRs), Physical Optics Corporation (POC) proposes to develop a new highly reconfigurable Memristor-based Morphware (MEMO) technology. The proposed technology offers an entirely new way of implementing the SDR, using morphware, or soft-hardware. The innovations in MEMO architecture combining hybrid memristor-transistor technology enable reconfigurability to simultaneously work with different operating standards on the same hardware, with the same elements in an SDR to be configured to act as logic, signal routing, and memory. The MEMO-based memory, (up to 100 GB/cm^2), is about 1,000x higher than today’s memory, possible because of high-chip density, in which one memristor replaces about a dozen transistors, with operating speeds of up to 100x faster than today’s SDRs. In Phase I, POC will investigate and validate all of the military SDRs’ hardware components that can possibly benefit from memristive-based morphware technology to demonstrate MEMO system feasibility. We expect that at the end of Phase II, a MEMO technology system prototype will reach technology readiness level (TRL) 5 and will be ready for initial testing for Navy use. With the ubiquity of integrated circuits in electronic devices, POC’s MEMO technology will also benefit commercial industries."/>
    <n v="99984"/>
    <m/>
  </r>
  <r>
    <n v="1219"/>
    <s v="Physical Optics Corporation"/>
    <s v="Cryogenic Liquid Operational Seal Enhanced Rotary Union"/>
    <x v="1"/>
    <x v="1"/>
    <x v="3"/>
    <x v="0"/>
    <d v="2010-07-12T00:00:00"/>
    <x v="648"/>
    <d v="2011-01-12T00:00:00"/>
    <n v="2010"/>
    <n v="2010"/>
    <n v="149962"/>
    <x v="94"/>
    <m/>
    <s v="To address the Navy need for high-speed rotary unions, Physical Optics Corporation (POC) proposes to develop a new Cryogenic Liquid Operational Seal Enhanced Rotary (CLOSER) union system. This proposed device is based on a novel design that is an extension of the POC mature family of low-speed rotary joints. The innovation in dynamic hydrostatic sealing technology enables CLOSER to provide a leakproof seal for high-power-density shipboard rotating machinery. As a result, this device offers high reliability and long life, which directly address the PMS 320 requirements. In Phase I, POC will demonstrate the feasibility of CLOSER by modeling and simulation, along with laboratory demonstration of a prototype. In Phase II, POC plans to develop an advanced TRL-6 prototype to show how the CLOSER approach supports the Navy need for high-speed rotary unions."/>
    <n v="149962"/>
    <m/>
  </r>
  <r>
    <n v="1220"/>
    <s v="Physical Optics Corporation"/>
    <s v="Self-Mixing Laser Anemometer"/>
    <x v="1"/>
    <x v="1"/>
    <x v="3"/>
    <x v="0"/>
    <d v="2009-04-29T00:00:00"/>
    <x v="528"/>
    <d v="2010-12-03T00:00:00"/>
    <n v="2009"/>
    <n v="2010"/>
    <n v="149987"/>
    <x v="146"/>
    <m/>
    <s v="To address the Navy need, Physical Optics Corporation (POC) proposes to develop an innovative Self-Mixing Laser Anemometer (SMILA). This proposed system is based on intensity variation due to self-mixing interference in a diode laser cavity. The innovation in assembling three diode lasers in a specific geometry enables SMILA to measure three-component airflow velocity regardless of the relative angle between the laser and the direction of airflow. SMILA uses several individual flow velocity measurement modules mounted on a mast at two different locations away from the volume of interest. Each module measures three-component velocities within a wind cell volume of 200 ft x 160 ft x 2 ft. Consequently, the SMILA system will be capable of concurrently measuring three-component airflow velocities throughout the entire volume of interest (400 ft x 160 ft x 40 ft) with spatial and frequency resolutions of 2 ft and 20 Hz, respectively. In Phase I, POC will demonstrate the feasibility of the SMILA system with one velocity measuring module to measure three-component velocities of airflow in a laboratory. In Phase II, POC plans to develop a shipboard-deployable SMILA prototype to be installed and tested in a Navy ship or similar platform recommended by the Navy."/>
    <n v="149987"/>
    <m/>
  </r>
  <r>
    <n v="1221"/>
    <s v="Physical Optics Corporation"/>
    <s v="Dual Gain Gating Imaging Sensor"/>
    <x v="1"/>
    <x v="1"/>
    <x v="3"/>
    <x v="0"/>
    <d v="2010-05-10T00:00:00"/>
    <x v="635"/>
    <d v="2011-03-09T00:00:00"/>
    <n v="2010"/>
    <n v="2010"/>
    <n v="69987"/>
    <x v="139"/>
    <m/>
    <s v="To address the Navy need for an inexpensive dual-well focal plane array (FPA) imaging sensor that can provide “see-spot” capability for a micropulse laser designator, Physical Optics Corporation (POC) proposes to develop a new Dual Gain Gating (DuGG) imaging sensor. The proposed system is based on novel gain gating scheme utilizing microchannel amplifier, which will allow detection of low energy laser pulses from a micropulse laser designator. This new design of the dual-well imaging optical scheme will allow simultaneous imaging of weak designating laser spot and the regular background image. As a result, the DuGG system will be an enabling factor allowing low-cost fabrication of lightweight, low-power, and covert laser rangefinders/designators for use by foot soldiers, which directly address the PUMA FNC program needs to develop compact laser rangefinders. In Phase I, POC will demonstrate the feasibility of the DuGG system by developing system design, specifying its key parameters, estimating costs, and building a proof-of-concept prototype. In Phase II, POC plans to develop a fully functional prototype of the DuGG system, demonstrate its functionality in a realistic environment, and conduct testing with a laser designator system."/>
    <n v="69987"/>
    <m/>
  </r>
  <r>
    <n v="1222"/>
    <s v="Physical Optics Corporation"/>
    <s v="Rotorcraft Airspeed Measurement System"/>
    <x v="1"/>
    <x v="1"/>
    <x v="3"/>
    <x v="0"/>
    <d v="2010-01-15T00:00:00"/>
    <x v="625"/>
    <d v="2011-03-31T00:00:00"/>
    <n v="2009"/>
    <n v="2010"/>
    <n v="149988"/>
    <x v="146"/>
    <m/>
    <s v="To address the Navy need, Physical Optics Corporation (POC) proposes to develop a new Rotorcraft Airspeed Measurement (RAM) system. This proposed system is based on self-mixing interference in a semiconductor laser diode. The innovation in using low-power, small-sized diode lasers and in assembling diode lasers in a specific geometry coupled with a wavelength modulation technique enables the proposed system for the accurate measurement of multi-directional low airspeed of a helicopter in low altitude operations over water or ground. The RAM system combines its three-component wind speed data and the orientation and ground speed data of the helicopter from embedded Global Positioning/Inertial navigation devices to calculate the true airspeed of the rotorcraft. The proposed system will be capable of measuring airspeed in the range between 0.5 ft/sec and 1500 ft/sec. In Phase I, POC will demonstrate the feasibility of the RAM system with a velocity measuring module using a simulated rotor wash environment to measure multi-directional airspeed of a model rotorcraft in laboratory. In Phase II, POC plans to develop a rotorcraft-deployable RAM prototype to be installed and tested in a Navy helicopter or similar platform recommended by the Navy."/>
    <n v="149988"/>
    <m/>
  </r>
  <r>
    <n v="1223"/>
    <s v="Physical Optics Corporation"/>
    <s v="Resource Allocation By Intelligent Task Distribution Protocol"/>
    <x v="1"/>
    <x v="1"/>
    <x v="3"/>
    <x v="0"/>
    <d v="2010-04-28T00:00:00"/>
    <x v="650"/>
    <d v="2010-11-05T00:00:00"/>
    <n v="2009"/>
    <n v="2010"/>
    <n v="69988"/>
    <x v="115"/>
    <m/>
    <s v="To address the Navy’s need for resource-centric, application-characteristic-aware, power-aware, standards-compliant, manycore processor management methods, Physical Optics Corporation (POC) proposes to develop a new Resource Allocation By Intelligent Task Distribution (RABID) protocol. This proposed protocol is based on bytecode resource extraction, resource optimization routines, pull-based job distribution, and just-in-time compilation techniques. The innovation in system architecture successfully combines standardized bytecode and just-in-time compilers with bytecode-scanning to extract task resource requirements. A novel resource assignment strategy optimally selects resources for task execution, and a unique load-balancing routine distributes tasks to processing elements while simultaneously minimizing overhead. Combined, these components provide a complete manycore processor management protocol that is natively compliant with existing standards (the core components are already standards-compliant, while added components do not alter compiled codes), is transparent to the programmer and end-user, and directly supports power-level optimizations, including dynamic clock and voltage scaling, core power cycling, and other power management strategies, thus directly meeting the PEO IWS 1.0 need. In Phase I, POC will demonstrate the feasibility of RABID by developing a pre-alpha version for evaluation. In Phase II, POC will expand the optimization capabilities of RABID, optimize the core codes, and design an embedded version of the system."/>
    <n v="69988"/>
    <m/>
  </r>
  <r>
    <n v="1224"/>
    <s v="Physical Optics Corporation"/>
    <s v="Parallel Emulating Switching Topology Management and Embedding"/>
    <x v="1"/>
    <x v="1"/>
    <x v="3"/>
    <x v="0"/>
    <d v="2010-04-20T00:00:00"/>
    <x v="645"/>
    <d v="2010-10-20T00:00:00"/>
    <n v="2010"/>
    <n v="2010"/>
    <n v="79990"/>
    <x v="115"/>
    <m/>
    <s v="To address the Navy PMA-260 need for universal switching solutions for automated test systems (ATSs), Physical Optics Corporation (POC) proposes to develop a new Parallel Emulating Switching TOpology MANagement and Embedding (PETOMANE) System. This proposed system is based on a solid-state, hybrid four-wire crossbar (matrix) switch design, graph theoretic test procedure decomposition (routing), and test-procedure-to-script compilation (mapping). The innovation in switch architecture will enable the PETOMANE system to automate the DoD ATS configuration process, thereby eliminating error-prone and time-consuming manual hardwiring and configuration from the testing process. In support of this, PETOMANE offers fast reconfiguration (a few milliseconds or less), can mimic any switch configuration, and supports four-wire operation, enabling ultra-precise measurements of a few micro-ohms, which directly meets the PMA-260 requirements for a universal switching architecture for ATS devices. In Phase I, POC will demonstrate the feasibility of PETOMANE by fabricating a small-scale prototype switch, test porting software application, and switch management software, yielding a TRL-4 prototype. In Phase II, POC plans to expand the hardware architecture and extend and optimize the software routines. We will work with the TPOC and end users to identify a suitable ATS system, and will integrate the PETOMANE with this system."/>
    <n v="79990"/>
    <m/>
  </r>
  <r>
    <n v="1225"/>
    <s v="Physical Optics Corporation"/>
    <s v="Wave Energy Transducer"/>
    <x v="1"/>
    <x v="1"/>
    <x v="3"/>
    <x v="0"/>
    <d v="2010-01-23T00:00:00"/>
    <x v="651"/>
    <d v="2011-05-31T00:00:00"/>
    <n v="2009"/>
    <n v="2010"/>
    <n v="149985"/>
    <x v="160"/>
    <m/>
    <s v="To address the Navy’s need for an energy transducer capable of powering an “A” size AN/SSQ-101 Air-Deployable Active Receiver (ADAR) sensor, Physical Optics Corporation (POC) proposes to develop a new Wave Energy Transducer (WET). This proposed device is based on harvesting the kinetic energy present in the undulating ocean surface using turbines. The energy supplied by the WET will be supplemented by high-efficiency solar photovoltaic systems. The innovations in turbine blade design and electromagnetic induction coil wiring configuration enable the WET to exceed the power requirements of the “A” size AN/SSQ-101 ADAR sensor and have the capacity to operate for years. As a result, this device offers more energy and has a longer life than existing devices, and can fit inside a small cylindrical volume"/>
    <n v="149985"/>
    <m/>
  </r>
  <r>
    <n v="1226"/>
    <s v="Physical Optics Corporation"/>
    <s v="Power Generation and Load Balancing"/>
    <x v="1"/>
    <x v="1"/>
    <x v="3"/>
    <x v="0"/>
    <d v="2010-07-12T00:00:00"/>
    <x v="648"/>
    <d v="2011-01-12T00:00:00"/>
    <n v="2010"/>
    <n v="2010"/>
    <n v="79986"/>
    <x v="149"/>
    <m/>
    <s v="To address the Navy need for an advanced power management system that will provide the capability to monitor and adjust energy generation sources, energy storage, and dynamic loads for enhanced shipboard distribution performance, Physical Optics Corporation (POC) proposes to develop a new Power Generation and Load Balancing (PGLOBAL) system. This proposed technology is based on distributed sensors, matrix switches, and digital signal processing. The innovation in controlling and monitoring both sources and loads will enable the PGLOBAL system to adaptively match available source capacities with load demands. As a result, this system offers enhanced hybrid electric drive capability for DDG-51 Class destroyers and single-operator ease-of-use, which directly address the Fleet Support Office requirements. In Phase I, POC will demonstrate the feasibility of PGLOBAL by connecting heterogeneous power sources and diverse loads with specific requirements to the prototype system, and then validating its operation through: dynamically changing, disconnecting, and connecting some of the loads; inducing additional impulsive and oscillatory transients if required; and switching the power sources between EPS and PDSS modes. In Phase II, POC plans to develop an enhanced prototype that meets specific shipboard installation requirements."/>
    <n v="79986"/>
    <m/>
  </r>
  <r>
    <n v="1227"/>
    <s v="Physical Optics Corporation"/>
    <s v="Multilayered and Arrayed Sensor Suite for Engine Control and Diagnostics"/>
    <x v="1"/>
    <x v="1"/>
    <x v="3"/>
    <x v="0"/>
    <d v="2010-04-28T00:00:00"/>
    <x v="650"/>
    <d v="2010-10-28T00:00:00"/>
    <n v="2010"/>
    <n v="2010"/>
    <n v="79990"/>
    <x v="105"/>
    <m/>
    <s v="To address the Navy’s need for dual-purpose sensor suites for engine control and diagnostics, Physical Optics Corporation (POC) proposes to develop a new Multilayered and Arrayed Sensor Suite (MASS). The proposed MASS is based on highly integrated multitypes of fiber optic sensors arrayed on a single MEMS chip coated with polymer-derived silicon aluminum carbon nitride (p-SiAlCN) film. The innovative new design of a highly integrated multilayered MEMS sensor suite, new sensor array design, and novel p-SiAlCN film coating on the MEMS will enable the MASS to realize in-situ real-time, fail-safe engine control and diagnostics. As a result, this system offers at least 25% cost and 20% weight reductions, and is reliable, capable of surviving the harsh engine environment, as well as self-calibrating and self-diagnosing, all of which directly address the Navy JSP-Pro, PMA-261 H-53, and PDBM requirements. In Phase I, POC will demonstrate the feasibility of MASS with a conceptual design using the IEEE 1451.4 Standard and a prototype demonstration. In Phase II, POC plans to develop the system architecture, sensor suite, wiring, and algorithms, and to develop an engineering prototype and demonstrate the prototype''s ability to detect faults and provide the high-fidelity information necessary for engine control."/>
    <n v="79990"/>
    <m/>
  </r>
  <r>
    <n v="1228"/>
    <s v="Physical Optics Corporation"/>
    <s v="Sensor for Identification of Distant Nuclear Materials"/>
    <x v="1"/>
    <x v="1"/>
    <x v="2"/>
    <x v="0"/>
    <d v="2010-02-03T00:00:00"/>
    <x v="652"/>
    <d v="2010-10-08T00:00:00"/>
    <n v="2009"/>
    <n v="2010"/>
    <n v="98996"/>
    <x v="117"/>
    <m/>
    <s v="To address the DARPA’s need for Special Nuclear Material (SNM) detection, Physical Optics Corporation (POC) proposes to develop a new Sensor for Identification of Distant Nuclear Materials (SID-NUM). This proposed system is based on a multilayer approach using radio wave signal reflection from low-density plasma created through ionization of air by gamma rays from SNM. The innovation in the use of pulsed broadband radio waves that reflect from low-density plasma mass will enable the SID-NUM to accurately and effectively detect SNMs at distance greater than 5 km (never before achieved) and with high degree of accuracy. As a result, this SID-NUM system offers detection of SNM with a high degree of confidence (greater than 95%) and low false alarm rate (less than 0.01%), which directly addresses the DARPA requirements. In Phase I POC will develop and investigate the specific approach, and assemble a TRL 2-3 prototype to demonstrate its technical feasibility. In Phase II, POC will continue design improvement, experimentation, and test analyses on all the relevant and untested phenomenology, and assemble and demonstrate a TRL 4-5 prototype for 5 km detection range capability."/>
    <n v="98996"/>
    <m/>
  </r>
  <r>
    <n v="1229"/>
    <s v="Physical Optics Corporation"/>
    <s v="Nanoparticle Adhesive Deposition Process for Metal Hydroxide Nanoplatelets"/>
    <x v="1"/>
    <x v="1"/>
    <x v="9"/>
    <x v="0"/>
    <d v="2010-04-08T00:00:00"/>
    <x v="653"/>
    <d v="2010-10-08T00:00:00"/>
    <n v="2010"/>
    <n v="2010"/>
    <n v="100000"/>
    <x v="153"/>
    <m/>
    <s v="To address the USSOCOM need to develop new materials or processes using nanotechnology for chemical and biological warfare (CBW) defense, Physical Optics Corporation (POC) proposes to develop a new Nanoparticle Adhesive Deposition (NANOPAD) process. This proposed process is based on established chemical finishing techniques using chemically synthesized metal hydroxide nanoplatelets (MHN) to impregnate fabrics, clothing, and hard materials. The innovation in applying an MHN treatment using an adaptation of a textile-finishing process will enable the development of self-decontaminating, self-neutralizing, and fire-retardant protective clothing and materials for CBW defense.  As a result, the NANOPAD process offers a cost-effective, verifiable, and environmentally friendly approach to MHN-infused material production, which directly addresses the USSOCOM requirements for clean, green Chem/Bio defense process using nanotechnology.  In Phase I, POC plans to demonstrate the NANOPAD process for integrating MHN into materials for self-decontamination, self-neutralization of CBW threats, and fire protection. POC will develop the NANOPAD process and verify the approach by performing a comparative study with other methods of MHN integration.  In Phase II, POC will optimize the NANOPAD process and demonstrate the decontamination of chemical agents and neutralization of biological agents without the threat of mutant strains, and provide off-the-shelf clothing with fire-retardant laundering-proof fibers.  BENEFITS: The fully developed NANOPAD process will provide a cost-effective approach to creating self-decontaminating, self-neutralizing, and fire-retardant clothing and material surfaces.  Direct commercial applications of the NANOPAD-treated materials will include creating protective clothing and equipment for CBW safety with added flame resistance.  There are many potential applications for a nontoxic, self-decontaminating surface treatment that would impact the medical, food and beverage, industrial protective clothing, air and water purification, and sanitation industries, among others.  The flame-retardant properties extend the applications to fire protection for protective clothing, furniture and upholstery, and vehicle interiors and exteriors.  Prophylactic treatments using NANOPAD could make safer a broad range of public and commercial venues including medical facilities, gyms/spas, food preparation and storage areas, stadiums, and airports and public transport facilities."/>
    <n v="100000"/>
    <m/>
  </r>
  <r>
    <n v="1230"/>
    <s v="Physical Optics Corporation"/>
    <s v="Optical Wave Guide Integrated Weather Sensor"/>
    <x v="1"/>
    <x v="1"/>
    <x v="9"/>
    <x v="0"/>
    <d v="2010-05-26T00:00:00"/>
    <x v="654"/>
    <d v="2010-12-03T00:00:00"/>
    <n v="2010"/>
    <n v="2010"/>
    <n v="99988"/>
    <x v="157"/>
    <m/>
    <s v="To address the SOCOM need for live, day-and-night weather monitoring, Physical Optics Corporation (POC) proposes to develop a new Optical-Wave-Guide–Integrated Weather Sensor (WAGIS). This proposed device is based on a new design that utilizes in-house–developed mature components and COTS components. The innovation in multispectral optical train design and implementation of POC’s proprietary volume phase grating (VPG) will enable the WAGIS to detect local weather parameters, offering real-time and high-accuracy data that directly address SOCOM requirements for weather monitoring. In Phase I, POC will demonstrate the feasibility of WAGIS with limited capability by developing a device that automatically detects and collects weather data and transmits these data to Military Command and Control (C2) elements. In Phase II, POC plans to optimize the design and to implement the features that allow secure and undetectable data transmissions and C2 network communication using common messaging formats, such as METAR. BENEFITS: Governmental, commercial, and nonprofit organizations will benefit from WAGIS by using it for weather forecasting and air pollution monitoring, air quality control, security, surveillance, process control in the chemical and pharmaceutical industries, and product inspection, intelligence gathering, climate change, public health, and more. Military applications of the WAGIS technology will include monitoring the local weather for better situation awareness as well as monitoring of local environment for bio-chemical and radiological hazards."/>
    <n v="99988"/>
    <m/>
  </r>
  <r>
    <n v="1231"/>
    <s v="Physical Optics Corporation"/>
    <s v="Pneumothorax Diagnostic Chest Dressing Pad"/>
    <x v="1"/>
    <x v="1"/>
    <x v="3"/>
    <x v="1"/>
    <d v="2010-09-30T00:00:00"/>
    <x v="655"/>
    <d v="2012-04-30T00:00:00"/>
    <n v="2009"/>
    <n v="2010"/>
    <n v="499995"/>
    <x v="112"/>
    <m/>
    <s v="Physical Optics Corporation (POC) proposes in Phase II to mature the first-of-its-kind automated Pneumothorax Diagnostic Chest Pad (NUMOPAD) system, developed in response to an ONR request and proven feasible in Phase I. This system consists of chest dressing with integrated sensing electronics applied to the injured warfighter that wirelessly communicates with a medic/corpsman-worn display unit. The NUMOPAD system is designed to diagnose tension pneumothorax with"/>
    <m/>
    <n v="499995"/>
  </r>
  <r>
    <n v="1232"/>
    <s v="Physical Optics Corporation"/>
    <s v="Highly Efficient FUV Photodetector with AlGaN Nanowire Photocathode"/>
    <x v="3"/>
    <x v="3"/>
    <x v="0"/>
    <x v="1"/>
    <d v="2010-03-11T00:00:00"/>
    <x v="656"/>
    <d v="2012-03-10T00:00:00"/>
    <n v="2008"/>
    <n v="2010"/>
    <n v="599980"/>
    <x v="42"/>
    <s v="Optical; Optical &amp; Photonic Materials"/>
    <s v="To address the NASA GSFC need for significant improvements in wide bandgap materials and detectors for UV applications, Physical Optics Corporation (POC) proposes to develop a new AlGaN nanowire photocathode for Silicon Microchannel Plate solar-blind photodetector fabricated directly on the MCP entrance plane. This innovative photocathode and the technology of its growth on the Si microchannel plate enables us to meet NASA requirements for windowless operation in the FUV range with high quantum efficiency, low noise, radiation-hardness, reliability, and potentially low cost. In Phase I, POC demonstrated the technology of GaN and AlN nanowire growth by Hydride Vapor Phase Epitaxy and investigated the properties of nanowire surfaces. In Phase II, POC will optimize this technology for fabrication of an AlGaN nanowire photocathode on a silicon MCP structure and demonstrate photodetector operation in the FUV range. This innovative, efficient, solar-blind, and radiation-hard UV photodetector with low background noise and a large sensing area will offer NASA capabilities to design new instrumentation with improved sensitivity and spatial or spectral resolution for FUV and UV instruments for several missions devoted to a better understanding of the origin of the Universe and its evolution to modern form."/>
    <m/>
    <n v="599980"/>
  </r>
  <r>
    <n v="1233"/>
    <s v="Physical Optics Corporation"/>
    <s v="Person Authentication Security System"/>
    <x v="1"/>
    <x v="1"/>
    <x v="5"/>
    <x v="1"/>
    <d v="2010-05-03T00:00:00"/>
    <x v="618"/>
    <d v="2012-05-02T00:00:00"/>
    <n v="2008"/>
    <n v="2010"/>
    <n v="729998"/>
    <x v="144"/>
    <s v="Biometric Key,ENCRYPTION,Public Key,Thumbdrive,Protection of Removable Drive,Authentication"/>
    <s v="Physical Optics Corporation (POC) proposes to advance and complete the development in Phase II of the new Person Authentication Security System (PASS) technology. PASS addresses the U.S. Army need for a Biometric Key Infrastructure that uses biometrics not only as one of two factors in person authentication, but also for information encryption on mobile computers and removable storage media.  Phase I work conclusively demonstrated PASS feasibility through design, assembly, and testing of a TRL-4 prototype. Specifically, overall system architecture, system prototype design (software/hardware), and documents for Phase II (System Development Schedule, Assessment of Technical Risk, and Test Plan) were developed. The Phase I prototype demonstrated reliable data protection on removable storage media, unprecedented accuracy in person authentication, policy management, strong encryption using biometrics, and system operability when no connection to the network is available. These capabilities support Army applications requiring warfighters to securely share sensitive information via mobile computers and removable storage media. In Phase II, POC will finalize the development of enterprise-scale system design (TRL-6) suitable for transition to the U.S. Military Entrance Processing Command in Phase III. The platform-independent scalable PASS Phase II prototype will integrate Public Key Infrastructure (PKI) and will be demonstrated in representative operational environment."/>
    <m/>
    <n v="729998"/>
  </r>
  <r>
    <n v="1234"/>
    <s v="Physical Optics Corporation"/>
    <s v="Detector and Locator of Booby Trap Optical Triggers"/>
    <x v="1"/>
    <x v="1"/>
    <x v="5"/>
    <x v="1"/>
    <d v="2010-03-17T00:00:00"/>
    <x v="657"/>
    <d v="2012-03-17T00:00:00"/>
    <n v="2008"/>
    <n v="2010"/>
    <n v="729551"/>
    <x v="153"/>
    <s v="Booby Trap,IED,Laser Locator,IR trigger,COTS devices,optical detection"/>
    <s v="To address the Army need for optical countermeasures to detect, locate, and identify infrared COTS devices used as triggers for improvised explosive devices (IEDs), Physical Optics Corporation (POC) proposes to develop a Detector and Locator of Booby Trap Optical Triggers (DALBOT). Using an eye-safe laser scanner, DALBOT can identify COTS IR triggers by detecting both the emitted infrared triggering signals and the location of triggering devices. The innovations in DALBOT design enable detection and locating of these IR triggers at distances of 10-100 m with a degree of accuracy better than 15 cm. In Phase I, POC studied COTS components to evaluate their emitted power, beam divergence, and pulse parameters, which revealed vulnerabilities of potential COTS optical threats. These vulnerabilities were used to design a practical prototype that proved the feasibility of detecting/locating/identifying and, in addition, mitigating COTS triggers with a selected viable countermeasure. In Phase II, POC will design and build an operational prototype including critical improvements in speed, sensitivity, and ruggedness for testing in the laboratory and realistic field scenarios against COTS devices. A comprehensive final report describing the design and optical, electrical, and mechanical parameters of the functional system against selected optical threats will also be delivered."/>
    <m/>
    <n v="729551"/>
  </r>
  <r>
    <n v="1235"/>
    <s v="Physical Optics Corporation"/>
    <s v="Photonic Versatile Magnetometer Array System"/>
    <x v="1"/>
    <x v="1"/>
    <x v="0"/>
    <x v="1"/>
    <d v="2010-03-23T00:00:00"/>
    <x v="658"/>
    <d v="2012-06-23T00:00:00"/>
    <n v="2008"/>
    <n v="2010"/>
    <n v="749991"/>
    <x v="147"/>
    <s v="photonic,magnetometer,magnetostrictive,space technology,low-cost,integration cost."/>
    <s v="In Phase II, Physical Optics Corporation (POC) proposes to advance the development of the new Photonic Versatile Magnetometer Array (PhotoVMA) System, proven feasible in Phase I in meeting Air Force needs for a low-integration-cost magnetometer system for space applications. Phase I work successfully demonstrated a system design for use in a variety of relevant environments during launch and in space. Simulation showed magnetic field measurement performance (sensitivity of"/>
    <m/>
    <n v="749991"/>
  </r>
  <r>
    <n v="1236"/>
    <s v="Physical Optics Corporation"/>
    <s v="Intelligent Textile System"/>
    <x v="1"/>
    <x v="1"/>
    <x v="4"/>
    <x v="1"/>
    <d v="2010-06-10T00:00:00"/>
    <x v="659"/>
    <d v="2012-09-11T00:00:00"/>
    <n v="2008"/>
    <n v="2010"/>
    <n v="749988"/>
    <x v="122"/>
    <s v="CB protective suit,environmental stimulus,physical and chemical stresses,Fiber Optic Sensing,plastic optical fiber,polymer cladding,remaining useful life estimation (RULE),end of service life indication (ESLI)"/>
    <s v="In Phase II, Physical Optics Corporation (POC) proposes to advance the development of the Intelligent Textile (iTex) system proven feasible in Phase I in meeting Air Force needs for fiber/textile-integrated detection of point-of-failure of chemical-biological (CB) protective equipment. In Phase I, we conclusively demonstrated the feasibility of the iTex system by theoretical analysis, simulations, and assembling and testing a technology readiness level (TRL)-4 proof-of-concept prototype. A"/>
    <m/>
    <n v="749988"/>
  </r>
  <r>
    <n v="1237"/>
    <s v="Physical Optics Corporation"/>
    <s v="Holographic Brownout Condition Adaptive Symbology System for Day/Night HMDs"/>
    <x v="1"/>
    <x v="1"/>
    <x v="3"/>
    <x v="1"/>
    <d v="2010-01-28T00:00:00"/>
    <x v="660"/>
    <d v="2012-01-28T00:00:00"/>
    <n v="2008"/>
    <n v="2010"/>
    <n v="599995"/>
    <x v="133"/>
    <s v="brownout,symbology,rotorcraft symbology,head-mounted displays,Embedded processing,Night-vision goggles"/>
    <s v="To address the Navy need for an integrated day/night helmet-mounted display (HMD) system that delivers symbology during brownout conditions, Physical Optics Corporation (POC) developed in Phase I a new Holographic Brownout Condition Adaptive Symbology (HOBCAS) system for day/night HMDs. This HOBCAS is based on a unique combination of narrow-band 3-color (RGB) high see-through holographic optics, OLED microdisplays, and symbology imagery display. The innovations in HOBCAS enable the system to adapt to ambient conditions and allow for a quick clip-on to HMD and night vision goggles (NVGs) with independently controllable symbology imagery and functionality using existing helmet mounts. In Phase I, POC demonstrated the feasibility of HOBCAS system by designing a breadboard prototype demonstrating see-through, holographic beam combination, and symbol rendering capabilities based on COTS embedded processer development board, microdisplays, flightstick, triband ambient light sensor, and OpenGL-rendered symbology. POC also developed a mechanical means for a clip-on solution to switching from day to night HMDs. In Phase II, POC plans to develop a mature prototype with high contrast, high brightness symbology for day/night applications such as a workstation/simulation environment; and integrate and demonstrate the HOBCAS prototype with suitably lighted backgrounds for day, night, and degraded visual environments."/>
    <m/>
    <n v="599995"/>
  </r>
  <r>
    <n v="1238"/>
    <s v="Physical Optics Corporation"/>
    <s v="Micro-Optics Lens Array-Based Eyepiece and Objective Lens"/>
    <x v="1"/>
    <x v="1"/>
    <x v="3"/>
    <x v="1"/>
    <d v="2010-07-13T00:00:00"/>
    <x v="661"/>
    <d v="2012-07-13T00:00:00"/>
    <n v="2008"/>
    <n v="2010"/>
    <n v="599989"/>
    <x v="80"/>
    <s v="Night Vision Goggles (NVG),Wide Field of View (WFOV),Micro-Lens Array (MLA),Electro-Optic (EO),image intensifier,OPTICS"/>
    <s v="To address the Navy need for microlens array (MLA) based wide field-of-view (FOV) night vision goggles (NVG) optical components, Physical Optics Corporation (POC) developed in Phase I a new Micro-Optics Lens Array-based eyepiece and objective lens (MOLA) technology. The MOLA is based on a unique combination of specifically designed MLA components for ocular and objective lenses that are required for NVG. The innovations in MOLA enable new MLA-based optics for NVG to achieve a scalable large FOV (&gt;80 deg) within a compact form factor with reduced weight and an increased aperture of &gt;40 mm. In Phase I, POC demonstrated the feasibility of the MOLA technology by designing and developing MOLA prototypes showing a scalable FOV and aperture size &gt;40 mm in a compact and lightweight form factor (up to 4x weight/size reduction compared with bulk optics). POC has also developed multiple MOLA designs, analyzed associated trade-offs, and evaluated them against the performance criteria matching conventional optics. In Phase II, POC plans to develop a ANVIS-style MOLA prototype with &gt;40 mm aperture and an image quality comparable to conventional bulk optics (including 70 lp/mm resolution) without distortion or image anomalies while 2x smaller and lighter than existing NVG optics."/>
    <m/>
    <n v="599989"/>
  </r>
  <r>
    <n v="1239"/>
    <s v="Physical Optics Corporation"/>
    <s v="Preshot Sniper Detection"/>
    <x v="1"/>
    <x v="1"/>
    <x v="3"/>
    <x v="1"/>
    <d v="2010-07-17T00:00:00"/>
    <x v="662"/>
    <d v="2013-01-21T00:00:00"/>
    <n v="2007"/>
    <n v="2010"/>
    <n v="749982"/>
    <x v="159"/>
    <s v="sniper detection,OPTICS,autonomous detection,Laser"/>
    <s v="Responding to Marine Corps requirements, Physical Optics Corporation (POC) has developed a new Preshot Sniper Detection (PSD) system that identifies covert snipers autonomously, even in cluttered urban environments. The PSD system is based on a multimodal, high-resolution, imaging optics package with no moving parts, and processing hardware that accurately detects snipers, covering 360 deg × 30 deg, day and night, at standoff distances up to 600 m, in a form factor (3.5 in. dia. × 5.5 in. long, 24 hr with a military rechargeable battery. In Phase I, POC fabricated two types of PSD breadboards incorporating two functional modules — comprising a multiband, omniview, super-resolution module based on innovative and proprietary imaging technology. POC demonstrated the PSD high-resolution capability by testing the Phase I prototypes in outdoor, indoor, urban, and cluttered environments. In addition, the multiple-band capability was shown in Phase I testing. In Phase II, POC will further develop a PSD that provides panoramic (360 deg × 30 deg) detection of sniper riflescopes at a 1.3 cm resolution at remote distances in a single frame capture without a moving scanning mechanism, ensuring a high probability of detection (&gt;93%) and low false alarm rate ("/>
    <m/>
    <n v="749982"/>
  </r>
  <r>
    <n v="1240"/>
    <s v="Physical Optics Corporation"/>
    <s v="Wireless UltraMiniature Smart Sensor"/>
    <x v="1"/>
    <x v="1"/>
    <x v="3"/>
    <x v="1"/>
    <d v="2010-08-05T00:00:00"/>
    <x v="663"/>
    <d v="2012-08-05T00:00:00"/>
    <n v="2008"/>
    <n v="2010"/>
    <n v="749980"/>
    <x v="136"/>
    <s v="Retrofit,WIRELESS,ultrasmall sensor,automatic diagnostics,Smart Dust"/>
    <s v="To address the Navy need for highly integrated, ultraminiature, nonintrusive, wireless, weapon diagnostics systems, Physical Optics Corporation (POC) has developed a new Wireless UltraMiniature Smart Sensor (WUMSS). The WUMSS system is based on an ultralow-power RF transceiver that integrates an analog-to-digital converter (ADC) and an onboard microcontroller (MCU), for a very small (0.5 in. diameter x 0.25 in.), low-cost (between $1 to $2) system. The integrated MCU/RF/ADC allows for a small sensor due to the reduction in discrete components, and an operational lifetime in excess of 10 yr due to power management, a thin-film battery, and the integration of POC’s power-harvesting technology. POC has also developed a data processing node to collect data, and a T-connector for electrical connection without the need to rewire the LAV. In Phase I, POC successfully demonstrated the feasibility of WUMSS by creating the WUMSS architecture, developing a prototype sensor node, the T-connector, and base station, and investigated candidate power-harvesting technologies for use in the field. In addition, POC demonstrated the ability of more than 50 wireless sensors to operate in tandem. In Phase II, POC plans to optimize the WUMSS in an engineering prototype that is field-deployable for testing on LAVs."/>
    <m/>
    <n v="749980"/>
  </r>
  <r>
    <n v="1241"/>
    <s v="Physical Optics Corporation"/>
    <s v="Adaptive Retina-Tracking Optical Coherence Tomography System"/>
    <x v="4"/>
    <x v="4"/>
    <x v="10"/>
    <x v="0"/>
    <m/>
    <x v="664"/>
    <m/>
    <n v="2011"/>
    <n v="2011"/>
    <n v="145414"/>
    <x v="113"/>
    <m/>
    <s v="DESCRIPTION (provided by applicant): It  is  widely  know  that  if  retinopathy  and  specifically  diabetic  retinopathy  are  not   duly   detected  and  controlled  through  medical  interventions,  they  can  progress  into  a  proliferative  retinopathy  and  cause  significant decrease in visual acuity and blindness. It is estimated that in 2008, approximately 24 million in the U.S. [1] and 194 million people worldwide suffered from diabetes (according to University of Calgary, March 17, 2009,). Nowadays, diabetic retinopathy accounts for 5% of the world&amp;#039;s blindness, according to the World  Health  Organization [2].  Early  detection  of  diabetic  retinopathy  is  essential  to  averting  permanent  ocular  damage  and  visual  impairment.  To  facilitate  early  detection  and  diagnosis  of  retinopathy, Physical Optics Corporation (POC) proposes to develop a new high-speed Adaptive Retina-tracking Optical Coherence Tomography (ART-OCT) system based on spectral domain optical coherence tomography (SDOCT) uniquely combined with high-speed adaptive retina tracking and aberration compensation. The system integrates a ferroelectric liquid crystal (FLC) rapid-scanning optical delay (RSOD) line, with high-resolution adaptive optics aberration correction bymeans of a microelectromechanical (MEMS) deformable mirror, a Shack-Hartmann wavefront sensor, and fast retina tracking by means of optoelectronic joint Fourier transform correlation. The novel ART-OCT design will produce a robust, compact, and simple-to-use system for fast noninvasive in-situ and in-vivo tomographic imaging of the retina with high contrast and high 3D resolution (i.e., transverse resolution of 2 5m and an axial resolution of lt 5 5m), as well as image stabilization and enhancement which can be potentially used in morphological discrimination and analysis of abnormalities such as retinal microaneurysms, retinal edema, hard exudates. As a result, ART-OCT enables timely/early detection of sight- threatening retinopathy for laser photocoagulation and thus it avoids the risks of subsequent severe visual lesion and permanent visual impairness. In Phase I, POC will determine the physical and performance specifications of the integrated ART-OCT system, such as transverse and axial resolution, sensitivity, and imaging and tracking speed. Feasibility of the ART-OCT technology will be demonstrated by designing, fabricating, and testing a bench-top ART-OCT prototype. In addition, given the existing collaboration with UCLA on similar projects, POC draftssimilar IRB procedures for preliminary clinical tests to be implemented in Phase II. POC plans to develop a fully operational ART-OCT prototype in Phase II and demonstrate its capabilities in 3D imaging of microscopic blood vessels in diabetic retinopathy. Successful completion of the project will lead to a solution for in-situ and in-vivo early-stage diagnosis of retinal microaneurysms and other abnormalities with diameters of 10 to 100 microns. This enhanced precision translates to early-stage levels of21-35 and below based on Retinopathy Levels, compared with the existing solutions with retinopathy levels of 35 and above (see Table 2-1).         PUBLIC HEALTH RELEVANCE: The ART-OCT provides high-speed eye tracking, in-depth retina rapid-scanning and image enhancement capabilities that overcome the limitation of current (diffraction-limited) ophthalmological retina imaging systems due to natural loss of spatial resolution caused by the optical distortions, eye aberrations, and eye movement. Therefore, theproposed system provides a high 3D resolution comparable to the size of individual cells and hence will represent a breakthrough in efficient, noncontact, accurate, and noninvasive techniques for early diagnosis and monitoring of diabetic retinopathy andother vascular diseases of the retina and choroids."/>
    <n v="145414"/>
    <m/>
  </r>
  <r>
    <n v="1242"/>
    <s v="Physical Optics Corporation"/>
    <s v="Magnetic Through-the-Earth Miner Transceiver for Emergency Communications"/>
    <x v="4"/>
    <x v="4"/>
    <x v="13"/>
    <x v="0"/>
    <m/>
    <x v="665"/>
    <m/>
    <n v="2011"/>
    <n v="2011"/>
    <n v="150000"/>
    <x v="147"/>
    <m/>
    <s v="DESCRIPTION (provided by applicant): Mining accidents are still a regular occurrence, often resulting in the loss of dozens of lives. Many of these fatalities could have been averted had there been a reliable emergency communications system in place to provide life-saving information to search-and-rescue parties and to trapped miners. To address this problem, Physical Optics Corporation (POC) proposes to develop a handheld transceiver for two-way through-the-earth communications (voice, text, and beacon), based on novel transceiver hardware and data processing algorithms, designed for operation in the 1 Hz to 10 kHz band. Operation in the extremely low frequency (ELF) and very low frequency (VLF) bands ensures that mine-to-surface communications can be maintained in all emergency situations. Innovations in the receiver enable maintaining a communication link with a surface transmitter through more than 2000 ft of overburden with only a handheld device no larger than a walkie-talkie. Underground transmitter power is limited, both for safety and for battery longevity-a zero-power beacon is included for situations where battery power is completely depleted. Application of customized digital noise reduction data processing allows the surface receiver to detect theweak signals arriving from the underground transmitter, amid the mine environmental noise. These advantages also make the proposed transceiver commercially attractive, since it is based largely on integration of existing technology, and potential marketsinclude not only mine safety, but also the construction and energy industries, in addition to numerous military and security applications. As a result, POC&amp;#039;s proposed research will significantly and positively impact the safety of personnel involved in underground operations by providing a reliable, compact, through-the-earth communications system. This directly supports the mission of the National Institute for Occupational Safety and Health to improve safety and health of mining workers. The goal of PhaseI is to determine the longest range and highest data rate that can reliably be achieved for communication between a surface rescue team and an underground miner with only a handheld-sized device, based purely on through-the-earth communication that is completely safe for mine use, without relying on additional infrastructure. POC plans to demonstrate the feasibility of the concept by designing and assembling a breadboard prototype to confirm the transmit/receive characteristics of the design. The Phase I project will establish a solid scientific foundation and define the major performance and technical parameters for the full-scale engineering of a mature fully functional prototype that will be tested for operation in a mine environment in Phase II. POC will ensure the design meets Mine Safety and Health Administration regulations. Successful development of this technology will result in an entirely new emergency communications system that will overcome the safety, reliability, power, and size issues of current mine communications technology.        PUBLIC HEALTH RELEVANCE: The proposed handheld radio transceiver will offer two-way voice, text, and data communications for underground mine workers that can be used to communicate with search and rescue teams onthe surface in case of a mine emergency such as fire, explosion, or roof cave-in. Fully compliant with mine safety regulations, the transceiver offers robust communication through up to 2000 ft overburden."/>
    <n v="150000"/>
    <m/>
  </r>
  <r>
    <n v="1243"/>
    <s v="Physical Optics Corporation"/>
    <s v="Multispectral Omnidirectional Small Vessel Identification Imaging and Tracking Camera System"/>
    <x v="7"/>
    <x v="7"/>
    <x v="0"/>
    <x v="0"/>
    <d v="2011-05-15T00:00:00"/>
    <x v="666"/>
    <d v="2011-11-30T00:00:00"/>
    <n v="2011"/>
    <n v="2011"/>
    <n v="99985"/>
    <x v="18"/>
    <m/>
    <s v="To address the DHS need for small vessel cooperative identification and tracking (SVCT) and non-cooperative vessel imaging and_x000a_tracking (NVIT) technologies, Physical Optics Corporation (POC) proposes to develop a new Multispectral Omnidirectional Small_x000a_Vessel Identification Imaging and Tracking Camera (MOVIDITC) system. The proposed MOVIDITC system is based on a unique_x000a_integration of POC`s demonstrated subsystem technologies, including omnidirectional 360-degree optics, multispectral imaging_x000a_sensors, scanning telescopic imager, multitarget video tracker, eye-safe laser designation with high sensitivity heterodyne detection,_x000a_and omnidirectional retroreflective responder for cooperative small vessels to provide unique identifier codes and other vessel_x000a_information. By using MEMS-based gyrosensors and lightweight mirror-scanning devices, the system provides stabilized imagery with_x000a_real-time target tracking. In Phase I, POC will develop the MOVIDITC design and demonstrate its feasibility in meeting DHS`s_x000a_requirements and desired enhancements by engineering analysis and prototype evaluation using a laboratory breadboard setup. In_x000a_Phase II, POC plans to develop a fully functional prototype for testing in a simulated laboratory maritime environment, and evaluate_x000a_its performance and suitability for SVCT and/or NVIT. In Phase III an engineering prototype will be developed, incorporating_x000a_MOVIDITC`s SVCT and NVIT capability into a DHS platform for evaluation in an operational environment for production readiness."/>
    <n v="99985"/>
    <m/>
  </r>
  <r>
    <n v="1244"/>
    <s v="Physical Optics Corporation"/>
    <s v="Multistage Dielectrophoretic Sample Preparation System"/>
    <x v="7"/>
    <x v="7"/>
    <x v="0"/>
    <x v="0"/>
    <d v="2011-05-15T00:00:00"/>
    <x v="666"/>
    <d v="2011-11-30T00:00:00"/>
    <n v="2011"/>
    <n v="2011"/>
    <n v="99992"/>
    <x v="75"/>
    <m/>
    <s v="High-fidelity biomolecular analysis techniques, such as PCR, DNA sequencing, or ELISA, rely heavily on adequate sample_x000a_preprocessing. To achieve maximum performance from these sensitive analytical techniques, the DHS needs novel methods for flowthrough_x000a_systems that prepare and concentrate biological materials from environmental samples. Physical Optics Corporation (POC)_x000a_proposes to develop a Multistage Dielectrophoretic Sample Preparation (MDSP) system, based on a size-exclusion filtering method_x000a_combined with a multistage electrodeless dielectrophoretic separation technique. Separation of biological material is followed by biomaterial_x000a_purification, elution, concentration, and collection. The MDSP system will be composed of a reusable microfluidic chip,_x000a_microfluidic platform, and readout unit. The innovations in the MDSP system enable it to perform biological material separation into_x000a_four classes: bacterial cells and spores, viral particles, DNAs/RNAs, and proteins/polypeptides. In Phase I, POC will demonstrate the_x000a_feasibility of the MDSP system by developing a benchtop prototype capable of separating, purifying, concentrating, and collecting the_x000a_four individual classes of biological material from a mixture containing mineral debris in less than 15 minutes. In Phase II, POC plans_x000a_to develop a fully functional MDSP system prototype capable of processing biological material from environmental samples, such as_x000a_soil, that can be integrated into an automated detection system."/>
    <n v="99992"/>
    <m/>
  </r>
  <r>
    <n v="1245"/>
    <s v="Physical Optics Corporation"/>
    <s v="Visor-Enhanced SCBA Transparent Armor Lens System"/>
    <x v="7"/>
    <x v="7"/>
    <x v="0"/>
    <x v="0"/>
    <d v="2011-05-15T00:00:00"/>
    <x v="666"/>
    <d v="2011-11-30T00:00:00"/>
    <n v="2011"/>
    <n v="2011"/>
    <n v="99996"/>
    <x v="116"/>
    <m/>
    <s v="To address this HSARPA need, Physical Optics Corporation (POC) proposes to develop a new Visor-Enhanced SCBA Transparent_x000a_Armor (VESTA) lens, based on a transparent metallic-oxide material system, and serving as a drop-in replacement lens in current_x000a_mask systems. VESTA possesses improved thermomechanical durability (compared to existing polycarbonate lenses) with 5x greater_x000a_service temperatures and 3x greater ballistic impact resistance. Candidate materials will be identified based on visual acuity,_x000a_hardness, and resistance to impact, scratching, and temperature, so the VESTA lens provides effective protection in the most_x000a_hazardous of environments (i.e., high temperatures). In Phase I, we will evaluate candidate material(s) for infrared reflectivity and_x000a_thermodynamic stability, and develop a comprehensive test plan, including exposure to extremely high temperatures. A proof-ofconcept_x000a_prototype will be produced. In Phase II, POC will develop a full-scale prototype of the VESTA lens and evaluate it in_x000a_simulated operational environments and training facilities. Formal testing will validate the system to NFPA 1981. The successful_x000a_completion of this project at the end of Phase III will benefit the nation in both government and commercial sectors by providing_x000a_enhanced personal protective equipment for First Responders. Commercial applications for VESTA include enhanced protective_x000a_eyewear for medical and industrial workers."/>
    <n v="99996"/>
    <m/>
  </r>
  <r>
    <n v="1246"/>
    <s v="Physical Optics Corporation"/>
    <s v="Dielectric Relaxation Analyzing Probe"/>
    <x v="7"/>
    <x v="7"/>
    <x v="0"/>
    <x v="1"/>
    <d v="2011-09-19T00:00:00"/>
    <x v="667"/>
    <d v="2013-12-15T00:00:00"/>
    <n v="2010"/>
    <n v="2011"/>
    <n v="749979"/>
    <x v="83"/>
    <m/>
    <s v="To address the HSARPA need for a nonimaging handheld multisensory system for bulk detection of threats and illicit_x000a_objects hidden on a body of a person, under clothing or in body cavities, Physical Optics Corporation proposes to_x000a_develop a new Dielectric Relaxation Analyzing Probe. This proposed device is based on Electrochemical Impedance_x000a_Spectroscopy. The DRAP device will offer detection of both conductive and nonconductive objects, and will also work as_x000a_a metal detector. In Phase I POC demonstrated the feasibility of DRAP through design, fabrication, and evaluation of a_x000a_conceptual DRAP prototype. In Phase II POC plans to fabricate and demonstrate a prototype of the DRAP handheld_x000a_multisensory system, verify and validate the probability of detection and false detection rates, and evaluate the potential_x000a_for threats and illicit objects to be camouflaged. The successful development of this technology at the end of Phase III_x000a_will benefit the Nation in both government and commercial sectors by providing a versatile and wide detection range_x000a_handheld screening tool. Commercial applications for this technology include the screening of passengers at_x000a_checkpoints and cargo at ports of entry into the United States. The device can be used also by security guards, Coast_x000a_Guards, and police officers."/>
    <m/>
    <n v="749979"/>
  </r>
  <r>
    <n v="1247"/>
    <s v="Physical Optics Corporation"/>
    <s v="Web-based Intelligent Extraction of Symbology based on Contextual Information"/>
    <x v="7"/>
    <x v="7"/>
    <x v="0"/>
    <x v="0"/>
    <d v="2011-09-15T00:00:00"/>
    <x v="668"/>
    <d v="2012-04-30T00:00:00"/>
    <n v="2011"/>
    <n v="2011"/>
    <n v="99978.68"/>
    <x v="88"/>
    <m/>
    <s v="To address the DHS need for intelligent symbology technologies, Physical Optics Corporation (POC) proposes to develop new Web-based Intelligent_x000a_Symbology Extraction based on Context (WISEC) incorporating intelligent text stream processing (ITSP), an entity-attribute-value (EVA) model, and_x000a_progressive automatic creation of symbology (PACS). The WISEC will offer intelligent symbology generation, updating, and management that interact_x000a_with structured or unstructured data sources, identify keywords and named entities, generate or update appropriate symbols, coreference_x000a_activities/incidents, store them in a central database with no downtime, and provide information relevant to the interest and mission of the end user. In_x000a_Phase I, we will demonstrate the feasibility of the WISEC by developing its architecture and components and integrating them into a prototype for_x000a_testing and evaluation in two scenarios: intelligent symbology for crime alerts (iPAD application) and intelligent symbology for public safety alerts_x000a_(Web application). Performance metrics will be developed. At the end of Phase I, the technology readiness level (TRL) reached will be 3. In Phase II we_x000a_plan to develop a WISEC prototype, integrate it with popular browsers and geospatial applications, test it using public data sources, evaluate it using_x000a_the performance metrics developed, and deliver it to the DHS. The successful completion of this project at the end of Phase III will benefit the nation in_x000a_both government and commercial sectors by providing intelligent symbology with standard data representation that is sharable among various_x000a_communities. Commercial applications for this technology include business intelligence, text analytics, and enterprise content management and_x000a_archiving."/>
    <n v="99978.68"/>
    <m/>
  </r>
  <r>
    <n v="1248"/>
    <s v="Physical Optics Corporation"/>
    <s v="Helmet Embedded Conformal Augmented Display"/>
    <x v="7"/>
    <x v="7"/>
    <x v="0"/>
    <x v="1"/>
    <d v="2012-03-12T00:00:00"/>
    <x v="669"/>
    <d v="2014-03-25T00:00:00"/>
    <n v="2010"/>
    <n v="2011"/>
    <n v="746751"/>
    <x v="18"/>
    <m/>
    <s v="To address the HSARPA need for a next generation helmet with an embedded heads up display for personal situation awareness for emergency_x000a_responders, Physical Optics Corporation, POC, proposes to continue the development of the Helmet Embedded Conformal Augmented Display,_x000a_HECAD, system. The HECAD system is based on a modular design that integrates miniature commercial off the shelf microdisplays, our see through_x000a_low profile waveguide optics, and lightweight, wearable, processing electronics and sensors. The successful Phase I investigation provides tangible and_x000a_practical see through display results that included LWIR sensor data in real time for demonstrating augmented reality capability while consuming very_x000a_low power. In accomplishing this feat, POC also developed the appropriate support electronics and software including end user driven symbology as_x000a_well as lightweight and compact mechanical packaging, resulting in an advanced mockup and the first in mask active matrix display with full motion_x000a_video. In the proposed Phase II, POC plans to develop HECAD prototypes, which will ultimately provide advanced situation awareness by selectively_x000a_displaying potentially life saving information and real time video from imaging sensors such as LWIR cameras on a see through display that does not_x000a_occlude the users visual field of view. Throughout the Phase II effort POC will continue our relationship with the end users and equipment_x000a_manufacturers."/>
    <m/>
    <n v="746751"/>
  </r>
  <r>
    <n v="1249"/>
    <s v="Physical Optics Corporation"/>
    <s v="Nanoionic Thermoelectric Regeneration"/>
    <x v="0"/>
    <x v="0"/>
    <x v="0"/>
    <x v="0"/>
    <d v="2011-06-17T00:00:00"/>
    <x v="670"/>
    <d v="2012-05-16T00:00:00"/>
    <n v="2011"/>
    <n v="2011"/>
    <n v="149997"/>
    <x v="83"/>
    <m/>
    <s v="The DOEs Office of Energy Efficiency and Renewable Energy (EERE) is seeking to support development of advanced thermoelectric (TE) technologies for waste heat recovery in buildings, industry, and vehicle applications to generate electricity efficiently and cost-competitively because these typically low temperature waste heat flows do not provide enough temperature difference to support conventional thermoelectric power generators. Physical Optics Corporation (POC) proposes to develop a new Nanoionic Thermoelectric Regeneration (NITER) technology based on the thermo diffusion of protons in the nano-porous structures. These materials are commercially available due to progress in fuel cell technology, where they are used as proton conductive membranes.Commercial Applications and Other Benefits: NITER modules can be used in the waste heat recovery applications due to their ability to recover and convert heat to electricity from large and complex areas. NITER applications fall into two categories:Energy recuperation in cases where surplus process heat is not currently recoverable using standard recuperative techniques.Bottoming cycles to extract and convert residual heat to electricity where another technology is used for primary power generation."/>
    <n v="149997"/>
    <m/>
  </r>
  <r>
    <n v="1250"/>
    <s v="Physical Optics Corporation"/>
    <s v="Millimeter Wave Inspection Tool for Wind Turbine Components"/>
    <x v="0"/>
    <x v="0"/>
    <x v="0"/>
    <x v="1"/>
    <d v="2011-08-15T00:00:00"/>
    <x v="671"/>
    <d v="2013-08-14T00:00:00"/>
    <n v="2011"/>
    <n v="2011"/>
    <n v="1000000"/>
    <x v="153"/>
    <m/>
    <s v="Improving wind energy harvesting system reliability is a challenge that requires advanced technologies and innovation to support growth and development of domestic wind energy. Toimprove quality assurance inspection of wind turbine parts and, in particular, to improvetechnologies to perform quality assurance inspection on very large, thick wind turbine parts, new technology is critically needed to uncover hidden defects before and after field installation. To address this urgent need, a new millimeter wave inspection tool for nondestructive testing of wind turbine components is being proposed. The tool is based on an array of scanningmillimeter wave probes that use penetrating, yet harmless, low-energy electromagnetic waves to image defects throughout the full thickness of wind turbine composite parts. Within theproposed system architecture, the sensors are arranged in a modular array that conforms to the blade contours and expedites the inspection process. In Phase I, the proposed systems feasibility was successfully demonstrated through computer simulations, designing, developing, and demonstrating a working prototype based on a series ofproof-of-concept experiments and tests. It was demonstrated that the Phase I prototype can detect small-scale (delaminations and porosity 0.2 mm) and larger scale (cracks and voids 10 mm to 100 mm) defects on an engineered sample. Phase I also demonstrated the systemspenetration depths 380 mm. The results of the testing were in good agreement with the simulation and modeling results. The overall goal of Phase II is to develop a full-scale prototype of the proposed system for pilottesting with wind turbine manufacturers and for evaluation by a national lab. During Phase II, theprototype system will be developed to include several enhancements based on the Phase I results and first-hand end-user feedback. The depth resolution to provide defect classificationcapabilities will be improved, signal processing to provide enhanced image resolution will be optimized, mechanical mounting and automation to achieve higher inspection speeds will beimplemented. Commercial Applications and Other Benefits:  The inspection tool being developed will provide a fast and reliable diagnostic device that canbe directly applied both in the wind plant after manufacturing and in the field prior to installationand uptower after installation. This will benefit the nation by improving the reliability of windturbine components, thereby reducing maintenance costs and extending wind turbine lifetimes.Improving the reliability and operability of wind turbines will help to establish domestic wind energy manufacturing capabilities and create a large number of green and clean energy jobs for Americans in the coming decades. Other commercial applications for the inspection tool includenondestructive inspection of large-scale composite materials such as parts for bridges, aircraft,and structures and spin-off applications in remote sensing and surveillance."/>
    <m/>
    <n v="1000000"/>
  </r>
  <r>
    <n v="1251"/>
    <s v="Physical Optics Corporation"/>
    <s v="Large-Format Autostereo Volume Integrating Synthetic Holographic 3D Visualization System"/>
    <x v="0"/>
    <x v="0"/>
    <x v="0"/>
    <x v="1"/>
    <d v="2011-08-15T00:00:00"/>
    <x v="671"/>
    <d v="2013-08-14T00:00:00"/>
    <n v="2011"/>
    <n v="2011"/>
    <n v="1000000"/>
    <x v="18"/>
    <m/>
    <s v="Development of advanced scientific visualization systems to extract scientific insights from high volumes of data generated by simulations and experiments is sought. Specifically, these systems should provide collaborative data analysis and visualization with capabilities to communicate among users, creating a sense of participation and knowledge sharing via novel display technologies such as 3D autostereo. An advanced collaborative super high-resolution autostereo volumetric 3D visualization system that is scalable from laptop to wall size and that will allow multiple users to freely visualize and collaboratively analyze high-density volumetric scientific data in a distortion-free autostereo (without eyewear) 3D format is being proposed. The proposed system consists of a high-speed/parallel multiangular image beam scanner based on commercial-off-the-shelf micro-projectors, a holographic multiplexed projection screen, multichannel video image generation, and interface electronics. In Phase I the feasibility of the proposed volumetric 3D visualization system was successfully demonstrated through development of a scalable design and analysis, development of key subsystems and integration of a compact working prototype system using six microprojectors and a fabricated holographic screen. The fully functional prototype demonstrated a full-color high resolution bright 3D imagery with multi-perspective collaborative 3D visualization for many users from any distances within a 30 horizontal parallax view. In Phase II, the plan is to further develop this new 3D visualization system by optimization of the design with improvements in resolution, field-of-view, 3D parallax, scaled-up size by tiling, and interface to 2D and 3D imagery sources. The prototype will be tested and evaluated for real-time collaborative 3D interactive visualization. Commercial Applications and Other Benefits:  This super high-resolution large-format volumetric 3D display visualization technology will be extremely useful for scientific visualization because typical 3D displays now used by scientists are two-view (left/right) stereo systems. The system can significantly improve 3D perception and aid visualization of details otherwise obscured in current 3D, significantly enhancing scientific understanding of physical processes. This display technology has huge commercial potential, with immediate applications in air traffic control, simulation and training, and in entertainment, theme parks, museums, and educational institutions. Niche applications include improved visual tools in advertising, scientific research, medical imaging, telemedicine, teleconferencing, and in the engineering, design, and development of complex machinery and systems."/>
    <m/>
    <n v="1000000"/>
  </r>
  <r>
    <n v="1252"/>
    <s v="Physical Optics Corporation"/>
    <s v="High-Resolution Standoff Face Capture"/>
    <x v="1"/>
    <x v="1"/>
    <x v="5"/>
    <x v="0"/>
    <d v="2010-12-22T00:00:00"/>
    <x v="672"/>
    <m/>
    <n v="2010"/>
    <n v="2011"/>
    <n v="69987"/>
    <x v="159"/>
    <s v="Standoff biometrics,face-recognition,3D face models,Biometrics,fingerprint,long-range identification"/>
    <s v="To address the Army need for remote biometrics capture, Physical Optics Corporation (POC) proposes to develop a new High-Resolution Standoff Face Capture (HISFAC) system for noncooperative moving subjects. It is based on our innovative ultrasuperpixel array and instantaneous zoom with wide field-of-view. Its innovations enable users to capture face images of noncooperative fast-moving personnel on a superpixel array at unprecedented, telescopic, 4.3 mm (H) and 1.6 mm (V) resolution at 200 m standoff over a 30 degree FOV at a single capture, without optical or mechanical zooming. HISFAC captures biometrics instantaneously, irrespective of subjects&quot;activities or orientation. The optics can capture moving subjects (20 km/h) without motion blur, and the software detects faces and extracts/converts them to any Electronic Biometric Transmission Specification for database comparison, not only performing automated embedded recognition against a watch list, but also reconstructing 3D facial models from data for comparison against large databases. The package is 6 in. (dia) x 8 in. (long), and&lt;5 lb. In Phase I POC will demonstrate the feasibility of HISFAC by designing and testing functional HISFAC components in a laboratory testbed. In Phase II we plan to design, fabricate, and test a fully functional prototype in a realistic environment"/>
    <n v="69987"/>
    <m/>
  </r>
  <r>
    <n v="1253"/>
    <s v="Physical Optics Corporation"/>
    <s v="Piezoelectric Coagulation Profiler"/>
    <x v="1"/>
    <x v="1"/>
    <x v="5"/>
    <x v="0"/>
    <d v="2011-03-15T00:00:00"/>
    <x v="673"/>
    <m/>
    <n v="2010"/>
    <n v="2011"/>
    <n v="69984"/>
    <x v="139"/>
    <s v="Disposable cartridge,Handheld analyzer,Hemostasis,blood clotting,Blood viscoelastic properties,Thromboelastograph"/>
    <s v="To address the Army need for a disposable cartridge and associated handheld analyzer of coagulation properties of blood samples, Physical Optics Corporation (POC) proposes to develop a new Piezoelectric Coagulation Profiler (PCP). The proposed device is based on integration of a piezoelectric vibrating membrane and optoelectronic readout scheme for measurement of the viscoelastic properties of blood. The innovative integration of the piezoelectric sensor technology and laser optical readout scheme will enable the proposed system to measure the blood clotting parameters (based on a small blood sample,&gt;10x less than current approaches) in a battlefield environment and in the immediate vicinity of the patient. As a result, the PCP device can be fabricated in a handheld format (&gt;40x smaller than the conventional tabletop system), ruggedized for military applications, and capable of quickly accessing the blood coagulation profile, which directly address the Army Medical Research and Material Command need for analysis of blood clotting parameters. In Phase I, POC will demonstrate the feasibility of the PCP system by simulating the system, designing and building a prototype, and testing its key features. In Phase II, POC plans to develop a stand-alone, handheld device ruggedized for military applications and test it with blood samples."/>
    <n v="69984"/>
    <m/>
  </r>
  <r>
    <n v="1254"/>
    <s v="Physical Optics Corporation"/>
    <s v="Hybrid High-Fidelity Auscultation Scope"/>
    <x v="3"/>
    <x v="3"/>
    <x v="0"/>
    <x v="0"/>
    <d v="2011-02-18T00:00:00"/>
    <x v="674"/>
    <d v="2011-08-18T00:00:00"/>
    <n v="2010"/>
    <n v="2011"/>
    <n v="99999"/>
    <x v="145"/>
    <s v="Health Monitoring &amp; Sensing (see also Sensors)"/>
    <s v="To address the NASA Johnson Space Center&amp;#039;s need for a space auscultation capability, Physical Optics Corporation proposes to develop a Hybrid High-Fidelity Auscultation Scope (AUSCU-SCOPE) based on a unique combination of multiple auscultation mechanisms with a novel sensor-fusion algorithm. This system incorporates a hybridized sensor configuration and novel signal processing algorithm that will separate low-intensity body sounds (&lt;25 dBA) from a noisy background (&gt;70 dBA) experienced in spaceflights with a 20-dB signal-to-noise ratio. The non-invasive and space-qualified AUSCU-SCOPE is safe, easy-to-use for a non-expert crew member and does not require extra training of clinicians to Doppler sounds. Additionally, the system easily connects with space telemetry systems via Ethernet, firewire, USB, and wireless 802.11 for transmitting sound data for distance diagnosis. In Phase I, POC will demonstrate feasibility of AUSCU-SCOPE through system design, simulation, assembly, and testing of a benchtop prototype, which will reach TRL-level 4 by the end of Phase I. In Phase II, POC will develop a fully functional prototype at TRL-6 and demonstrate high-fidelity spaceflight auscultation capability in the presence of a 70-dBA noise. The results will enable NASA to perform spaceflight auscultation even against significant background noise."/>
    <n v="99999"/>
    <m/>
  </r>
  <r>
    <n v="1255"/>
    <s v="Physical Optics Corporation"/>
    <s v="Space Mission Design in the Vicinity of Small Bodies and Libration Points"/>
    <x v="3"/>
    <x v="3"/>
    <x v="0"/>
    <x v="0"/>
    <d v="2011-02-18T00:00:00"/>
    <x v="674"/>
    <d v="2011-08-18T00:00:00"/>
    <n v="2010"/>
    <n v="2011"/>
    <n v="99993"/>
    <x v="141"/>
    <s v="Space Transportation &amp; Safety; Software Tools (Analysis,Design); Display; Development Environments"/>
    <s v="To address NASA&amp;#039;s need for applying advanced dynamical theories to space mission design and analysis, especially in the context of unstable orbital trajectories in the vicinity of small bodies and libration points, Physical Optics Corporation (POC) proposes to develop a novel advanced Orbit Dynamic Computation Approach for Space Mission Analysis in the Vicinity of Small Bodies and Libration Points (ODYBOLP), with corresponding computational algorithms and software based on advanced models of complicated celestial dynamical systems with libration points (LPs) and a pseudo-arclength continuation method for computation of periodic orbits in such systems. The ODYBOLP approach will enable users to analyze space missions using: (a) all possible stable and unstable periodic orbits near LPs of Sun-Earth and Earth-Moon systems, etc.; (b) all possible periodic orbits near asteroids and comets; (c) possible dynamic transitions between different orbits connecting them to each other to organize space for near-zero fuel cost passageways through such orbits. The ODYBOLP software will be integrated into standard NASA software (GMAT, JAT, etc.) for mission analysis and design. In Phase I, POC will demonstrate the feasibility of the ODYBOLP approach. In Phase II, POC will develop a fully functional software system and demonstrate its complete feasibility."/>
    <n v="99993"/>
    <m/>
  </r>
  <r>
    <n v="1256"/>
    <s v="Physical Optics Corporation"/>
    <s v="Active Fault Diagnosis and Assessment for Aircraft Health Management"/>
    <x v="3"/>
    <x v="3"/>
    <x v="0"/>
    <x v="0"/>
    <d v="2011-02-18T00:00:00"/>
    <x v="674"/>
    <d v="2011-09-29T00:00:00"/>
    <n v="2010"/>
    <n v="2011"/>
    <n v="99996"/>
    <x v="88"/>
    <s v="Air Transportation &amp; Safety; Avionics (see also Control and Monitoring); Analytical Methods; Diagnostics/Prognostics"/>
    <s v="To address the NASA LaRC need for innovative methods and tools for the diagnosis of aircraft faults and failures, Physical Optics Corporation (POC) proposes to develop a new Active Integrated Diagnosis with Ensembles (AIDE) system, based on Bayesian network modeling, ensemble learning, and context-aware reasoning. This approach incorporates an active fault diagnosis system architecture, a block-level Bayesian-network-based context model, and a context-aware reasoning and severity assessment engine, which enable us to meet NASA aviation safety mission requirements for reliable and accurate diagnosis and assessment of adverse events with minimal uncertainty. The system offers constantly updated aircraft health context, which guides the active queries on aircraft health management systems to minimize the uncertainty along its progress path in the context model and make statistical inference and diagnosis, providing rank-ordered lists of diagnoses, severity assessments, and uncertainty measurements. In Phase I, POC will demonstrate the feasibility of active diagnosis of aircraft faults and failures by establishing context models and building and testing a preliminary prototype, which will demonstrate TRL-2 by the end of Phase I. Integration and validation issues will be explored through communication and collaboration with manufacturers. In Phase II, POC plans to develop a fully functional prototype, including software and supporting hardware, and demonstrate its fault diagnosis capability on a family of adverse events in the AirSTAR testbed. The results demonstrated will offer NASA the capabilities to diagnose and assess adverse events and improve aviation safety."/>
    <n v="99996"/>
    <m/>
  </r>
  <r>
    <n v="1257"/>
    <s v="Physical Optics Corporation"/>
    <s v="Optical Wave Guide Integrated Weather Sensor"/>
    <x v="1"/>
    <x v="1"/>
    <x v="9"/>
    <x v="1"/>
    <d v="2011-07-15T00:00:00"/>
    <x v="675"/>
    <m/>
    <n v="2010"/>
    <n v="2011"/>
    <n v="1827811"/>
    <x v="157"/>
    <s v="Weather forecasting,Environment monitoring,Air pollution control,Fiber optic sensor,Ladar"/>
    <s v="To address the SOCOM need for a micro weather station with the accuracy of current larger fielded systems but small enough to fly on a micro unmanned aircraft system (UAS) or to be handheld for field and tactical use, Physical Optics Corporation (POC) is developing the Optical Wave Guide Integrated Weather Sensor (WAGIS). This system is based on novel POC sensing and imaging technologies combined with state-of-the-art commercial off-the-shelf (COTS) components. POC&quot;s innovations in miniature laser instrumentation provide a solution for remote and local weather readings as well as 360-degree visibility. WAGIS&quot;s lightweight design enables easy camouflage, and WAGIS works for more than 90 days without servicing, and with low power consumption and built-in redundant secure communication, which directly addresses the current need of Special Operations Force (SOF) operators. In Phase I, POC established the feasibility of WAGIS with 16 detectable weather parameters by detailed laboratory testing and delivering a proof-of-concept operational breadboard with the capability to transmit data in METAR and XML format. In Phase II, POC will complete the development of the 30 fully functional high-end and simplified WAGIS weather stations and will conduct detailed field testing of designs, ensuring proper information exchange with weather forces."/>
    <m/>
    <n v="1827811"/>
  </r>
  <r>
    <n v="1258"/>
    <s v="Physical Optics Corporation"/>
    <s v="Spores Viability Detection System"/>
    <x v="1"/>
    <x v="1"/>
    <x v="8"/>
    <x v="0"/>
    <d v="2011-06-17T00:00:00"/>
    <x v="670"/>
    <m/>
    <n v="2011"/>
    <n v="2011"/>
    <n v="99996"/>
    <x v="75"/>
    <s v="Spore strips,bio-indicators,Decontamination,live/dead staining,fluorometer"/>
    <s v="There is an urgent need for a rapid biological detection system that demonstrates the efficacy of decontamination products for inactivating Bacillus anthracis spores on environmental surfaces. To address the U.S. Army/CBD need for such a fieldable, rapid, NIST-certified, quantitative bio-indicator system, Physical Optics Corporation (POC) proposes to develop a new Spores Viability Detection (SVD) system that consists of (1) spore strips made of different materials that are inoculated with Bacillus thuringiensis Al Hakam spores and (2) a hand-held fluorometer. The SVD system will be a fieldable, rapid (35 min), sensitive, reproducible tool for assessment of the viability of decontaminated indicator spores in an easy-to-perform three-step assay protocol. In Phase I, POC will demonstrate the feasibility of the SVD system by developing a reproducible spore preparation protocol that meets the Army/CBD requirements, fabricating a fieldable fluorometer prototype, and demonstrating its ability to quantitatively measure live/dead spores after viability staining. In Phase II, POC plans to optimize the SVD system design and performance parameters including sensitivity and accuracy of the fluorometer and development of spore strips made of different materials that are inoculated with 6, 7, and 8 logs of the spores."/>
    <n v="99996"/>
    <m/>
  </r>
  <r>
    <n v="1259"/>
    <s v="Physical Optics Corporation"/>
    <s v="Combined Multi-Biometric Service System"/>
    <x v="1"/>
    <x v="1"/>
    <x v="5"/>
    <x v="1"/>
    <d v="2011-03-18T00:00:00"/>
    <x v="676"/>
    <d v="2013-03-18T00:00:00"/>
    <n v="2009"/>
    <n v="2011"/>
    <n v="729990"/>
    <x v="144"/>
    <s v="Biometrics,Identity Management,Tactical communication,compression,GIG,NG-ABIS"/>
    <s v="Physical Optics Corporation (POC) proposes to advance the development in Phase II of the new Combined Multi-Biometric Service (CMBIOS) technology. CMBIOS addresses the U.S. Army need for a secure Identity Management of Biometric Data (IMBD) across the Global Information Grid (GIG) using a service-oriented architecture framework. In Phase I POC demonstrated CMBIOS feasibility through design, assembly, and testing of a TRL-4 prototype. Overall system architecture, system prototype design, and system design specification for Phase II were developed; tradeoff studies were conducted. The Phase I proof-of-concept prototype demonstrated the capability of CMBIOS to provide real-time biometric information sharing across counterterrorism agencies, across the GIG, and over low-bandwidth communication links. CMBIOS prototype provides new capabilities such as user notification, biometric data fusion, use of data mining, and biometric information protection via strong user authentication and role-based access control. In Phase II, POC will finalize development of enterprise-scale system design (TRL-6) suitable for transition to DoD Project Management Office and/or the Biometric Identity Management Agency in Phase III. CMBIOS Phase II prototype will integrate Public Key Infrastructure and be field tested in relevant environment to provide real-time IMBD across the GIG from the tactical to the strategic level."/>
    <m/>
    <n v="729990"/>
  </r>
  <r>
    <n v="1260"/>
    <s v="Physical Optics Corporation"/>
    <s v="Situational Awareness Enhancing Adaptive Lightweight HMD"/>
    <x v="1"/>
    <x v="1"/>
    <x v="9"/>
    <x v="0"/>
    <d v="2011-09-28T00:00:00"/>
    <x v="677"/>
    <m/>
    <n v="2011"/>
    <n v="2011"/>
    <n v="99986"/>
    <x v="133"/>
    <s v="Head-Mounted Display,heads-up display,underwater communication,acoustic triangulation,Compressive sampling,Diffractive Optics,system integration"/>
    <s v="To address the SOCOM need for an integrated system for enhancing the situational awareness of combat swimmers, Physical Optics Corporation (POC) proposes to develop a new Situational-Awareness Enhancing Adaptive Lightweight Head-Mounted Display (SEAL-HMD). This proposed system is based on conformal diffractive optic waveguide retrofitted into existing full facemask (FFM) visors or designed into new FFMs with complete physiological, environmental, and equipment sensor integration with dive computer processing and hybrid acoustic/RF subsurface-to-air data communication and location tracking. The innovation in see-through displays integrated into the FFM will enable true heads-up content, and compressive sampling of sensor data will enable reduced bandwidth burden on constrained acoustic links, while the direct sequence spread spectrum modulation and beamforming enable improved covert capability, signal recovery, and acoustic vector sensor-based positioning and tracking. The system will be packaged and ruggedized for field use in accordance with SOCOM operational requirements of seawater (100m), high-pressure (90psi), and wide-temperature ranges (32-95 deg F). In Phase I, POC will demonstrate the feasibility of SEAL-HMD by providing a laboratory demonstration of a FFM integrated see-through display and underwater communications and tracking. In Phase II, POC plans to mature the SEAL-HMD technology and develop designs to meet operational requirements for field use."/>
    <n v="99986"/>
    <m/>
  </r>
  <r>
    <n v="1261"/>
    <s v="Physical Optics Corporation"/>
    <s v="Cell-based Cartilage Tissue Matrix for Repair of Focal Defects in the CMF Cartilages"/>
    <x v="1"/>
    <x v="1"/>
    <x v="14"/>
    <x v="0"/>
    <d v="2011-03-03T00:00:00"/>
    <x v="678"/>
    <m/>
    <n v="2010"/>
    <n v="2011"/>
    <n v="149999"/>
    <x v="134"/>
    <s v="Tissue engineering; Cell therapy; Biomaterials; Craniofacial cartilage; Temporomandibular joint; Wound healing; Scaffold,Growth Factors"/>
    <s v="Head and neck surgeons are often challenged by the paucity of autografts to reconstruct large CMF defects; a grafting technology for replacing and regenerating lost tissue is needed. To address this OSD need, Physical Optics Corporation (POC) proposes to"/>
    <n v="149999"/>
    <m/>
  </r>
  <r>
    <n v="1262"/>
    <s v="Physical Optics Corporation"/>
    <s v="Serious Medical Online/Offline Game Technology"/>
    <x v="1"/>
    <x v="1"/>
    <x v="14"/>
    <x v="0"/>
    <d v="2011-05-06T00:00:00"/>
    <x v="679"/>
    <m/>
    <n v="2010"/>
    <n v="2011"/>
    <n v="149976"/>
    <x v="115"/>
    <s v="Web-based,Medical Training,virtual,SCORM compliant,Learning model,Client server,Team collaboration,real time"/>
    <s v="To address the OSD need for web-based, Sharable Content Object Reference Model (SCORM)-compliant, photorealistic, virtual medical training tools in a serious medical game, Physical Optics Corporation (POC) proposes to develop a new Serious Medical Online/"/>
    <n v="149976"/>
    <m/>
  </r>
  <r>
    <n v="1263"/>
    <s v="Physical Optics Corporation"/>
    <s v="Synthetic Human Medical Trainer"/>
    <x v="1"/>
    <x v="1"/>
    <x v="14"/>
    <x v="0"/>
    <d v="2011-05-06T00:00:00"/>
    <x v="679"/>
    <m/>
    <n v="2010"/>
    <n v="2011"/>
    <n v="149991"/>
    <x v="145"/>
    <s v="synthetic tissue,tissue trainer,surgery simulator,massive hemorrhage,physiological parameter,human anatomy,tissue-tool surgery"/>
    <s v="To address the Office of Secretary of Defense&quot;s need for a synthetic tissue trainer, Physical Optics Corporation proposes to develop a Synthetic Human Medical (SY-MAN) Trainer to limit live animal use. The SY-MAN trainer is based on a combination of multi"/>
    <n v="149991"/>
    <m/>
  </r>
  <r>
    <n v="1264"/>
    <s v="Physical Optics Corporation"/>
    <s v="Enhanced Immersion Virtual Support System"/>
    <x v="1"/>
    <x v="1"/>
    <x v="14"/>
    <x v="0"/>
    <d v="2011-08-15T00:00:00"/>
    <x v="671"/>
    <m/>
    <n v="2011"/>
    <n v="2011"/>
    <n v="149990"/>
    <x v="139"/>
    <s v="Amputee,Virtual reality,support group,physical therapy,nonverbal communication,facial expression tracking,haptic feedback"/>
    <s v="To address the OSD-DHP need to enhance the user experience in the virtual environment for rehabilitating and supporting wounded veterans, Physical Optics Corporation (POC) proposes to develop a new Enhanced Immersion Virtual Support (EIViS) system.  The proposed EIViS system is based on novel integration of real-time facial, head, and body tracking and morphing software and a new wearable haptic belt interface.  Novel integration of face, head, and body tracking and user-to-avatar morphing will add nonverbal communication channels; the new haptic interface will provide remote tactile feedback and monitor vital signs during physical exercise and critical physical therapy.  As a result, the EIViS system significantly increases the immersive experience, provides new means for nonverbal communication, and introduces new tools for remote interaction between patient and physical therapist, which directly addresses the requirements of the Amputee Virtual Environment Support Space (AVESS) system.  In Phase I, POC will identify and demonstrate the feasibility of technologies to improve nonverbal communication, immersive experience, and patient-therapist interaction by designing system architecture, developing software modules, and fabricating a proof-of-concept prototype.  In Phase II, POC plans to develop a functional prototype, validate the immersive technology, and provide a plan for practical deployment of the proposed technology."/>
    <n v="149990"/>
    <m/>
  </r>
  <r>
    <n v="1265"/>
    <s v="Physical Optics Corporation"/>
    <s v="Self-Sensing/-Active Acoustic Suppression Array"/>
    <x v="1"/>
    <x v="1"/>
    <x v="5"/>
    <x v="0"/>
    <d v="2011-04-19T00:00:00"/>
    <x v="680"/>
    <m/>
    <n v="2010"/>
    <n v="2011"/>
    <n v="99989"/>
    <x v="84"/>
    <s v="Noise control,damping,radiated noise reduction,acoustics,sound suppression"/>
    <s v="To address the OSD need for quiet APUs, Physical Optics Corporation (POC) proposes to develop a Self-sensing/-active Acoustic Suppression Array (SASA) for auxiliary power units (APUs).  This proposed SASA is based on a set of self-powered sensors and autonomously responding actuators on a skin array requiring no complex processing hardware or software.  The innovation in SASA in terms of self-sensing and self-actuation architecture enables the SASA to suppress acoustic energy emanating from APU subsystems in both the time and space domains, satisfying aural nondetectability limits over a range of 20 Hz to 10 kHz at 20 m, which directly addresses the Ground/Sea Vehicle Program requirements.  In Phase I, POC plans to conduct a feasibility study of the SASA concept, develop a SASA hardware design that can safely be used within operating conditions/performance limits, and analyze/evaluate a Phase I SASA prototype.  In Phase II, POC plans to develop, demonstrate, and validate the SASA technology integrated on an APU selected by the government."/>
    <n v="99989"/>
    <m/>
  </r>
  <r>
    <n v="1266"/>
    <s v="Physical Optics Corporation"/>
    <s v="Axial Magnetic Transmission"/>
    <x v="1"/>
    <x v="1"/>
    <x v="3"/>
    <x v="0"/>
    <d v="2010-12-21T00:00:00"/>
    <x v="681"/>
    <m/>
    <n v="2010"/>
    <n v="2011"/>
    <n v="99991"/>
    <x v="138"/>
    <s v="Permanent magnets,Magnetic,Gear,torque density,Magnetic gearbox,Maintenance and reliability"/>
    <s v="To address the OSD&quot;s need to design, develop a prototype, and evaluate a quiet, maintenance-free, high torque density magnetic gearbox, Physical Optics Corporation (POC) proposes to analyze different magnetic gear topologies with respect to OSD&quot;s need and develop a new viable solution, the Axial Magnetic TRANsmission (AMTRAN). This proposed device is a new magnetic gearbox design based on mechanomagnetics, magnetic coupling, and kinematics. As a result, the AMTRAN offers a high-torque, noncontact maximal magnetic coupling with no lubrication requirement, and input-output shaft isolation, which directly addresses the needs of several DOD agencies to increase service availability, particularly for mission-critical applications and reduce the noise signature. In Phase I, POC will analyze the proposed gear, along with other topologies with respect to OSD/Navy requirements. The kinematics of the designs and their components will also be analyzed with finite element analysis (FEA) software to verify the candidate design principle in terms of noise level, maintenance, reliability, lubrication requirements, form factors, and other performance metrics such as magnetic hysteresis, gear ratio, efficiency, and torque density. In Phase II, POC plans to fabricate a proof-of-concept prototype, optimize the design, and perform business case analysis (BCA), including trade-space analysis and life-cycle costs."/>
    <n v="99991"/>
    <m/>
  </r>
  <r>
    <n v="1267"/>
    <s v="Physical Optics Corporation"/>
    <s v="Broadband Coherent Terahertz Spectrum Analyzer"/>
    <x v="1"/>
    <x v="1"/>
    <x v="4"/>
    <x v="0"/>
    <d v="2011-03-02T00:00:00"/>
    <x v="682"/>
    <m/>
    <n v="2010"/>
    <n v="2011"/>
    <n v="99989"/>
    <x v="129"/>
    <s v="Terahertz Radiation,Laser,detector,spectrum analyzer,directed energy,Radio Frequency Radiation,Power Detection,Intensity Detection"/>
    <s v="ABSTRACT:  To address the Air Force need for a coherent terahertz (THz) spectrum analyzer, Physical Optics Corporation (POC) proposes to develop a new Coherent Broadband Terahertz Spectrum Analyzer (CONTRAST) system. Based on the detection of the intensity and frequency of an external THz source, the proposed system combines mature commercial off-the-shelf (COTS) components with a new approach to characterizing tunable THz sources that uses POC-developed components and software. The innovation in CONTRAST will enable the system to achieve a broad operating frequency range (&gt;10 THz), high frequency resolution (~300 kHz), high frequency accuracy (5 GHz10 GHz), fast measurement time (&lt;1 s), and modular and compact implementation, therefore satisfying or exceeding the Air Force requirements. The proposed CONTRAST technology will provide the Air Force with a useful and versatile tool for characterizing THz sources used in biomedical research. In Phase I, we plan to analyze and optimize the CONTRAST system and demonstrate the feasibility of our approach by building and testing a THz spectrometer prototype. In Phase II, we will demonstrate the full range of the required operating parameters and fabricate a more advanced version of CONTRAST that will be demonstrated to the Air Force in a relevant environment.  BENEFIT:  Military applications of the CONTRAST technology will include new weapons and communications technologies, explosives and biohazards detection, and non-destructive testing (NDT). The CONTRAST THz spectrum analyzer can be used by the Air Force for calibrating and testing THz sources that are employed in the above applications. Significant applications of the CONTRAST system will include use by industry and academia to generate THz energy for medical imaging and security applications.  This THz source could be used in academia for basic scientific exploration of THz energy.  Because the CONTRAST system has the capabilities of detection and identification of concealed objects, as well as chemical and biological molecules, it has numerous commercial applications for public-access area security inspections, such as airports, subway stations, and government buildings."/>
    <n v="99989"/>
    <m/>
  </r>
  <r>
    <n v="1268"/>
    <s v="Physical Optics Corporation"/>
    <s v="Advanced Region of Interest Foveation Catastrophe-based Morphing Compression"/>
    <x v="1"/>
    <x v="1"/>
    <x v="4"/>
    <x v="0"/>
    <d v="2011-04-08T00:00:00"/>
    <x v="683"/>
    <m/>
    <n v="2010"/>
    <n v="2011"/>
    <n v="99998"/>
    <x v="136"/>
    <s v="Catastrophe theory,region of interest,target tracking,target detection,lossless compression,perceptually lossless compression,Space Based Space Surveillance,Space-based Space Situational Awareness"/>
    <s v="ABSTRACT:  To address the Air Force need for advanced compression algorithms for exploitation of space imagery, Physical Optics Corporation (POC) proposes to develop a new Advanced Region of Interest (ROI) Foveation Catastrophe-based Compression (ARIFCaC) software suite.  It is based on new ROI foveation, POC&quot;s Catastrophe-theory-based algorithmic software, and POC&quot;s advanced lossless and lossy (but perceptually lossless) compression algorithm.  The innovations in ARIFCaC, including ROI foveation, Catastrophe-theory-based structural information encoding, and synergistic perceptually lossless compression, will enable the software suite to improve detection capability, metric accuracy, and tracking and estimation of fast-evolving scenarios.  As a result, this technology offers processor- and bandwidth-efficient compression and image exploitation algorithms for the Air Force&quot;s future space surveillance applications, which directly address the requirements of Space-Based Space Surveillance (SSBS) programs, specifically the SBSS Pathfinder satellite program.  In Phase I, POC will demonstrate the feasibility of ARIFCaC by providing quantified improvements in compression ratio and image exploitation processes using training data sets provided by the Air Force.  In Phase II, POC plans to demonstrate the optimized ARIFCaC software suite, which minimizes computational burden but maximizes compression ratios, as well as detection capability and tracking ability of objects on the test data provided.  BENEFIT:  Since the ARIFCaC provides perceptually lossless compression and advanced image exploitation, it can be used in medical imaging applications, which have very strict parameters and do not allow compression because it will lose details in the image.  It will not only save transmission time, but also storage requirements and infrastructure costs.  The technology will provide the same benefits to the security and surveillance areas, as well to current information-rich applications.  Classical problems in space surveillance are limited processing time and available downlink bandwidth.  With the ARIFCaC technology, these classical problems in remote sensing, deep space surveillance, and target tracking applications can be greatly alleviated."/>
    <n v="99998"/>
    <m/>
  </r>
  <r>
    <n v="1269"/>
    <s v="Physical Optics Corporation"/>
    <s v="Chaotic Pulse-Frequency Coding and Communciation System"/>
    <x v="1"/>
    <x v="1"/>
    <x v="4"/>
    <x v="0"/>
    <d v="2011-02-18T00:00:00"/>
    <x v="674"/>
    <m/>
    <n v="2010"/>
    <n v="2011"/>
    <n v="99996"/>
    <x v="144"/>
    <s v="Chaotic modulation,Algorithms,LPI communications"/>
    <s v="ABSTRACT:  To address the Air Force need for algorithm development that will enable remote chaotic communications with Low Probability of Intercept (LPI) and ad hoc networking between spacecrafts, Physical Optics Corporation (POC) proposes to develop a new Chaotic-Pulse-Frequency Coding and Communication (CPCOM) system. This proposed system is based on a new method of chaotic bi-frequency generation. The implementation of chaotic bi-function to generate different chaotic frequencies will enable the CPCOM to provide LPI communication in spacecraft ad hoc networks. This system offers a novel secure chaotic communication approach and ultra-wideband (3-10 GHz), low-power (~30 mW) communication to support spacecraft navigation and position determination even when fully GPS-denied, which directly addresses the Air Force requirements. In Phase I, POC will demonstrate the feasibility of CPCOM by analysis of CPCOM signal processing algorithms and chaotic modulation scheme, selection, and development algorithms that can be implemented with low computational complexity to provide LPI and meet low-SWAP requirements of the intended application to clusters of networked nano- or picosatellites (e.g., CubeSats). In Phase II, POC plans to implement the developed algorithms in low-battery power, programmable capability (e.g., FPGA) to demonstrate the performance of the CPCOM algorithms.  BENEFIT:  Military applications of the CPCOM will include specialized communications (including troops and distributed sensor networks) in noisy environments, such as combat zones, where electro-magnetic (EM) interference is one of the major limiting factors for communication. The CPCOM can be incorporated by law enforcement agencies to improve communication equipment. Commercial applications of CPCOM include first responder communication equipment, which will enable communication in environments with EM interference."/>
    <n v="99996"/>
    <m/>
  </r>
  <r>
    <n v="1270"/>
    <s v="Physical Optics Corporation"/>
    <s v="Satellite Severe Space Weather Easily-Integrable Advanced Protection System"/>
    <x v="1"/>
    <x v="1"/>
    <x v="4"/>
    <x v="0"/>
    <d v="2011-02-18T00:00:00"/>
    <x v="674"/>
    <m/>
    <n v="2010"/>
    <n v="2011"/>
    <n v="99997"/>
    <x v="147"/>
    <s v="space weather,Solar-storm,Satellite protection,geomagnetic storms,Radiation-hard electronics,Satellite failure,High-energy charged particles,Solar wind"/>
    <s v="ABSTRACT:  To address the Air Force need for satellite protection in severe space weather, Physical Optics Corporation (POC) proposes to develop a new Satellite Severe Space Weather Easily-Integrable Advanced Protection (SWEAP) system. This proposed system is based on a new design that uses in-house developed space weather monitoring sensors, novel hardware shielding, and error correction software. The innovative hardware shielding, which can be tuned on-the-fly depending on the severity of the space weather event, will provide a low overhead impact on the satellite design (&lt;10% increase in size, weight, and power for circuits and systems, and no generation penalty for electronics components). As a result, this technology offers protection against the effects of extreme space weather phenomena with a low integration risk, which directly addresses the Air Force requirements for compatibility with existing military and government satellite design approaches. In Phase I, POC will demonstrate the feasibility of SWEAP by developing a design solution and verifying that it meets the objectives through modeling and laboratory experiments. In Phase II, a prototype system will be developed and characterized with a laboratory test setup to demonstrate improved space weather protection with overhead impact on existing and future satellite designs.  BENEFIT:  Military applications of the SWEAP technology will include space weather protection of communications and navigation satellites to ensure warfighters have full-time access to command, control, and communication assets. The Air Force can incorporate SWEAP into military satellite communications (SATCOM), which will benefit from the reduction in loss of communications links during periods of heightened solar activity. Potential commercial customers include the commercial airline industry because polar routes are highly susceptible to cancelation due to disruption by solar energetic particles. Such cancellations can represent costs of about $100k per flight for airlines. Integration of space weather protection into commercial airline avionics would greatly reduce such costs."/>
    <n v="99997"/>
    <m/>
  </r>
  <r>
    <n v="1271"/>
    <s v="Physical Optics Corporation"/>
    <s v="Omnidirectional Proximity Sensor"/>
    <x v="1"/>
    <x v="1"/>
    <x v="4"/>
    <x v="0"/>
    <d v="2011-02-25T00:00:00"/>
    <x v="684"/>
    <m/>
    <n v="2010"/>
    <n v="2011"/>
    <n v="99999"/>
    <x v="157"/>
    <s v="Omnidirectional sensor,Sunlight resistant imaging,Electro-optical sensor,Fiber Optic,MEMS"/>
    <s v="ABSTRACT:  To address the Air Force&quot;s need for an All-Sky Electro-Optical Proximity Sensor for Space Situational Awareness (SSA), Physical Optics Corporation (POC) proposes to develop a new Omnidirectional Proximity Sensor (OPS). This proposed device is based on a new design that uses in-house developed mature and COTS components. The innovative imaging system design, which is based on fiber optic and MEMS technologies and on novel use of fiber optic components, will enable the OPS to use a single-component objective, collect light within the fiber acceptance angle only, and block imaged sunlight completely. As a result, this device offers 4 pi steradian field of view (FOV), significant SWAP reduction, significant reduction of detected stray light, and detector protection from damage by direct sunlight, all of which directly address Air Force requirements for sensors for resident space object (RSO) detection. In Phase I, POC will demonstrate the feasibility of a single-pixel OPS prototype by demonstrating the effectiveness of our approach to eliminate the effects of sunlight. In Phase II, POC plans to develop a prototype to show that the OPS is an all-sky electro-optical sensor for SSA that is capable of proximity detection in all solar lighting conditions.  BENEFIT:  Military applications of the OPS design will include various target identification and SSA systems. POC&quot;s OPS can be implemented in a range of existing and future Air Force spacecraft for RSO detection. The POC design substantially minimizes sensor vulnerability to sunlight by reducing the amount of indirect sunlight, and protects the detector from damage by instantly blocking sensitive areas from direct sunlight. The major commercial markets for OPS technology include: remote sensing (e.g., crop evaluation), sensing of civil system satellites, border patrol, security, surveillance, process control in the chemical and pharmaceutical industries, and product inspection."/>
    <n v="99999"/>
    <m/>
  </r>
  <r>
    <n v="1272"/>
    <s v="Physical Optics Corporation"/>
    <s v="Optical Velocity Sensors for Navigation of Small Munitions"/>
    <x v="1"/>
    <x v="1"/>
    <x v="4"/>
    <x v="0"/>
    <d v="2011-01-19T00:00:00"/>
    <x v="685"/>
    <m/>
    <n v="2010"/>
    <n v="2011"/>
    <n v="99989"/>
    <x v="42"/>
    <s v="Self-mixing interferometry,Light backscattering,Navigation"/>
    <s v="To address the Air Force need for improved navigation of small munitions in GPS-denied environments, Physical Optics Corporation (POC) proposes to develop a new Optical Velocity Sensor (OVS) system. The proposed compact, low-cost sensors will use a self-mixing interferometric technique and light backscattering from air around a munition&quot;s skin for the determination of the munition&quot;s velocity and its angular velocity of roll, pitch, and yaw. The innovation in sensor design will enable fabrication of compact sensors capable of precise operation in a wide range of velocities. As a result, these sensors can be installed into new and already available types of small munitions as an auxiliary tool to the inertial measurement unit for improving munitions navigation accuracy without GPS signals. In Phase I, POC will demonstrate the feasibility of the proposed sensor system through the theoretical modeling and experimental demonstration of sensors operation in a fast-moving truck. In Phase II, POC plans to fabricate the full sensor system and deliver it for testing at government facilities.  BENEFIT:  The proposed sensor system will be used by all military services for improving navigation of various munitions. It can be easily modified for the utilization of light reflection from the ground for navigation of military vehicles or dismounted soldiers without a GPS. It can be used by commercial or industrial users for navigation in mountain terrains or in&quot;city jungles&quot;where a GPS signal is not always available. It is especially useful for use is in large buildings and underground facilities (as mines) for tracking personal movement."/>
    <n v="99989"/>
    <m/>
  </r>
  <r>
    <n v="1273"/>
    <s v="Physical Optics Corporation"/>
    <s v="Pull and Stick Nutplate Process"/>
    <x v="1"/>
    <x v="1"/>
    <x v="4"/>
    <x v="0"/>
    <d v="2010-12-28T00:00:00"/>
    <x v="686"/>
    <m/>
    <n v="2010"/>
    <n v="2011"/>
    <n v="99990"/>
    <x v="161"/>
    <s v="Nutplate,Pull and stick,adhesive,Viscous mixing"/>
    <s v="To address the Air Force&quot;s need for a nutplate installation process that requires no preparation of the nutplate before installation, Physical Optics Corporation (POC) proposes to develop a new Pull and Stick Nutplate (PASN) process based on implementing an innovative micro-channel passive fluid mixing geometry that is operator-independent and cost-effective on top of existing and proven packaging processes. This innovative design uses one simple, inexpensive adhesive sachet instead of the bulky adhesive cartridge, dispenser, and mixing tip that are currently used. PASN utilizes an adhesive injector guide that mitigates the risk of creating foreign object debris (FOD), which requires hole reaming. Because PASN is compatible with the current approach of individually placing nutplates in a nitrogen-filled bag, it directly addresses the Air Force&quot;s requirements. In Phase I, POC will demonstrate the feasibility of PASN by developing a prototype nutplate/adhesive combination and testing it in a laboratory to ensure equal or better performance compared with the current solution. A preliminary cost estimate and transition plan will also be proposed during this phase. In Phase II, POC plans to further mature the design and demonstrate the process in a representative production environment with a detailed cost comparison and transition plan.  BENEFIT:  Military applications of the Pull and Stick Nutplate (PASN) process will be relevant for both vehicular and structural platforms that require adhesive nutplate installation. The process can be incorporated by the Air Force into installation processes involving aircraft such as the F22 and F35. Commercial applications of PASN process include the transportation industry, where the PASN process can be utilized in the construction of civilian aircraft, sea vessels, and ground transportation. POC&quot;s PASN process can be adapted to accommodate both single and multiple part adhesives and can also be applied universally to adhesion processes that require adhesive dispensers."/>
    <n v="99990"/>
    <m/>
  </r>
  <r>
    <n v="1274"/>
    <s v="Physical Optics Corporation"/>
    <s v="Hybrid Electrical Machining of Polymer Composites"/>
    <x v="1"/>
    <x v="1"/>
    <x v="4"/>
    <x v="0"/>
    <d v="2011-01-05T00:00:00"/>
    <x v="687"/>
    <m/>
    <n v="2010"/>
    <n v="2011"/>
    <n v="99999"/>
    <x v="83"/>
    <s v="Aerospace,Aircraft assembly,Automation,drilling,electrical discharge machining,F-35,reaming"/>
    <s v="To address the Air Force need for an electrical discharge machining (EDM) hole-drilling process in military aircraft structures, Physical Optics Corporation (POC) proposes to develop a new Hybrid Electrical Machining of Polymer Composites (HEM-POC) technology. This proposed technology is based on the combination of near-dry electrical discharge machining and non-equilibrium plasma treatment. The innovation in the tool design will enable the HEM-POC technology process to drill holes in carbon-polymer composites despite their non-conductivity, which is required for the conventional EDM process. As a result, this technology offers a high material removal rate, ability to drill large-diameter holes with perfect hole roundness, and a wide range of types and thicknesses of the processed material, which directly addresses the Air Force requirements for drilling of holes in military aircraft structures. In Phase I, POC will demonstrate the feasibility of HEM-POC technology by building a prototype tool and drilling composite materials of varied thicknesses; perform initial testing using ASTM methods; and provide initial cost estimates for the system and consumable items. In Phase II POC plans to develop the HEM-POC portable, handheld device prototype capable of integration with drills and location drilling systems, and demonstrate it in a production-representative environment and production-representative structures.  BENEFIT:  Meeting technical parameters required by the U.S. Air Force for electrical discharge machining of the composite materials will allow POC to initiate HEM-POC technology development for specific implementations in current and future military projects. Military applications of the HEM-POC technology will include the machining, specifically, hole drilling, in military aircraft composite structures. The HEM-POC technology can be incorporated by the U.S. Air Force into the robotic assembly systems as a compact, lightweight machining tool with low material degradation. Anticipated marketable commercial applications of the proposed HEM-POC technology include polymer machining, composite structures drilling, and non-conductive materials (glass, ceramics, polymers) micro-machining."/>
    <n v="99999"/>
    <m/>
  </r>
  <r>
    <n v="1275"/>
    <s v="Physical Optics Corporation"/>
    <s v="Morphable Payload Support Enabled Through Interface Standardization System"/>
    <x v="1"/>
    <x v="1"/>
    <x v="4"/>
    <x v="0"/>
    <d v="2011-01-20T00:00:00"/>
    <x v="688"/>
    <m/>
    <n v="2010"/>
    <n v="2011"/>
    <n v="99974"/>
    <x v="115"/>
    <s v="Interoperability,Interface generalization,FPGA,Common interface,Airframe,Payload,Standards"/>
    <s v="To address the Air Force need for standardized payload interface technologies, Physical Optics Corporation (POC) proposes to develop a new Morphable Payload Support Enabled Through Interface Standardization (MENTIS) system. This proposed technology is based on a dual-step interface transcoding architecture, field programmable gate arrays (FPGAs), real-time signal remapping, and interface-specific daughterboards. The innovative system architecture simultaneously provides high TRL (TRL10) translation between standards (H.264, MPEG2, MPEG4), and supports legacy, existing, and evolving sensor and weapons interface standards. The novel use of daughterboards enables direct interface with airframe and payload, with no rewiring or platform/payload modifications required. As a result, this MENTIS technology offers real-time interface standardization capabilities to the Air Force and directly meets the solicitation requirements for Standard Payload Interface (SPI) technologies for use on Small Unmanned Aircraft System (SUAS) platforms. In Phase I, POC will demonstrate the feasibility of MENTIS by developing a comprehensive interface list, a preliminary MENTIS design, and fabricating a proof-of-concept prototype interface translation and signal remapping system. In Phase II, POC will refine the MENTIS design, expand the interface translation libraries, and develop extensive productization and platform integration roadmaps.  BENEFIT:  Successful development of the MENTIS system will benefit the United States by providing a new paradigm in hardware agnostic/cross platform processing and concurrent computing. This technology will allow a group of disparate processors with oftentimes proprietary system software, instruction set architectures, or data formats to interoperate and collaborate on processing problems. Existing technologies can see extended life and new application areas by employing the MENTIS technology, which will reduce R &amp; D costs while simultaneously extending product lifecycles. The government will benefit from improved technologies, increased tax revenue, and reduced unemployment rates made possible by newly enabled business ventures, while commercial sectors will benefit from more straightforward and rapid implementations of existing and future products. These technologies can also directly translate to improved military technology capabilities."/>
    <n v="99974"/>
    <m/>
  </r>
  <r>
    <n v="1276"/>
    <s v="Physical Optics Corporation"/>
    <s v="Quasi-Optically Scanned Conformal Antenna"/>
    <x v="1"/>
    <x v="1"/>
    <x v="4"/>
    <x v="0"/>
    <d v="2011-01-14T00:00:00"/>
    <x v="689"/>
    <m/>
    <n v="2010"/>
    <n v="2011"/>
    <n v="99977"/>
    <x v="138"/>
    <s v="conformal antenna,UAV,SIGINT,beam steering,Antenna array,wideband antenna,lightweight antenna"/>
    <s v="To address the Air Force need for conformal passive and active antennas for an unmanned aircraft system (UAS), Physical Optics Corporation (POC) proposes to develop a new Quasi-Optically Scanned Conformal Antenna (QOSCA), based on a quasi-optical beamforming, non-planar, reconfigurable antenna design, and individual element excitation. Innovations in controlling the time delays of the signals from or to the array element will enable the QOSCA to perform wideband, all-angle beamforming and steering without detrimental beam squinting as the frequency increases. As a result, the QOSCA system offers a conformal antenna that can operate VHFKu frequency bands, i.e., 0.0318GHz, with a tuning range of 10% of the carrier frequency, making it suitable for SATCOM, SIGINT, and Link 16 applications. In Phase I, POC will demonstrate the feasibility of the QOSCA by modeling and simulation verification through lab-scale prototyping, and perform Tradespace study for nontraditional antenna locations. In Phase II, POC plans to fabricate, test, and integrate the QOSCA into a scaled UAS model and verify its performance including gain, polarization purity, reflection coefficients, and spectral response, juxtaposing measurement results with simulation to optimize the QOSCA for a full scale over-the-air test in a program of record platform.  BENEFIT:  The proposed QOSCA technology can be applied to wireless communication and electronic warfare, as well as tagging, tracking, and location identification for border control.  Its compact design can provide an excellent feed system for a wide range of civilian and commercial radiating elements.  POC&quot;s QOSCA system can also be applied commercially, where it will find use in transmitters and receivers for telecommunications, sensors, and other applications requiring long-range data transfer, e.g., satellite uplink and downlink antenna systems; and for broadband data links for airplanes and radar in commercial airliners. The conformal structure of the QOSCA can be applied to antenna transmitters on water towers, buses, trains, and vehicles, for high-bandwidth data transfer such as WiMAX, and for wireless USB. POC&quot;s QOSCA also has applications in SATCOM on the Move (SOTM) for TV and radio transmission and reception systems."/>
    <n v="99977"/>
    <m/>
  </r>
  <r>
    <n v="1277"/>
    <s v="Physical Optics Corporation"/>
    <s v="Wireless Event Controller"/>
    <x v="1"/>
    <x v="1"/>
    <x v="4"/>
    <x v="0"/>
    <d v="2011-05-06T00:00:00"/>
    <x v="679"/>
    <m/>
    <n v="2010"/>
    <n v="2011"/>
    <n v="97650"/>
    <x v="162"/>
    <s v="Event,Time-tagging,WIRELESS,System Time,System Clock,Synchronization"/>
    <s v="ABSTRACT:  To address the Air Force&quot;s need for a time-synchronized, event control system to replace its current rocket-sled control system. Physical Optics Corporation (POC) proposes to develop a Wireless Event Controller (WIRELESSEC).  The system is based on a high-speed, precise, and long-range RF link and an intuitive user interface (GUI) that controls, monitors, and records events over a 12 mile area.  The innovations in WIRELESSEC will enable the system to provide a wireless communication link with a universal system clock that includes hardware compensation of propagation time errors.  The precise electronics will enable all events to be time tagged (at test initialization) with a precise time resolution (10 ns) directly addressing the Air Force&quot;s requirement for maximum time resolution (100 ns or better).  In addition, WIRELESSEC has a special operator-controlled abort/hold button that is fast and reliable, with a custom GUI allowing for rapid and intuitive customization of the test setup and the recorded data.  In Phase I, POC will demonstrate the feasibility of WIRELESSEC with a scaled down (100 meter range) prototype and define a concept for implementation.  In Phase II, POC plans to develop a full-scale prototype (12 mile range) of the system with several primary and backup events.  BENEFIT:  The ability to wirelessly control and record accurate (10 ns) time-tagged events over long distances (12 miles in this case) is a breakthrough application that will benefit the nation by enhancing this particular rocket sled application, as well as other military and commercial applications that require this amount of time accuracy and synchronization.  To put the 10 ns time resolution into perspective, the radio signal requires 63.36 s to go the 12 miles from the base station to the end of the track. Some significant commercial applications include large factories, refineries, docks, rail yards, and vehicle crash testing facilities that require precise time-tagged events."/>
    <n v="97650"/>
    <m/>
  </r>
  <r>
    <n v="1278"/>
    <s v="Physical Optics Corporation"/>
    <s v="Innovative Optical Monitoring System for Performance Assessment of Cutting Tools"/>
    <x v="1"/>
    <x v="1"/>
    <x v="4"/>
    <x v="0"/>
    <d v="2011-09-28T00:00:00"/>
    <x v="677"/>
    <m/>
    <n v="2011"/>
    <n v="2011"/>
    <n v="149988"/>
    <x v="163"/>
    <s v="Machined part quality,Cutting tool,Tool wear,Monitoring,process automation"/>
    <s v="ABSTRACT:  To address the Air Force need for in-process monitoring of machine tool wear, Physical Optics Corporation (POC) proposes to develop an Innovative optical Monitoring system for Performance Assessment of Cutting Tools (IMPACT). This proposed system is based on a new design that uses POC-developed mature components and commercial off-the-shelf components. The innovative strategy for isolating vibrations of interest will enable the system to determine the condition of cutting tools during the course of routine production. As a result, this system enables the end user to replace or refurbish worn cutting tools before performance falls below the required work piece quality requirements. This directly addresses the Air Force Research Laboratory&quot;s (AFRL&quot;s) requirements of periodic production tool inspection. In Phase I, POC will demonstrate the feasibility of IMPACT by correlating machine part quality with the measurable outputs of our sensor system. In Phase II, POC plans to develop a prototype system to show how the approach solves the problem in a production-relevant environment.  BENEFIT:  In addition to the fabrication of military aircraft, the IMPACT system will find application in parts machining for commercial aircraft, shipbuilding, the automotive industry, and other industries in which automated quality control of the machining process will deliver the benefits of cost reduction and performance improvement. This system will enhance production quality and yield by maintaining the optimal machining conditions and helping ensure the timely replacement of cutting tools. The proposed system will also reduce manufacturing costs by reducing material waste on failed parts as well as reducing manpower and resources required for cutting tool maintenance."/>
    <n v="149988"/>
    <m/>
  </r>
  <r>
    <n v="1279"/>
    <s v="Physical Optics Corporation"/>
    <s v="Rapid Advanced Non-Contact Measurement System"/>
    <x v="1"/>
    <x v="1"/>
    <x v="4"/>
    <x v="0"/>
    <d v="2011-09-26T00:00:00"/>
    <x v="690"/>
    <m/>
    <n v="2011"/>
    <n v="2011"/>
    <n v="149973"/>
    <x v="135"/>
    <s v="Optical Coherence Tomography,Interferometric Metrology,Laser Tracker,Precision Machining,Coordinate Measurement Machine"/>
    <s v="ABSTRACT:  To address the Air Force (and Northrop Grumman Aerospace System) need for a rapid, advanced noncontact measurement system that automatically makes critical measurements of as-machined features of F-35 skin panels in the existing Droop+Rein Precision Milling Machine (PMM) at Northrop, Physical Optics Corporation (POC) proposes to develop the Rapid Advanced Noncontact Measurement System (RANMS). The proposed system is based on an innovative combination of an existing POC-developed metrology tool (Low Coherence Interferometric Scanning System) with commercial off-the-shelf metrology tools from Hexagon Metrology, the world&quot;s largest metrology company. The innovative combination of these established metrology tools along with a unique software integration that provides seamless interaction with the established Northrop Manufacturing Engineering and QA/QC databases will enable the RANMS to take all critical measurements on a pallet completely covered with skin panels in no more than 10 minutes additional PMM machine time versus the current extra three hours, directly addressing the requirements in the solicitation. In Phase I, POC and Hexagon will demonstrate RANMS at MRL 4 within 6 months of the start of the program. Phase II will culminate in an MRL 7 demonstration of RANMS at Northrop&quot;s facilities in El Segundo.  BENEFIT:  POC&quot;s LCISS measurement system is revolutionary in industrial metrologynothing with its capability exists on the market today. The speed and precision of LCISS are unsurpassed and the automation and time-savings that can occur in every large-scale manufacturing sector in the world due to LCISS will put U.S. precision high-rate manufacturing back in the forefront of the globe. Our burgeoning relationship with Hexagon Metrology (who owns Leica) with Hexagon&quot;s market presence being the largest metrology company in the world, and POC&quot;s LCISS system, which is revolutionary in metrology, puts the POC/Hexagon team in the cat-bird seat in large-scale industrial metrology. Literally millions of current metrology systems stand to be upgraded to POC&quot;s LCISS metrology system, making U.S. manufacturing again competitive with all other areas of the world."/>
    <n v="149973"/>
    <m/>
  </r>
  <r>
    <n v="1280"/>
    <s v="Physical Optics Corporation"/>
    <s v="Flexible Arm Non-Contact Interferometric Coordinate Measurement System"/>
    <x v="1"/>
    <x v="1"/>
    <x v="4"/>
    <x v="0"/>
    <d v="2011-09-27T00:00:00"/>
    <x v="691"/>
    <m/>
    <n v="2011"/>
    <n v="2011"/>
    <n v="149998"/>
    <x v="42"/>
    <s v="Flexible arm,Interferometric Sensor,Surface Retrieval,Quality Control System"/>
    <s v="ABSTRACT:  To address the Air Force need for a more accurate and fast technology for key characteristics measurements in the advanced aircraft assembly process, Physical Optics Corporation (POC) proposes to develop a new Flexible Arm Non-Contact Interferometric Coordinates Measurement System (FANCI CMS). This proposed system is based on a combination of a highly accurate flexible arm with a novel ruggedized, compact, and lightweight interferometric sensor as well as several new and commercially available software packages. The innovation in the system design will allow for repeatability in achieving the required measurement accuracy while significantly accelerating measurement procedures and reducing labor consumption. The flexibility and compactness of the FANCI CMS will allow for fast and reliable key characteristics measurements in difficult-to-access areas. This lightweight system will be easily mountable on the assembly line and will require only one minute for calibration of its position. In Phase I POC will demonstrate the feasibility of the proposed system by assembling a laboratory prototype and demonstrating its operation on representative portions of airframe at an MRL-4 level. In Phase II, POC plans to develop this system to MRL-7 to be ready for its integration into the manufacturing process.  BENEFIT:  The proposed FANCI CMS will improve quality of the aircraft assembly and will save many hours of skilled labor needed for the currently used measurement technology, resulting in multi-million-dollar savings to the Air Force and taxpayers. The proposed highly flexible and convenient to use system with improved accuracy will find numerous applications in various industries for parts inspection, process control, and quality control. The developed user-friendly software package will support any quality control system both in large and small businesses, facilitating improvement in the quality and competitiveness of American-made products."/>
    <n v="149998"/>
    <m/>
  </r>
  <r>
    <n v="1281"/>
    <s v="Physical Optics Corporation"/>
    <s v="Interpolated Liquid Shim Application System"/>
    <x v="1"/>
    <x v="1"/>
    <x v="4"/>
    <x v="0"/>
    <d v="2011-09-30T00:00:00"/>
    <x v="692"/>
    <m/>
    <n v="2011"/>
    <n v="2011"/>
    <n v="149987"/>
    <x v="164"/>
    <s v="Liquid shim,fluid dispensing,adhesive dispensing,process control"/>
    <s v="ABSTRACT:  To address the Air Force need for a method to apply exactly controlled amounts of highly viscous liquid shim material within established manufacturing process specifications of the advanced aircraft assembly process, Physical Optics Corporation (POC) proposes to develop a new Interpolated Liquid Shim Application System (ILSAS). This proposed device is based on a new design that utilizes novel electronic control technology developed in-house, integrated with COTS components. The innovations in electronics controls allow the device to control and monitor the shape of applied beads of liquid shim material to match a precalculated deposition plan. Integration of proven sensor technology measures the applied bead to guarantee proper application and absence of voids. The device can be directly integrated into the manufacturing process to eliminate four separate steps from the current assembly process, producing a tremendous labor savings and eliminating an existing production bottleneck. In Phase I, POC will demonstrate feasibility of this device by building an initial prototype, and demonstrating it on a representative section of an airframe structural flange at an MRL-4 level. In Phase II, POC plans to develop ILSAS to MRL-7 to meet advanced aircraft manufacturing requirements and to ready it for integration into the manufacturing process.  BENEFIT:  The Air Force will benefit from the proposed ILSAS technology by removing four steps from the advanced fighter assembly process, which will result in a dramatic acceleration in the aircraft assembly process and elimination of an existing production bottleneck. The technology also enables a significant reduction in touch labor and material waste while improving quality and repeatability of the manufacturing process. Beyond the advanced fighter program, every area within transportation, both military and commercial, is pushing to increase fuel economy, so the use of advanced composites will accelerate over the next several decades. The ILSAS technology is directly applicable to a tremendous range of applications within this manufacturing sector, fulfilling a key need for the rapid and precise application of adhesives."/>
    <n v="149987"/>
    <m/>
  </r>
  <r>
    <n v="1282"/>
    <s v="Physical Optics Corporation"/>
    <s v="Pneumatic Height-Adjustable Skiving Tool"/>
    <x v="1"/>
    <x v="1"/>
    <x v="4"/>
    <x v="0"/>
    <d v="2011-09-27T00:00:00"/>
    <x v="691"/>
    <m/>
    <n v="2011"/>
    <n v="2011"/>
    <n v="149998"/>
    <x v="165"/>
    <s v="Aircraft assembly,Outer mold line,Gap-fill,Trimming,Dimensional control,Skiving,Fastener fill,Pneumatic"/>
    <s v="ABSTRACT:  To address the Air Force need for an advanced power skiver tool, Physical Optics Corporation (POC) proposes to develop an innovative Pneumatic, Height-Adjustable Skiving Tool (PHAST). The proposed device is based on combining proven material removal methodologies in practice today, innovative feed rate control, and the use of novel gear topology to create a lightweight, versatile, and accurate skiving tool. The innovation in tool design will enable PHAST to reliably trim loaded gap-fill material to a predefined height over a highly-varying surface contour, ensuring a smooth, consistent finish in a single pass. As a result, this device offers highly accurate and adjustable height regulation of a pneumatic-powered skiving blade, packaged in a compact, rotatable body, allowing easy manipulation in confined spaces, which directly addresses the Air Force requirements for an advanced skiver tool. In Phase I, POC will demonstrate the feasibility of PHAST by building a prototype tool capable of skiving gap-fill materials to precise heights, perform tests on samples with complex contours, and provide initial cost estimates for the device. In Phase II, POC plans to deliver a field-ready device capable of full-scale validation in a production-representative environment in addition to a detailed transition-to-production plan.  BENEFIT:  Meeting the technical and operational requirements set forth by the U.S. Air Force for an advanced power skiving tool will allow POC to develop PHAST for all types of assembly operations in both the military and commercial sides of the aerospace industry where outer mold line control is critical, including assembly and rework of stealth aircraft and unmanned aerial vehicles (UAVs). In addition to gap-fill trimming, PHAST may be utilized in fastener flushness applications in which fastener holes must be filled and consequently trimmed to achieve low observable requirements. PHAST can also be used to trim shim buttons and cured liquid shim down to required heights in a single pass for proper skin alignment to reduce the cycle time and cost associated with achieving step and gap requirements. All of these capabilities not only apply to the military and defense side of manufacturing but to other commercial transportation areas as well, such as automotive and boating, where the use of composites and fill materials is increasing and the need for trimming materials to exact specifications is necessary to meet aerodynamic and fluid dynamic requirements."/>
    <n v="149998"/>
    <m/>
  </r>
  <r>
    <n v="1283"/>
    <s v="Physical Optics Corporation"/>
    <s v="Ferrofluidic Thermal Switch"/>
    <x v="1"/>
    <x v="1"/>
    <x v="4"/>
    <x v="0"/>
    <d v="2011-09-28T00:00:00"/>
    <x v="677"/>
    <m/>
    <n v="2011"/>
    <n v="2011"/>
    <n v="149973"/>
    <x v="139"/>
    <s v="Heat switch,temperature control,Thermal Management,Ferrofluid,Magnetic actuation"/>
    <s v="ABSTRACT:  To address the Air Force need for a thermal switching device to provide temperature control of DoD system components for improved thermal management, Physical Optics Corporation (POC) proposes to develop a new Ferrofluidic Thermal Switch (FTS). The proposed device is based on the novel dual use of a ferrofluid as a temperature conductive medium and magnetic actuation to control the position of the ferrofluid inside the thermal switch. The new system design and use of ferrofluid as a medium with high-thermal conductivity allow implementation of heat flow switches with a high switching ratio of 10 to 100. A novel magnetic actuation mechanism allows implementation of fast, low-power switching and reduction or total elimination of the number of moving mechanical components, which will increase the reliability and the lifetime of the FTS system. In Phase I, POC will demonstrate the feasibility of our FTS system by developing a system design, extensive modeling, and building and testing a proof-of-concept prototype. In Phase II, POC plans to develop two functional prototypes of the FTS system, demonstrate the system&quot;s capability to function in the temperature range of -60 degrees C to +100 degrees C, and work with heat fluxes of 10 to 100 W/cm^2.  BENEFIT:  The POC FTS system will provide the Air Force with a modular, active, in-flight, configurable thermal switching device that will allow accurate control of thermally sensitive devices onboard spacecraft and satellites. Thermal switches have a potential to dramatically reduce the amount of analysis and testing required for the development of spacecraft, reduce the mass of the system, and provide a modular solution for heat control. The FTS device can also be incorporated by the Air Force into the thermal control systems of aircraft, which will benefit from the ability of the FTS system to control and modulate the heat flux from the critical temperature-sensitive components. The proposed FTS system will find direct application in a range of commercial applications that require accurate heat flow control. Such applications include thermal control of sensitive aircraft and ground vehicle components. The FTS system can also be used to provide better thermal control for structures and buildings to optimize energy consumption and heat regulation."/>
    <n v="149973"/>
    <m/>
  </r>
  <r>
    <n v="1284"/>
    <s v="Physical Optics Corporation"/>
    <s v="Wireless Intelligent Battery Monitoring and Maintenance System"/>
    <x v="1"/>
    <x v="1"/>
    <x v="3"/>
    <x v="0"/>
    <d v="2011-02-17T00:00:00"/>
    <x v="693"/>
    <m/>
    <n v="2010"/>
    <n v="2011"/>
    <n v="69994"/>
    <x v="116"/>
    <s v="Battery,RFID,thermal runaway,battery maintenance,lithium-ion,Wireless sensor"/>
    <s v="The address the Navy&quot;s need for autonomous maintenance and health monitoring of rechargeable batteries, Physical Optics Corporation (POC) proposes to develop a new Wireless Intelligent Battery Monitoring and Maintenance (WIBAMM) system. The proposed system is based on a dense sensor network that both wirelessly monitors individual battery status (i.e., voltage, charge status, and temperature) and performs lower-power recharging to combat the effects of self-discharge during long-term storage aboard Navy vessels and at ground-based storage facilities. The innovative Intelligent Battery Monitor (IBM) sensor retrofits to any rechargeable cell and enables the Navy to easily monitor and rapidly determine the health of large quantities of batteries (over 16 million). As a result the WIBAMM system can also eliminate the danger of thermal runaway events and frequent faulty battery delivery to operators, both of which are major problems for the modern Navy. In Phase I, POC will demonstrate WIBAMM feasibility on multiple standard military batteries with a system design that provides the best value for the government with a small TOC and a ROI approaching 10x. In Phase II, WIBAMM will be ready for full-scale application by the Navy for batteries stored aboard Amphibs and MPF ships, and at ground-based storage facilities."/>
    <n v="69994"/>
    <m/>
  </r>
  <r>
    <n v="1285"/>
    <s v="Physical Optics Corporation"/>
    <s v="Advanced Liquid Cooling System"/>
    <x v="1"/>
    <x v="1"/>
    <x v="3"/>
    <x v="0"/>
    <d v="2010-10-13T00:00:00"/>
    <x v="694"/>
    <m/>
    <n v="2010"/>
    <n v="2011"/>
    <n v="79972"/>
    <x v="155"/>
    <s v="Polyalphaolefin (PAO),liquid cooling system,Thermoelectric cooling,Heat Transfer,Peltier effect,Advanced Hawkeye"/>
    <s v="To address the U.S. Navy&quot;s need for innovative thermoelectric cooling augmentation for the E 2D liquid cooling system, Physical Optics Corporation (POC) proposes to develop a solid-state Advanced Liquid Cooling System augmentation module based on TEC and an extended surface liquid heat sink. The design innovations provide an additional PAO temperature drop (delta T = 5 degrees F) upstream of the existing E-2D LCS inlet. This drop results from innovations that significantly reduce parasitic energy losses in a semiconductor structure (up to 75%), optimization of the cooling medium rate in the TEC (25% of total PAO flow), improvements in the thermal performance of the heat sink (62.5% compared with conventional technologies) and a low system turn-on time. The ALCS&quot;s rugged modular design and reliance on mature fabrication technologies offers high reliability with a minimum MTBF of 6,800 hours. In Phase I, POC plans to design this module via CFD modeling and experimental research. A TRL-3 proof-of-concept prototype capable of removing 1,000 Btu/hr of thermal load will be assembled and tested to demonstrate feasibility of the ALCS. Refinement of this design will lead to a TRL 6 13,000 Btu/hr prototype in Phase II capable of accurately regulating the temperatures in the cooling loop"/>
    <n v="79972"/>
    <m/>
  </r>
  <r>
    <n v="1286"/>
    <s v="Physical Optics Corporation"/>
    <s v="Liquid-Nitrogen-Infused Stripping Apparatus"/>
    <x v="1"/>
    <x v="1"/>
    <x v="3"/>
    <x v="0"/>
    <d v="2010-10-12T00:00:00"/>
    <x v="695"/>
    <m/>
    <n v="2010"/>
    <n v="2011"/>
    <n v="79996"/>
    <x v="94"/>
    <s v="Chrome plate,nonchemical,clean surfaces,Liquid Nitrogen,HVOF coatings,ultrasonic excitation,cryogenic,stripping"/>
    <s v="To address the Navy&quot;s need for nonchemical chrome-stripping technologies, Physical Optics Corporation (POC) proposes to develop a new Liquid-Nitrogen-Infused Stripping Apparatus (LISA). This proposed apparatus is based on application of a highly pressurized liquid nitrogen jet combined with the application of ultrasonic excitation. The innovation in coating removal technology will enable LISA to perform selective stripping of hard chrome plating without damage to the underlying substrate, corner radii, bearing faces, or adjacent critical features. Therefore, this system offers the ability to repair and rework worn and damaged metallic coatings on landing gear and hydraulic actuators for Navy aircraft, such as the F-18, which directly addresses the PMA-265 requirements for hard chrome removal by nonchemical means. In Phase I, POC will demonstrate the feasibility of the LISA process by removing the AMS-2460 compliant hard chrome coating from Navy flat and round test coupons and will prepare a cost analysis on the process. In Phase II, POC plans to develop a prototype of the LISA device to demonstrate the effectiveness of a hand-operated tool that combines the application of liquid nitrogen and ultrasonic vibration to solve the Navy&quot;s problem of hard chrome coating rework for operation in Navy repair and overhaul facilities."/>
    <n v="79996"/>
    <m/>
  </r>
  <r>
    <n v="1287"/>
    <s v="Physical Optics Corporation"/>
    <s v="Phase-Shifting Interferometric Strained-Stress Analyzer"/>
    <x v="1"/>
    <x v="1"/>
    <x v="3"/>
    <x v="0"/>
    <d v="2010-10-12T00:00:00"/>
    <x v="695"/>
    <m/>
    <n v="2010"/>
    <n v="2011"/>
    <n v="79998"/>
    <x v="143"/>
    <s v="hydrogen embrittlement,Strain,stress,electronic speckle pattern interferometry"/>
    <s v="To address the Navy&quot;s need for a nondestructive inspection tool to measure strained stresses in metallic components, Physical Optics Corporation (POC) proposes to develop a new nondestructive Phase-Shifting Interferometric Strained-Stress Analyzer (PISSA) system based on absolute optical phase measurements with an electronic speckle pattern interferometer (ESPI). This system can nondestructively and quantitatively measure the state and magnitude of a sustained stress present in a primary aircraft structure and on complex surfaces to assess susceptibility to environmentally assisted cracking in structural components. The PISSA system will improve flight safety and reduce inspection cycles for aircraft during fleet operations and directly addresses the Navy need for a nondestructive depot-level inspection tool. In Phase I, POC will demonstrate PISSA system feasibility by constructing and testing a laboratory prototype and providing diagnostics to determine the potential for crack initiation resulting from hydrogen embrittlement. In Phase II, POC will refine the system design and develop and demonstrate a full-scale PISSA system that can be effectively implemented in an environment equivalent to that of Fleet Readiness Centers (FRCs) without significantly disrupting the workflow or degrading the reliability of the data."/>
    <n v="79998"/>
    <m/>
  </r>
  <r>
    <n v="1288"/>
    <s v="Physical Optics Corporation"/>
    <s v="Fishing Net Entanglement Avoidance"/>
    <x v="1"/>
    <x v="1"/>
    <x v="3"/>
    <x v="0"/>
    <d v="2010-10-14T00:00:00"/>
    <x v="696"/>
    <m/>
    <n v="2010"/>
    <n v="2011"/>
    <n v="79999"/>
    <x v="102"/>
    <s v="SURTASS,array damage mitigation/avoidance,net entanglement,Towed arrays"/>
    <s v="To address the Navy&quot;s antisubmarine warfare (ASW) need for a solution that can prevent/mitigate twin-lined array (TL-29A) damage from fishing net entanglement, Physical Optics Corporation (POC) proposes to develop a new Fishing Net Entanglement Avoidance (FiNEA) system. FiNEA is based on an innovative design that utilizes custom and commercial components to detect fishing nets and autonomously perform the necessary maneuvering of the towed array to avoid contact between the towed array and fishing net, thus eliminating the possibility of fishing net entanglement. FiNEA can be easily integrated into SURTASS without requiring any modification and does not interfere with the SURTASS performance. In Phase I, POC will construct a CAD model and functioning prototype to show the feasibility of FiNEA. POC will analyze the research and development required to implement FiNEA, and identify how it addresses the Navy&quot;s current towed array system and system requirements. In Phase II, POC plans to implement the Phase I design in an Engineering Development Model (EDM) and test it in sea. The test results will be incorporated into a full system design, and an improved fully functional prototype will be constructed to demonstrate that it has incorporated the test results."/>
    <n v="79999"/>
    <m/>
  </r>
  <r>
    <n v="1289"/>
    <s v="Physical Optics Corporation"/>
    <s v="Advanced Recirculation Tumble Dryer"/>
    <x v="1"/>
    <x v="1"/>
    <x v="3"/>
    <x v="0"/>
    <d v="2011-01-01T00:00:00"/>
    <x v="697"/>
    <m/>
    <n v="2010"/>
    <n v="2011"/>
    <n v="69991"/>
    <x v="83"/>
    <s v="tumble dryer,Condenser,Electrostatic dewatering"/>
    <s v="Navy shipboard laundry dryers are major sources of shipboard fires because lint can ignite in the exhaust ductwork. Existing ductless tumble dryers are low capacity and energy-inefficient. To address the Navy&quot;s need for an energy-efficient, fire-safe, and ductless tumbler dryer, Physical Optics Corporation (POC) proposes to develop a new Advanced Recirculation Tumble Dryer (ART-Dryer). This proposed machine will be an upgrade of the existing military tumbler-dryer, based on the unique integration of existing technologies in a new design. This innovation in condenser and heater design will enable the ART-Dryer to increase the drying rate and extract water without cooling the entire airflow. As a result, this technology reduces the temperature in the tumbler with significantly improved drying (~30%) and energy efficiency (~40%), and completely eliminates any ductwork, which addresses the NAVSUP requirements for novel shipboard clothes dryers. In Phase I, POC will demonstrate the feasibility of the ART-Dryer by computer-aided modeling and building of a conceptual prototype to determine its ability to meet all Navy requirements. In Phase II, POC plans to collaborate with the prime, EDCO Corp., to develop an ART-Dryer prototype for operational testing and evaluation at the production site with subsequent shipboard trials arranged by the Navy."/>
    <n v="69991"/>
    <m/>
  </r>
  <r>
    <n v="1290"/>
    <s v="Physical Optics Corporation"/>
    <s v="Shape-shifting Array for Military Underwater Sonar"/>
    <x v="1"/>
    <x v="1"/>
    <x v="3"/>
    <x v="0"/>
    <d v="2010-10-18T00:00:00"/>
    <x v="698"/>
    <m/>
    <n v="2010"/>
    <n v="2011"/>
    <n v="69998"/>
    <x v="166"/>
    <s v="vector projector,transducer,Shape Memory,directional beams"/>
    <s v="To address the Navy&quot;s need for very compact high-powered underwater sonar transducer array for Anti-Submarine Warfare (ASW) and Counter-Torpedo Detection, Classification, and Localization (CTDCL) systems for the naval fleet, Physical Optics Corporation (POC) proposes to develop a new Shape-shifting Array for Military Underwater Sonar (SAMUS). This proposed device is based on a new transducer design (1 cm diameter, 3 cm long) utilizing a novel shape-memory materials (SMM) mechanism. The innovation in reducing transducer form factor will facilitate new designs in compact high-powered underwater sonar arrays (&gt;214 dB re 1 microPa). As a result, this device offers a very compact high-powered underwater sonar transducer array (0.5 m length, 0.12 m diameter, 20 yr), and lower manufacturing costs ("/>
    <n v="69998"/>
    <m/>
  </r>
  <r>
    <n v="1291"/>
    <s v="Physical Optics Corporation"/>
    <s v="SDR Colocated Agile Bandpass"/>
    <x v="1"/>
    <x v="1"/>
    <x v="3"/>
    <x v="0"/>
    <d v="2011-01-05T00:00:00"/>
    <x v="687"/>
    <m/>
    <n v="2010"/>
    <n v="2011"/>
    <n v="69995"/>
    <x v="136"/>
    <s v="Colocated radio,RF passband,Software Defined Radio,RF communication"/>
    <s v="To address the Navy&quot;s need for an improved, high-performance passband filter, Physical Optics Corporation (POC) proposes to develop a new Software-Defined Radio (SDR) Colocated Agile Bandpass (SCAB) filter. This proposed device is based on a hybrid filter design utilizing MEMS voltage-tunable capacitors, lumped elements, and innovative microstrip designs to cover the large bandwidth. SCAB will consist of three primary components: (1) a lumped element filter that can tune from 20 MHz to 400 MHz; (2) a microstrip filter that can tune from 400 MHz to more than 2 GHz; and (3) a high-speed voltage controller that can communicate with SDR systems, which frequency hop. The innovation in the filter design will enable the device to provide improved bandpass performance. As a result, this device offers large tuning range from 20 MHz to&gt;2 GHz, Q of&gt;10, and low insertion loss of"/>
    <n v="69995"/>
    <m/>
  </r>
  <r>
    <n v="1292"/>
    <s v="Physical Optics Corporation"/>
    <s v="High-Efficiency High-Capacity Rechargeable Energy Storage Device"/>
    <x v="1"/>
    <x v="1"/>
    <x v="3"/>
    <x v="0"/>
    <d v="2010-12-13T00:00:00"/>
    <x v="699"/>
    <m/>
    <n v="2010"/>
    <n v="2011"/>
    <n v="69991"/>
    <x v="156"/>
    <s v="Li-ion,Microstructure,rechargeable battery,Software Defined Radio (SDR),Environmentally Safe,battery power,wearable design,Anode"/>
    <s v="To address the Navy JPEO JTRS need for a high-performance power energy device suitable for Military Software Defined Radio (SDR) systems, Physical Optics Corporation (POC) proposes to develop a Novel Li-ion Battery with Microstructured Silicon Anode (NOLIMITS). This innovation will yield high-energy and high-power-density Li-ion batteries with long cycling and shelf life, which cannot be equaled by other technologies. Our preliminary analysis indicates that the system can achieve gravimetric energy density exceeding 1000 Wh/kg with a wide temperature range of-40C to 55C and is the most promising solution for completely satisfying the Navy JPEO JTRS ACAT I requirements for a high performance energy storage device. In Phase I, POC will create a proof-of-concept demonstration report for a selected technology set, including recommendations for optimal approaches. POC also will evaluate the relevant parameters of NOLIMITS using modeling and small subsystems demonstration. In Phase II, POC will finalize Phase I design concept and demonstrate the technology by testing a prototype to show its potential to meet Navy JPEO JTRS needs."/>
    <n v="69991"/>
    <m/>
  </r>
  <r>
    <n v="1293"/>
    <s v="Physical Optics Corporation"/>
    <s v="Aircraft-based Prognostic, Robust, Intelligent Management of Electricity"/>
    <x v="1"/>
    <x v="1"/>
    <x v="3"/>
    <x v="0"/>
    <d v="2011-01-06T00:00:00"/>
    <x v="613"/>
    <m/>
    <n v="2010"/>
    <n v="2011"/>
    <n v="79987"/>
    <x v="167"/>
    <s v="High Power,Aircraft,prognostic,IGBT,Power Management"/>
    <s v="To address the Navy&quot;s F-35 Joint Strike Fighter development goals for intelligent, fault-tolerant, and robust aircraft power management, Physical Optics Corporation (POC) proposes to develop a new Aircraft-based Prognostic, Robust, Intelligent Management of Electricity (AIR-PRIME) system. This proposed system is based on solid-state high-power switching, intelligent heuristic algorithms, and a robust control electronics design. The innovation in electronics design and prognostics will provide enhanced power distribution system reliability, safety, and maintainability, reducing Navy manpower and repair costs. POC&quot;s proposed AIR-PRIME can gracefully handle a wide range of faults, provide prognostic information about aircraft equipment, and protect equipment in real time. In Phase I, POC will demonstrate the feasibility of AIR-PRIME by fabricating a small-scale prototype equipment network and power distribution system powered by a COTS power supply, yielding a TRL-4 prototype. In Phase II, POC will improve the heuristic database detail and depth, control electronics complexity, and solid-state driver design, and develop a MIL-SPEC housing with performance characteristics similar to current avionics equipment such as radar and power equipment, identifying a suitable integration infrastructure for AIR-PRIME."/>
    <n v="79987"/>
    <m/>
  </r>
  <r>
    <n v="1294"/>
    <s v="Physical Optics Corporation"/>
    <s v="Real-Time Holographic Optical Correlator"/>
    <x v="1"/>
    <x v="1"/>
    <x v="3"/>
    <x v="0"/>
    <d v="2011-01-06T00:00:00"/>
    <x v="613"/>
    <d v="2014-02-05T00:00:00"/>
    <n v="2010"/>
    <n v="2011"/>
    <n v="149982"/>
    <x v="168"/>
    <s v="optical processing,Optical Correlator,ATR,High-speed imaging,HOLOGRAPHY,Volume Holographic Memory,UAS"/>
    <s v="To address the Navy&quot;s need for an optical correlator to filter sensor data streams searching for and automatically recognizing, classifying, and identifying multiple battlefield targets, Physical Optics Corporation (POC) proposes to develop a new Real-Time Holographic Optical Correlator (RHOC). This proposed automatic target recognition (ATR) system is based on a shift-invariant optical correlator combined with a volumetric holographic memory (VHM) for storage and fast optical retrieval of the multiple (thousands) templates of different targets of interest. This innovation in the compact optical correlator system design will enable the RHOC system to automatically recognize, classify, and identify multiple battlefield targets at input video rates or faster. Notably this system offers high speed, small size, low weight, and capability to check each frame of video against thousands of target templates, which directly addresses the PMA-281 Cruise Missile Command &amp; Control and Joint Mission Planning Systems requirements. In Phase I, POC will demonstrate the feasibility of the RHOC system by developing the system design and analyzing its functionality and suitability for relevant UAS environments. In Phase II, POC plans to develop a prototype RHOC system, conduct validation and performance tests, and evaluate and modify the RHOC design based on the test results."/>
    <n v="149982"/>
    <m/>
  </r>
  <r>
    <n v="1295"/>
    <s v="Physical Optics Corporation"/>
    <s v="High-Definition High-Dynamic-Range Color Camera"/>
    <x v="1"/>
    <x v="1"/>
    <x v="3"/>
    <x v="0"/>
    <d v="2011-01-21T00:00:00"/>
    <x v="700"/>
    <m/>
    <n v="2010"/>
    <n v="2011"/>
    <n v="79992"/>
    <x v="108"/>
    <s v="Dynamic Range,Submarine Imaging Systems,SURVEILLANCE,Periscope,reconnaissance,Intelligence,Camera,Imaging Sensor"/>
    <s v="To address the Navy&quot;s need for a new high-resolution, high-dynamic-range color camera to characterize intelligence, surveillance, and reconnaissance (ISR)-quality imagery data by submarine imaging systems, Physical Optics Corporation (POC) proposes to develop a new High-Definition, High-Dynamic-range Color Camera (HD2C2). This proposed system is based on the novel design of high-resolution (&gt;2 million pixels) color camera sensor with real-time pixel-wise closed-loop adaptive feedback controls via a high-speed reflective spatial-light-modulator (SLM). These innovations in the proposed system architecture will enable controlled, independent, and adaptive attenuation of each pixel in real time (60-Hz to 180-Hz frame rate) based on incident intensity without the need to reduce aperture or contrast ratio. As a result, the system will significantly improve the dynamic range to&gt;120 dB with&gt;2M pixels and 4:3 or 16:9 aspect ratio, which directly addresses Navy requirements. In Phase I, POC will demonstrate HD2C2 feasibility by designing and developing a proof-of-concept prototype that incorporates pixel control and evaluating its performance in a laboratory environment. In Phase II, POC plans to develop a design that meets submarine periscope environmental requirements, develop the prototype, integrate it with a periscope, and test its performance."/>
    <n v="79992"/>
    <m/>
  </r>
  <r>
    <n v="1296"/>
    <s v="Physical Optics Corporation"/>
    <s v="Hybrid Universal Laser Eye Protection System"/>
    <x v="1"/>
    <x v="1"/>
    <x v="3"/>
    <x v="0"/>
    <d v="2011-09-14T00:00:00"/>
    <x v="701"/>
    <d v="2012-12-01T00:00:00"/>
    <n v="2011"/>
    <n v="2011"/>
    <n v="149975"/>
    <x v="108"/>
    <s v="frequency,OPTICS,hazardous,Lasers,wavelengths,eye protection,energy,limiting"/>
    <s v="To address the Navy&quot;s need for frequency-agile laser eye protection technology, Physical Optics Corporation (POC) proposes to develop a new Hybrid Universal Laser Eye Protection (HULEP) system based on multilayer stacks of nanostructure semiconductor thin film (NSTF) and cholesteric liquid crystal (CHLC). In the HULEP design, the NSTF specifically provides broadband passive limiting with optical density (OD) 6 for a Q-switched laser with switching and recovery time 52% transmittance. In Phase I, POC plans to assess HULEP technology by developing a laser eye protection concept design and fabricating a proof-of-concept prototype to demonstrate feasibility and verify performance. In Phase II, POC plans to develop and demonstrate fully functional engineering prototypes that will meet Navy needs to effectively protect crew members from dazzling effects and permanent eye damage that results from frequency-agile threat laser incidents."/>
    <n v="149975"/>
    <m/>
  </r>
  <r>
    <n v="1297"/>
    <s v="Physical Optics Corporation"/>
    <s v="Swing Electro-Acoustic Sensor"/>
    <x v="1"/>
    <x v="1"/>
    <x v="3"/>
    <x v="0"/>
    <d v="2011-04-07T00:00:00"/>
    <x v="702"/>
    <m/>
    <n v="2011"/>
    <n v="2011"/>
    <n v="80000"/>
    <x v="83"/>
    <s v="Antisubmarine Warfare (ASW),electrodes,Underwater Electric Field Sensors,Low noise"/>
    <s v="To address the Navy&quot;s need for compact low-noise electrodes to be used with air-deployed electric-field sensor platforms, Physical Optics Corporation (POC) proposes to develop a new Swing Electro-Acoustic Sensor (SEAS). This proposed technology is based on a new system design that utilizes in-house developed carbon fiber electrodes and an innovative electrometer concept using commercially available components. The innovation in the system and electrode fabrication technology will enable the SEAS device to detect low-frequency and low-magnitude electromagnetic fields in seawater. As a result, this technology offers operation in a wide frequency range, high sensitivity and frequency selectivity, and reliable operation in the turbulent environment, which directly addresses the Navy&quot;s Air ASW Systems PMA-264 program and A-size buoy requirements, such as low-noise floor in both ultra-low and extremely-low frequency bands, rapid deployment, tolerance to thermal and salinity variations, and compatibility with A-size buoy container and launcher. In Phase I, POC will demonstrate the feasibility of SEAS technology and design low-noise and dry-storage electrodes by the evaluation of a conceptual benchtop prototype. In Phase II, POC plans to develop a SEAS prototype and demonstrate it in the operational environment."/>
    <n v="80000"/>
    <m/>
  </r>
  <r>
    <n v="1298"/>
    <s v="Physical Optics Corporation"/>
    <s v="Underwater NDE/NDT System for Ship Aluminum Hulls Below the Waterline"/>
    <x v="1"/>
    <x v="1"/>
    <x v="3"/>
    <x v="0"/>
    <d v="2011-08-12T00:00:00"/>
    <x v="703"/>
    <m/>
    <n v="2011"/>
    <n v="2011"/>
    <n v="79993"/>
    <x v="141"/>
    <s v="Compton Imaging Tomography,Underwater non-destructive evaluation and testing,Compton scattered X-ray,Aluminum ship hull"/>
    <s v="To address the Navy&quot;s need for innovative and alternative approaches for nondestructive evaluation and testing (NDE/NDT) for crack detection and hull thickness measurement below the waterline for aluminum ships, Physical Optics Corporation (POC) proposes to develop a new fully functional mobile Underwater NDE/NDT (UNWET) system for large-area non-uniform multilayered thick aluminum/aluminum alloy structures with complex geometry, accurately identifying flaws and defects (corrosion, fatigue degradation, voids) and their precise locations and measurements. UNWET is based on registration of Compton scattered X-ray images of an object, and the reconstruction of its three-dimensional structure using a unique POC-developed Compton imaging tomography technique. UNWET will provide a full exposure time of ~1 min per sq. ft., spatial resolution of ~500 micron, and sensitivity of ~1.0% in density difference. UNWET can define sizes and positions of detected defects with accuracy of 500 micron inside 1- to 3-in.-thick (or even more for high X-ray energies) aluminum hull structures. UNWET can be operated by a diver or mounted on a remotely operated underwater vehicle. In Phase I, POC will demonstrate the feasibility of UNWET using a TRL-4 Phase I benchtop prototype. In Phase II, POC plans to develop and demonstrate a fully functional TRL-6 prototype."/>
    <n v="79993"/>
    <m/>
  </r>
  <r>
    <n v="1299"/>
    <s v="Physical Optics Corporation"/>
    <s v="Self-Contained Heat Exchanging Thermoelectric Energy Source"/>
    <x v="1"/>
    <x v="1"/>
    <x v="3"/>
    <x v="0"/>
    <d v="2011-08-06T00:00:00"/>
    <x v="704"/>
    <m/>
    <n v="2011"/>
    <n v="2011"/>
    <n v="79998"/>
    <x v="136"/>
    <s v="Power harvesting,thermoelectric devices,Nanowires"/>
    <s v="To address the Navy&quot;s need for high-efficiency thermoelectric power generators, Physical Optics Corporation (POC) proposes to develop a new Self-Contained Heat Exchanging Thermoelectric Energy Source (SCHETES). This proposed device is based on electrically conductive silicon-nanostructures embedded within a high-temperature matrix for high-efficiency conversion of heat to electrical energy (expected ZT of&gt;1.5) within a high-efficiency heat exchanger. The innovation in silicon-nanostructures will enable the system to provide up to 700 W of electrical energy in a package 10 in. x 10 in. x 5 in., weighing only 7.65 lb, which is capable of burning all types of logistic fuels and handling the high temperatures by using materials with high melting points. As a result, SCHETES offers a large amount of electrical energy in a small package with low weight and provides selectable output voltages of 12 V or 24 V, which directly address the Navy&quot;s requirements for supplemental power for weapon systems. In Phase I, POC will demonstrate the feasibility of SCHETES by simulation and design, as well as a Phase I proof-of-concept prototype. In Phase II, POC&quot;s plans include prototype development and performance validation, with a final report incorporating analysis and recommendations for transition to Phase III."/>
    <n v="79998"/>
    <m/>
  </r>
  <r>
    <n v="1300"/>
    <s v="Physical Optics Corporation"/>
    <s v="Network Protection Mechanism and System"/>
    <x v="1"/>
    <x v="1"/>
    <x v="3"/>
    <x v="0"/>
    <d v="2011-05-23T00:00:00"/>
    <x v="705"/>
    <m/>
    <n v="2011"/>
    <n v="2011"/>
    <n v="66391"/>
    <x v="144"/>
    <s v="Network Traffic Monitoring,BotNets,Intrusion Detection/Protection,deception"/>
    <s v="To address the U.S. Navy&quot;s need for a sensor-based network defense architecture, Physical Optics Corporation (POC) proposes to develop a new NETwork PROtection mechanism and system (PRONET). PRONET will implement intelligent, collaborative sensors/defender modules that detect, geolocate, and completely insulate attacks on a network. Innovations in the architecture and the built-in algorithms will enable PRONET to detect, deny, and track new and existing types of cyber attacks, protecting DoD networks against a large and evolving family of highly distributed and stealthy attack. When detected, intruders are redirected to a simulated network that acts as a decoy. This diversion gives attackers false network information and gives administrators the time and crucial information to take defensive actions. In Phase I, POC will develop PRONET&quot;s conceptual framework and network-protection mechanisms and demonstrate its feasibility by assembling a prototype. In Phase II, POC plans to develop an advanced prototype to reliably protect wired and wireless networks against highly distributed, low-frequency attacks. This prototype will demonstrate the robustness of PRONET and show that it can detect and defend against these attacks."/>
    <n v="66391"/>
    <m/>
  </r>
  <r>
    <n v="1301"/>
    <s v="Physical Optics Corporation"/>
    <s v="Universal Bio-Sample Preparation Module"/>
    <x v="1"/>
    <x v="1"/>
    <x v="5"/>
    <x v="0"/>
    <d v="2011-02-09T00:00:00"/>
    <x v="706"/>
    <m/>
    <n v="2010"/>
    <n v="2011"/>
    <n v="69994"/>
    <x v="75"/>
    <s v="Biological samples preparation,Microfluidic chip,Dielectrophoretic separation and purification"/>
    <s v="To address the U.S. Army&quot;s need for a technology platform for automated, universal sample preparation for biosensor systems using small volumes of samples from complex matrices, Physical Optics Corporation (POC) proposes to develop a universal bio-sample preparation (UniBioPrep) technology, based on the combination of size-exclusion cleansing and an electrodeless dielectrophoretic (DEP) continuous-flow bio-agents separation technique followed by bio-agent purification, elution, and collection. The innovations in the UniBioPrep module will enable the module to perform biological target separation from low volumes of various complex matrices, purification, desalting if needed, concentration, and collection automatically, without use of specific reagents, and in only 5 minutes. In Phase I, POC will demonstrate the feasibility of the UniBioPrep module by developing a benchtop prototype capable of separating and collecting individual classes of biological targets from a mixture in buffer in less than 15 minutes. In Phase II, POC plans to further develop, refine, and validate the UniBioPrep module, into a module capable of separating the biological targets from complex matrices such as homogenized food, soil, or aqueous sample from an aerosol collector within 5 minutes with the required purity."/>
    <n v="69994"/>
    <m/>
  </r>
  <r>
    <n v="1302"/>
    <s v="Physical Optics Corporation"/>
    <s v="Compact High Intensity Illumination Source"/>
    <x v="1"/>
    <x v="1"/>
    <x v="5"/>
    <x v="0"/>
    <d v="2011-02-16T00:00:00"/>
    <x v="707"/>
    <m/>
    <n v="2010"/>
    <n v="2011"/>
    <n v="69997"/>
    <x v="125"/>
    <s v="Illumination,High-speed video,High Power,High-intensity discharge,Low Cost,Freestanding"/>
    <s v="To address the Army&quot;s need for compact, high-intensity, low-cost, and freestanding lighting sources for high-speed photography applications, Physical Optics Corporation (POC) proposes to develop a new Compact High Intensity Illumination Source (CHIIS). This proposed system is based on the novel integration of an array of high-intensity discharge (HID) bulbs, optical reflectors, digital ballast, and wireless remote trigger. The innovation in using commercial HID bulbs, new design of optical reflectors, and lightweight and structurally strong materials, will enable CHIIS to achieve high-intensity illumination at low power consumption and low cost of manufacturing. As a result, this system offers illumination of 300,000 lumens over a 5 ft^2 area, size of about 0.125 ft^3, weight of&lt;25 lb, cost of&lt;$330/unit, and free standing capabilities, which directly address the Army requirements. In Phase I POC plans to study the need for such illumination source; design the illuminator through theoretical analysis; develop a prototype for feasibility study; study the environmental and safety concerns; and define metrics for Phase II progress monitoring. In Phase II, we will conduct a design review of the prototype CHIIS; fabricate and deliver two CHIIS prototypes to ARL for further testing."/>
    <n v="69997"/>
    <m/>
  </r>
  <r>
    <n v="1303"/>
    <s v="Physical Optics Corporation"/>
    <s v="Smart Energy-Absorbing Light Body Armor"/>
    <x v="1"/>
    <x v="1"/>
    <x v="5"/>
    <x v="0"/>
    <d v="2011-06-27T00:00:00"/>
    <x v="708"/>
    <m/>
    <n v="2010"/>
    <n v="2011"/>
    <n v="69997"/>
    <x v="160"/>
    <s v="Armor,smart armor,kinetic energy,kinetic energy absorption,force redistribution,pressure reduction,Soldier protection,active protection body armor"/>
    <s v="To address the Armys need for a smart body armor active protection system, Physical Optics Corporation (POC) proposes to develop new active Smart Energy-Absorbing Light Body Armor (SEALBA). This proposed body armor is based on a new impact sensor system that utilizes components developed in house and commercial off-the-shelf (COTS) components. The innovation in the ballistic impact sensor, a very fast actuator device that will direct material to intercept the ballistic device, in conjunction with shock wave kinetic energy absorbers, will enable the SEALBA to vastly increase protection while greatly reducing armor areal density. As a result, this system offers greater survivability and decreased weight, which directly address the smart body armor active protection system requirements. In Phase I, POC will characterize the smart armor subsystems, materials, and functionality, and design and fabricate a prototype to demonstrate the feasibility of the SEALBA system by displaying the systems fast reaction time and mass transfer to neutralize incoming ballistic threats. In Phase II, POC plans to develop fully operating prototype hardware and software to TRL-4/6 and test its performance in a relevant environment."/>
    <n v="69997"/>
    <m/>
  </r>
  <r>
    <n v="1304"/>
    <s v="Physical Optics Corporation"/>
    <s v="Stacked Ultraviolet Visible and Infrared Sensor"/>
    <x v="1"/>
    <x v="1"/>
    <x v="5"/>
    <x v="0"/>
    <d v="2010-12-06T00:00:00"/>
    <x v="709"/>
    <m/>
    <n v="2010"/>
    <n v="2011"/>
    <n v="69991"/>
    <x v="18"/>
    <s v="Multispectral sensor,Multi-threat detection,Aircraft survivability equipment,LASER WARNING,Hostile-fire,MISSILE WARNING,Multiband sensor"/>
    <s v="To address the Army&quot;s need for multi-threat passive detection technology for aircraft survivability equipment, Physical Optics Corporation (POC) proposes to develop a new Stacked Ultraviolet Visible and Infrared Sensor (SUVIS) for multi-spectral imaging based on multi-band spectral image routing and multi-bandUV, visible, NIR, MWIRsensor integration. When combined with a wide field-of-view reflective optics, such as the multi-aperture compound eye optics, the system will provide target detection and location via sensor data processing. Innovations in the single integrated multispectral sensor design with a scalability for other IR bands will allow development of a single missile, laser, hostile-fire, multi-threat warning sensor for the protection of Army rotary wing platforms from these primary threat classes. In Phase I, POC will identify design methodologies, critical design parameters, and key component evaluation of SUVIS technology, develop an initial design, analyze its performance, and demonstrate its novel features through a laboratory prototype. In Phase II, POC plans to optimize the SUVIS system and to build, test, and demonstrate the sensor prototype in a laboratory breadboard configuration against a simulated or real threat environment involving the three threat classes of interest."/>
    <n v="69991"/>
    <m/>
  </r>
  <r>
    <n v="1305"/>
    <s v="Physical Optics Corporation"/>
    <s v="Rearward Emitting Tracer Ammunition"/>
    <x v="1"/>
    <x v="1"/>
    <x v="5"/>
    <x v="0"/>
    <d v="2011-01-13T00:00:00"/>
    <x v="710"/>
    <m/>
    <n v="2010"/>
    <n v="2011"/>
    <n v="69985"/>
    <x v="102"/>
    <s v="Dim,imperceptible,shooter perceptible/visible tracer ammunition,multicolor tracer"/>
    <s v="To address the Army&quot;s need for small caliber tracer ammunition that is dim and visible only by the shooter and friendly forces, Physical Optics Corporation (POC) proposes to develop the novel Rearward Emitting Tracer Ammunition (RETA), based on an innovative design that integrates mature materials and fabrication processes with POC-developed and COTS components. This innovation enables RETA to be visible to the user during the day and not to saturate night-vision goggles/devices. Because it does not leave a visible combustion trail, RETA is only perceptible to the shooter and friendly forces near the shooter while maintaining imperceptibility to foes. Its mass remains unchanged throughout the entire trajectory path; therefore, its lethality and range are not affected. The inert nature of the material in RETA allows it to have a long shelf life with reliable performance. In Phase I, POC will identify the fabrication process and produce prototypes for demonstration. Producibility and optical emission efficacy will be characterized and compared with similar tracer products. In Phase II, POC will optimize the fabrication process and fabricate complete live RETA rounds to demonstrate their capability in a military weapon and to test their capability of integrating and operating within Army operational architecture."/>
    <n v="69985"/>
    <m/>
  </r>
  <r>
    <n v="1306"/>
    <s v="Physical Optics Corporation"/>
    <s v="Lightweight Inter-Nanosatellite Communications System"/>
    <x v="1"/>
    <x v="1"/>
    <x v="5"/>
    <x v="0"/>
    <d v="2011-05-26T00:00:00"/>
    <x v="711"/>
    <m/>
    <n v="2011"/>
    <n v="2011"/>
    <n v="99990"/>
    <x v="18"/>
    <s v="lasercom,Nanosatellite,Nanosat,MEMS,Composite mirror,Microsatellite,microsat,operationally responsive space (ORS)"/>
    <s v="To address the Army&quot;s need for novel nanosatellite laser communication systems, Physical Optics Corporation (POC) proposes to develop a new Lightweight Inter-Nanosatellite Communications (LINC) system.  This system is based on unique integration of a new optical tracking scheme, with a compact common optical antenna for transmitter and receiver, and novel implementation of smart computer-on-module technology.  The innovation in using MEMS mirrors and lightweight telescopes for pointing and tracking will enable the system to achieve extremely low-volume (&lt;431 cm^3), low-mass (&lt;0.5 kg), low-power budget (~8 W), high intersatellite communication rates&gt;2 Gbps, low bit-error-rate&lt;10^-6, and highly accurate tracking to communicate with fore and aft satellites based on a 3-kg SMDC-ONE nanosatellite in a simple 10-20 satellite ring constellation, which directly address the SMDC Responsive Space program requirements.  In Phase I, POC will demonstrate LINC feasibility by conducting technical analysis and simulation and initial small-scale proof-of-concept prototype testing.  In Phase II, POC plans to further refine the design and develop a reliable, launch-ready system integrated into a nanosatellite bus for initial testing and potential transition to a complete nanosatellite laser communication system."/>
    <n v="99990"/>
    <m/>
  </r>
  <r>
    <n v="1307"/>
    <s v="Physical Optics Corporation"/>
    <s v="All-Digital Radar Analog-to-Digital Converter"/>
    <x v="1"/>
    <x v="1"/>
    <x v="5"/>
    <x v="0"/>
    <d v="2011-05-23T00:00:00"/>
    <x v="705"/>
    <m/>
    <n v="2011"/>
    <n v="2011"/>
    <n v="99996"/>
    <x v="169"/>
    <s v="Digital Radar,Analog-to-Digital Converter,ADC"/>
    <s v="To address the Army&quot;s need for development of an analog-to-digital converter (ADC) of signals of several gigahertz bandwidths for improved radar range and Doppler performance, Physical Optics Corporation (POC) proposes to develop a new All-Digital Radar Analog-to-Digital (ADRAD) Converter. This proposed converter is based on unique phase control for cascaded time-interleaved ADCs. The innovative use of an electro-optical phase control timing distribution bus enables the ADRAD converter to achieve extremely high bandwidth signal processing with 10-GHz bandwidth along with an 8-bit analog dynamic range/resolution so that it can be incorporated into all-digital radar immediately after a low-noise amplifier. In Phase I, POC will demonstrate the feasibility of the ADRAD converter by assessing various methods of AD conversion, constructing a working model of the ADRAD converter, and comparing the proposed concept with current methods. Also in Phase I, contact with a radar manufacturer will be established for future joint development. In Phase II, POC plans to demonstrate the ADRAD converter prototype with 4-GHz bandwidth and 8-bit resolution; characterize its performance by measuring noise, resolution, and linearity; and show how it will perform in a real radar system interacting with the radar manufacturer."/>
    <n v="99996"/>
    <m/>
  </r>
  <r>
    <n v="1308"/>
    <s v="Physical Optics Corporation"/>
    <s v="Snap-Assisted Stackable Hardened Applique Fastener System"/>
    <x v="1"/>
    <x v="1"/>
    <x v="5"/>
    <x v="0"/>
    <d v="2011-07-15T00:00:00"/>
    <x v="675"/>
    <d v="2012-01-16T00:00:00"/>
    <n v="2011"/>
    <n v="2011"/>
    <n v="149958"/>
    <x v="94"/>
    <s v="Appliques,Armor,attachments,Fastener,vehicle structures,snap,vehicle protection"/>
    <s v="To address the U.S. Army need for innovative methods of attaching applique armor packages to Combat Vehicle Structures, Physical Optics Corporation (POC) proposes to develop a new Snap-Assisted Stackable Hardened Applique fastener system (SASHA).  This proposed attachment system is based on POC&quot;s proven, patented line of ruggedized, military field connectors, which can be integrated as part of virtually any structural member (i.e., metallic, composite-based, etc.).  SASHA&quot;s integral snap fastener allows Army personnel to quickly and easily (un)mount applique armor to/from a vehicle&quot;s outer structure during vehicle repair or maintenance operations under all weather conditions.  As a result, this proposed applique attachment system offers the capability for rapid, tool-less vehicle armor reconfiguration, including daisy-chaining, to ensure effective combat and maintenance operations, which directly addresses the PEO Combat Support &amp; Combat Service Support requirements.  In Phase I, POC will demonstrate the feasibility of four to six SASHA design variants via finite element analysis simulation and testing of fabricated proof-of-concept SASHA applique fastener prototypes.  In Phase II, POC plans to integrate the system on a HUMVEE and validate two of the Phase I designs under a variety of tests including structural, environmental, and ballistic."/>
    <n v="149958"/>
    <m/>
  </r>
  <r>
    <n v="1309"/>
    <s v="Physical Optics Corporation"/>
    <s v="Planar Aperture-Tiled 3D Occlusion-Capable Optical See-Through HMD"/>
    <x v="1"/>
    <x v="1"/>
    <x v="5"/>
    <x v="0"/>
    <d v="2011-10-28T00:00:00"/>
    <x v="712"/>
    <m/>
    <n v="2011"/>
    <n v="2011"/>
    <n v="99999"/>
    <x v="18"/>
    <s v="Holographic optics,WAVEGUIDE,see-through display,helmet-mounted display,wide FOV HMD,3D HMD,Opaqueness,mixed-augmented reality"/>
    <s v="To address the Army need for a three-dimensional (3D) optical see-through head-mounted display (HMD) with improved opaqueness and contrast resolution for realistic augmented-reality training applications, Physical Optics Corporation (POC) proposes to develop a new innovative Planar Aperture-Tiled Three-Dimensional Occlusion-Capable Optical See-Through Head-Mounted Display (PLATO-HMD), based on holographic guided-wave optics and multi-camera 3D imaging sensor. The innovation in PLATO-HMD includes thin low-profile planar holographic optics, liquid crystal mask array, and multi-camera real-time 3D imaging sensor. The extremely compact and lightweight PLATO-HMD can be used for mixed/augmented-reality applications in a live environment with increased HMD capabilities in contrast resolution, field-of-view and opaqueness for both indoor and outdoor training environments. In Phase I, POC will develop a baseline design of PLATO-HMD and demonstrate its feasibility by analyses and experiments using a laboratory breadboard setup. The Phase I technical feasibility study will include a technology roadmap, a refined system design concept, and identification and analyses of technology/component trade-offs, limitations, and cost. In Phase II, POC plans to develop an initial prototype which will be tested in a lab environment, implement upgrades and modifications leading to an optimized prototype suitable for a relevant and realistic training environment."/>
    <n v="99999"/>
    <m/>
  </r>
  <r>
    <n v="1310"/>
    <s v="Physical Optics Corporation"/>
    <s v="Multifunctional Antisense Therapeutics Nanocarrier and Inhalation Device"/>
    <x v="1"/>
    <x v="1"/>
    <x v="8"/>
    <x v="1"/>
    <d v="2011-07-01T00:00:00"/>
    <x v="665"/>
    <m/>
    <n v="2011"/>
    <n v="2011"/>
    <n v="749988"/>
    <x v="75"/>
    <s v="Antisense therapeutics,nanocarriers,Dry powder formulation,Inhalational bioavailability"/>
    <s v="To address the CBD need for improved formulations to enhance the ease of use and bioavailability of antisense therapeutics, Physical Optics Corporation (POC) proposes to advance development of a Multifunctional Antisense Therapeutics Nanocarrier and Inhalation Device (MATEN). This proposed system is based on a new dry powder formulation and a novel design of an inhaler that uses mature components developed in-house. POC&quot;s innovations in the nanocarrier (NC) construct and in the design of the inhaler make it possible to deliver a single dose with the MATEN during one deep and slow inspiration. The MATEN enhances the bioavailability for antisense therapeutics that is necessary for the prophylaxes and early treatment of warfighters against emerging bio-warfare threats. Its formulation is stable at ambient temperature, minimizes the potential for introducing immunogenic materials, reduces the bulk and complexity of dispensing, and directly addresses the requirements of the Transformational Medical Technologies Initiative (TMTI) program. In Phase I, POC demonstrated the feasibility of the MATEN by demonstrating product stability and establishing enhanced bioavailability in an animal model. In Phase II, POC will optimize candidate formulation for maximum bioavailability and conduct initial pharmacokinetic and pharmacodynamic studies in an animal model."/>
    <m/>
    <n v="749988"/>
  </r>
  <r>
    <n v="1311"/>
    <s v="Physical Optics Corporation"/>
    <s v="3D Microfluidic Platform for in vitro Hematopoietic Stem Cell (HSC) Culture"/>
    <x v="1"/>
    <x v="1"/>
    <x v="8"/>
    <x v="1"/>
    <d v="2011-09-08T00:00:00"/>
    <x v="713"/>
    <m/>
    <n v="2011"/>
    <n v="2011"/>
    <n v="749969"/>
    <x v="134"/>
    <s v="Toxicity,drug development,Cell Culture,microfluidics,hematopoietic stem cells,mitochondrial membrane potential,colony-forming units"/>
    <s v="Poor drug candidates are often identified late in the drug development process (e.g., in the preclinical and clinical phases) and contribute significantly to the high cost and low yield of drug discovery. As a result, new tools are needed to accelerate the assessment of drug candidate toxicity earlier in the drug development process. To address this Chemical/Bio Defense (CBD) need, Physical Optics Corporation (POC) proposes to develop a new three-dimensional Microfluidic Platform for in vitro Hematopoietic Stem Cell (HSC) Culture (3DMicStem) for high-throughput screening of drug toxicities. This high-throughput platform is based on HSC culture in a multiwell microchamber plate, followed by two end-point assays as measurement of toxicity. This produces high-content toxicity-relevant information that accurately predicts the impact of the drug on human toxicology. In Phase I, POC demonstrated the feasibility of 3DMicStem as a human tissue model system for drug toxicity screening by designing a proof-of-concept study for HSC culture and end-point assays. In Phase II, POC plans to further develop and optimize the platform prototype using drugs with known toxicities and interactions as validation."/>
    <m/>
    <n v="749969"/>
  </r>
  <r>
    <n v="1312"/>
    <s v="Physical Optics Corporation"/>
    <s v="Miniature Residual Life Indicator"/>
    <x v="1"/>
    <x v="1"/>
    <x v="8"/>
    <x v="1"/>
    <d v="2011-06-28T00:00:00"/>
    <x v="714"/>
    <m/>
    <n v="2010"/>
    <n v="2011"/>
    <n v="749991"/>
    <x v="146"/>
    <s v="Residual life indicator,activated carbon,Impedance Spectroscopy,ASZM-TEDA"/>
    <s v="To address the Chemical and Biological Defense (CBD) need for a residual life indicator (RLI) capable of determining the degradation in physical adsorption and reactive capacity arising from battlefield contaminants and exposure to the elements, Physical Optics Corporation (POC) proposes to continue the development of a new Miniature Residual Life Indicator (MRLIN). MRLIN is based on impedance spectroscopy measurements performed directly on the filtering system&quot;s adsorptive material. MRLIN&quot;s original impedance spectroscopy probe design and innovative algorithm for performing impedance spectroscopy enables MRLIN to directly probe the contamination of the active carbon material, with increased accuracy, without the undue complications of readout electronics. This development, as a result, offers a novel system for assessing the residual life of sorbent-based air purification systems that are integrable into collective protection (ColPro) systems. In Phase I, POC demonstrated the feasibility of MRLIN approach by developing and testing a proof-of-concept prototype capable of evaluating the exposure of carbon to reactive gases and heavy hydrocarbons. In Phase II, we plan to collect a comprehensive library of impedance spectra for common battlefield contaminants and develop a preproduction prototype that will be ready for integration with existing ColPro filtering systems."/>
    <m/>
    <n v="749991"/>
  </r>
  <r>
    <n v="1313"/>
    <s v="Physical Optics Corporation"/>
    <s v="Transmit-Receive Extremely Low Frequency to Very Low Frequency Directional Antenna System"/>
    <x v="1"/>
    <x v="1"/>
    <x v="2"/>
    <x v="1"/>
    <d v="2011-04-12T00:00:00"/>
    <x v="715"/>
    <m/>
    <n v="2009"/>
    <n v="2011"/>
    <n v="749993"/>
    <x v="147"/>
    <s v="ELF,VLF,antenna,Directional Antenna,Underground tunnels,Geophysical survey"/>
    <s v="Physical Optics Corporation (POC) proposes to advance and complete the development in Phase II of the new Transmit-Receive Extremely Low Frequency to Very Low Frequency Directional Antenna (TREDA) technology. TREDA addresses the DARPA need for a small, directional, high gain antenna to operate in the 1 Hz-100 kHz frequency band. Phase I work conclusively demonstrated TREDA feasibility through analysis, numerical simulation, and experimental demonstration. Overall system architecture, system prototype design, and a test plan for Phase II have been developed. The Phase I feasibility study demonstrated the capability of TREDA to provide high gain (&gt;-15 dBi), directionality (&gt;-9 dBi), and efficiency, narrow beamwidth (3 degrees), highly positive forward-to-back ratio (&gt;45 dB), and high input power (&gt;1000 W) in a compact footprint. In addition, size, weight, and power analysis showed that the TREDA system can be integrated into existing military stationary airborne platforms for application to detection and characterization of underground tunnels. In Phase II, POC will finalize the development of the TREDA technology and ready it for transition to a DoD program in Phase III. The groundbreaking TREDA Phase II prototype will be fully characterized and performance will be demonstrated to DARPA personnel."/>
    <m/>
    <n v="749993"/>
  </r>
  <r>
    <n v="1314"/>
    <s v="Physical Optics Corporation"/>
    <s v="Low Coherence Interferometric Scanning System"/>
    <x v="1"/>
    <x v="1"/>
    <x v="4"/>
    <x v="1"/>
    <d v="2010-12-01T00:00:00"/>
    <x v="594"/>
    <m/>
    <n v="2009"/>
    <n v="2011"/>
    <n v="4597307"/>
    <x v="42"/>
    <s v="Outer Mold Line Control,low coherence interferometry,process automation"/>
    <s v="To address the Air Force need for a new technique for automation of aircraft skin attachment and assembly and Outer Mold Line (OML) control, Physical Optics Corporation (POC) proposed and successfully demonstrated in Phase I a new metrology system for precise thickness measurements of composite panels and fast measurements of steps and gaps between the panels in the aircraft assembly, utilizing a Low Coherence Interferometric Scanning System (LCISS). The innovation in the LCISS design enabled OML measurements with better than 0.001-in. accuracy and with the required production line operation speed. Based on the demonstrated manufacturing readiness level (MRL) 4, POC proposes to continue development to achieve MRL 7 at the end of Phase II. The proposed system will consist of four major components: LCISS measurement systems to measure step and gap between panels on the F-35 center fuselage; a handheld automatic composite skin-thickness measurement system; software to integrate the thickness measurement system with the LCISS step and gap measurements and calculate the correct shim size for each fastener hole; and optical projection systems mounted on the assembly stations to provide guidance to the assembly technicians projecting button thickness directly on the aircraft at each button location.  BENEFIT:  The proposed development will facilitate achieving the required production rate of military aircraft with significant reduction of required labor and improved assembly quality. In addition to fabrication of military aircraft, the LCISS system will find applications in the assembly of commercial aircraft, ship building, automotive industry, and other industries, where the automation of the assembly process allows for the reduction of component manufacturing tolerances. This system will reduce the manufacturing cost by simplifying the assembly process and reducing labor cost. It also will improve product quality by providing a better fit of the product parts to the assembly."/>
    <m/>
    <n v="4597307"/>
  </r>
  <r>
    <n v="1315"/>
    <s v="Physical Optics Corporation"/>
    <s v="Thermoshearographic Methodology for Strain Mapping"/>
    <x v="1"/>
    <x v="1"/>
    <x v="4"/>
    <x v="1"/>
    <d v="2011-09-15T00:00:00"/>
    <x v="668"/>
    <m/>
    <n v="2009"/>
    <n v="2011"/>
    <n v="736252"/>
    <x v="109"/>
    <s v="strain mapping,composite structure,thermomechanical testing,Analytical Model,fatigue testing,strain distribution,stress distribution"/>
    <s v="ABSTRACT:  In response to the Air Force need for a methodology to accurately map strain distributions in hot composite structures, Physical Optics Corporation (POC) proposes to complete the development of a new ThermoShearographic methodology for Strain Mapping (TSSM), based on dynamic monitoring of in-plane strain variation and temperature distribution over an anisotropic specimen surface. In Phase I, POC successfully demonstrated the feasibility of the proposed methodology by assembling and testing the prototype, which accurately measures strain distribution on composite coupon surfaces under fatigue and thermal load. The results were used by Materials Research &amp; Design, Inc. in their predictive model to calculate thermal and mechanical strain distributions. In Phase II, POC will optimize the Phase I prototype, advancing it to a full-scale TSSM system with the integrated predictive model, allowing accurate mapping of strain and temperature distribution in a hot, mechanically loaded composite structure and estimating damage progression with a low degree of uncertainty. TSSM capabilities will be demonstrated in inspection of composite structures under conditions experienced in modern gas turbine engines.  The tested Phase II system will be delivered to the Air Force for further evaluation. By the end of Phase II we plan to reach technical readiness level (TRL)-4/5.  BENEFIT:  Beyond quality assurance and quality control of composite structures for military aircraft, where the benefits of this methodology are obvious, TSSM will offer benefits in inspection of composite materials and parts in land-based propulsion and power-generation systems, particularly in the automotive and boating industries."/>
    <m/>
    <n v="736252"/>
  </r>
  <r>
    <n v="1316"/>
    <s v="Physical Optics Corporation"/>
    <s v="Chemical Agent Detector"/>
    <x v="1"/>
    <x v="1"/>
    <x v="4"/>
    <x v="1"/>
    <d v="2011-02-22T00:00:00"/>
    <x v="716"/>
    <m/>
    <n v="2008"/>
    <n v="2011"/>
    <n v="746247"/>
    <x v="170"/>
    <s v="chemical,Nuclear,Biological,protective garment,mask,Agent,detector,toxic"/>
    <s v="ABSTRACT:  The worldwide warfare threat from nuclear biological and chemical (NBC) weapons is real and growing. The Air Force is seeking a non-intrusive NBC agent detection and alert technology for use with DoD individual protective masks and garments. To address this Air Force need, Physical Optics Corporation (POC) proposes to develop a new Chemical Agent Detector (CADET). CADET technology is based on a combination of organic thin-film resistors for sensitive chemical interrogation and onboard electronics with a pattern-recognition algorithm to determine exposure levels for each wearer. This combination enables the system to not only detect the presence of a variety of agents such as blister, nerve, and blood agents, as well as TICs, but also quantitate the exposure and alert the wearer. The miniature sensor design and user interface will allow the device to be seamlessly integrated with protective masks and garments. In Phase I, POC demonstrated the feasibility of CADET by detecting three chemical warfare agents using a sensitive, compact prototype in a laboratory. In Phase II, POC plans to develop a fully operational CADET system, fully compatible with protective masks and garments without impacting their form and function. CADET will be extensively tested under relevant conditions using military standards.  BENEFIT:  Development of CADET will provide the military with a reliable, hands-free method to rapidly determine the identity and exposure level of a variety of CWAs during asymmetric warfare involving NBC agents. CADET will also be useful for law enforcement personnel and first responders who enter contaminated areas to perform their duties. Commercial applications of CADET include chemical pollutant monitoring by environmental protection agencies and air quality regulation. In addition, CADET will be useful for monitoring the indoor and outdoor air at chemical plants and oil refineries. The proposed CADET, with minor modifications, will also have other commercial applications, including terrorism-related biological agent monitoring for Homeland Security, and wastewater monitoring near chemical/biological disposal plants."/>
    <m/>
    <n v="746247"/>
  </r>
  <r>
    <n v="1317"/>
    <s v="Physical Optics Corporation"/>
    <s v="Efficient Fiber Optic Examination and Cleaning Tool"/>
    <x v="1"/>
    <x v="1"/>
    <x v="4"/>
    <x v="1"/>
    <d v="2011-05-03T00:00:00"/>
    <x v="717"/>
    <m/>
    <n v="2009"/>
    <n v="2011"/>
    <n v="749975"/>
    <x v="94"/>
    <s v="Fiber Optic,Inspection,Avionics,cleaning,Portable,WEARABLE,Automated,line replaceable unit"/>
    <s v="ABSTRACT:  To address the Air Force need for automated fiber optic (FO) interconnect cleaning and inspection, Physical Optics Corporation (POC) proposed, developed, and demonstrated the proof-of-concept Efficient Fiber Optic Examination and Cleaning Tool (EFFECT) handheld prototype during Phase I.  In Phase II, we will further the development to optimize, ruggedize and productize the EFFECT system, which will be a robust integration of advanced optics, expert-system analysis/decision making, and automated cleaning/debris removal.  EFFECT includes a novel FO interconnect adaptor system that can be made to accommodate all types/form factors of FO interconnects including MIL-C-D38999 series connectors.  Phase II development will produce an intuitive, self-contained automated maintenance tool allowing for operation in tight, confined spaces where aircraft/vessel power is not readily available.  Further development and optimization of the EFFECT modular quick-connect adaptors (QCAs) will allow restoration of interconnect functionality per NAVAIR (or SAE) specifications in&lt;5 min.  In Phase II, POC will refine the EFFECT architecture to meet Air Force needs, and ruggedize the design per MIL-PRF-28800F.  The EFFECT prototype will be demonstrated to Air Force personnel, showcasing EFFECT&quot;s ability to maintain both legacy and emerging fiber optic interconnects used by the military, emphasizing reduced cycle time and first attempt performance metrics.  BENEFIT:  The use of fiber optics for data transmission has tremendous applications in both military and commercial environments.  With its many benefits over standard coaxial and copper lines, the use of optical transmission is growing exponentially, particularly in the telecommunication industry, which has invested a considerable amount of money in providing infrastructure directly to consumer households.  Additionally, the use of fiber optics in commercial aircraft and even in automobiles is growing every year.  Unfortunately the fragility and susceptibility to signal degradation due to fluid and particulate contamination requires ongoing maintenance that is time consuming without the use of automated equipment.  EFFECT will greatly help reduce this maintenance burden with an effective system that is efficient, portable, and intuitively operable with negligible infrastructure needs."/>
    <m/>
    <n v="749975"/>
  </r>
  <r>
    <n v="1318"/>
    <s v="Physical Optics Corporation"/>
    <s v="Low-Loss ZBLAN Glass and Fiber Fabrication in Low Gravity"/>
    <x v="1"/>
    <x v="1"/>
    <x v="4"/>
    <x v="1"/>
    <d v="2011-05-23T00:00:00"/>
    <x v="705"/>
    <m/>
    <n v="2009"/>
    <n v="2011"/>
    <n v="758217"/>
    <x v="163"/>
    <s v="optical fiber,MID IR,ZBLAN,low gravity,Fiber drawing"/>
    <s v="ABSTRACT:  Real-time spectral signature recording and identification of satellites is an essential need of the Ground-based Electro-Optical Deep Space Surveillance (GEODSS) system. The Air Force is seeking a low-loss ZBLAN fiber (ZrF4-BaF2-LaF3-AlF3-NaF composition) with wide spectral band optical transmission for satellite tracking systems. Expanding the detection range from the ultraviolet to the mid-infrared wavelengths can substantially improve the satellite spectral identification. ZBLAN glass compositions, however, have high loss due to crystallization when fabricated on Earth. To address this Air Force need for low-loss ZBLAN glasses and optical fibers, Physical Optics Corporation (POC) proposes to prepare and conduct a ZBLAN fiber drawing experiment in low gravity on a Black Brand V type sounding rocket payload. An additional experiment with a similar ZBLAN glass host that is highly doped with active ions for laser applications will help to answer the question of whether crystallization of the perspective glass compositions could be suppressed enough to meet the low loss requirements for countermeasure applications when processed in low gravity. This Phase II project execution will utilize the available standard payload designs and will closely follow the established NASA program schedule for sounding rocket missions.  BENEFIT:  Through the confirmation of crystallization suppression in low gravity during fiber fabrication, the mission will open a pathway toward a unique opportunity to substantially expand the range of applicable fiber material compositions. Such compositions, including highly doped ZBLAN glasses with theoretical insertion loss orders of magnitude lower than in existing fibers, would enable high-power mid-infrared (mid-IR) lasers for a variety of DoD and civilian applications, including countermeasures, wideband hyperspectral imaging, industrial plastics processing, and medical laser treatment."/>
    <m/>
    <n v="758217"/>
  </r>
  <r>
    <n v="1319"/>
    <s v="Physical Optics Corporation"/>
    <s v="Bimodal Standoff Biometric Collection System"/>
    <x v="1"/>
    <x v="1"/>
    <x v="5"/>
    <x v="1"/>
    <d v="2011-05-23T00:00:00"/>
    <x v="705"/>
    <m/>
    <n v="2009"/>
    <n v="2011"/>
    <n v="412181"/>
    <x v="159"/>
    <s v="Biometrics,facial recognition,iris scan,identification,screening"/>
    <s v="Responding to Army needs, Physical Optics Corporation (POC) has developed a new Bimodal Standoff Biometric Collection (BISBIC) system for multimodal biometric capture. It is based on our innovative nonoptical zoom with wide-field-of-view (FOV) and ultrasuperpixel technologies, providing 0.1 mm resolution at standoff distances up to 100 m. The BISBIC system can capture iris and face images on the superpixel array over a FOV of 90 degrees  (H) x 12 degrees  (V), without scanning delay. In Phase I, we have successfully demonstrated the feasibility of the BISBIC technology by designing, building, and testing three different types of functional bench-top prototypes, with an analysis of performance and assessment of technical risk. In addition, we developed image processing software for wide FOV and motion detection for autonomous moving target detection with instant electronic zooming on biometric features. In Phase II we will advance the design to a fully functional BISBIC prototype for standoff capture of facial features at up to 100 m and irises at less than or equal to 30 m, evaluating simultaneous biometric signatures of at least ten subjects every 30 s over a 90 degrees  FOV. The prototype, with an open architecture compliant to EBTS/ANSI format, will be tested under representative operating environments."/>
    <m/>
    <n v="412181"/>
  </r>
  <r>
    <n v="1320"/>
    <s v="Physical Optics Corporation"/>
    <s v="Rickettsiae Detection Dipstick"/>
    <x v="1"/>
    <x v="1"/>
    <x v="5"/>
    <x v="1"/>
    <d v="2011-06-22T00:00:00"/>
    <x v="718"/>
    <m/>
    <n v="2009"/>
    <n v="2011"/>
    <n v="779988"/>
    <x v="75"/>
    <s v="Rickettsia,Spotted Fever,Typhus,diagnosis,Dipstick Assay,point-of-care"/>
    <s v="To address the U.S. Army need for a hand-held, field-usable assay capable of diagnosing rickettsial disease in sick soldiers to aid early treatment with the appropriate antibiotic, Physical Optics Corporation (POC) proposes to complete the development of a new Rickettsiae Detection Dipstick (RDD). The RDD is a hand-held device based on a combination of lateral-flow immunochromatography technology and lab-on-chip principles. The RDD assay will rapidly (10 min) distinguish rickettsia antigens/pathogens in the spotted fever group (SFG) from typhus group (TG) in a blood sample. The RDD will be inexpensive, portable, and easy to use in a one-step protocol with at least 85% of the sensitivity and 85% of the specificity of current gold-standard assays. The device will use heat-stable reagents, have no special storage requirements, and require no power to operate. In Phase I POC demonstrated the feasibility of the RDD device by fabricating a prototype and demonstrating its capability to identify and differentiate inactivated rickettsia from SFG and TG spiked into porcine blood at concentrations"/>
    <m/>
    <n v="779988"/>
  </r>
  <r>
    <n v="1321"/>
    <s v="Physical Optics Corporation"/>
    <s v="Portable Electric Capacitive Desalination"/>
    <x v="1"/>
    <x v="1"/>
    <x v="5"/>
    <x v="1"/>
    <d v="2011-04-04T00:00:00"/>
    <x v="719"/>
    <m/>
    <n v="2009"/>
    <n v="2011"/>
    <n v="385256"/>
    <x v="150"/>
    <s v="Desalination,man portable,electric,Capacitive deionization,Drinking Water"/>
    <s v="To address the Armys need for a man-portable desalinator to support the Individual Soldier On-The-Move Hydration System, Physical Optics Corporation (POC) has developed a Portable Electric Capacitive Desalination (PECAD) system. PECAD is based on the innovative implementation of capacitive deionization: separation of salt from water by electric polarization of porous electrodes, which produces drinkable water that exceeds the quality standards outlined in the U.S. Armys guidelines. In Phase I, POC built a system prototype and demonstrated the feasibility of the approach by desalinating seawater (36,000 ppm TDS) with&gt;98% salt rejection rate ("/>
    <m/>
    <n v="385256"/>
  </r>
  <r>
    <n v="1322"/>
    <s v="Physical Optics Corporation"/>
    <s v="Standardized Ultraportable Rugged Fuel-Cell Automated Carrier Equipment"/>
    <x v="1"/>
    <x v="1"/>
    <x v="5"/>
    <x v="1"/>
    <d v="2011-02-07T00:00:00"/>
    <x v="720"/>
    <m/>
    <n v="2009"/>
    <n v="2011"/>
    <n v="729996"/>
    <x v="94"/>
    <s v="Refillable fuel cartridge,Fuel cell,soldier power,dismounted soldier,wearable electronics,Power Management,liquid fuel cartridge,methanol"/>
    <s v="To address the Army&quot;s need for a refillable liquid fuel cartridge for portable methanol fuel cell systems, Physical Optics Corporation (POC) proposes to complete the development of the Standardized Ultraportable Rugged Fuel-cell Automated Carrier Equipment (SURFACE), based on a gravity-insensitive storage cartridge coupled with proven (and patented) blind-mating connector technology, allowing safe and efficient liquid fuel transfer to a variety of commercial fuel cell systems. SURFACE is compatible with both commercial body-worn and bench-top fuel cells in addition to accommodating bulk, field-compatible refilling, in a multiple unit configuration, from storage vessels such as 55 gallon drums. As a result, SURFACE can help the U.S. Army adopt a single-fuel policy for dismounted soldiers, thereby simplifying the logistic pipeline for more efficient and rapid troop mobilization. In Phase II POC will optimize the SURFACE architecture to meet military needs and ruggedize the design per MIL-STD-810G while maintaining a mass-production-friendly design that is cost-effective in production volumes. The cartridge will be demonstrated with various commercial fuel cell systems as an integrated system, and a business case analysis will show the logistic benefits of the technology."/>
    <m/>
    <n v="729996"/>
  </r>
  <r>
    <n v="1323"/>
    <s v="Physical Optics Corporation"/>
    <s v="Miniature Robust Hybrid Connector"/>
    <x v="1"/>
    <x v="1"/>
    <x v="3"/>
    <x v="1"/>
    <d v="2011-01-18T00:00:00"/>
    <x v="721"/>
    <m/>
    <n v="2008"/>
    <n v="2011"/>
    <n v="599991"/>
    <x v="102"/>
    <s v="Fiber Optic,hybrid,Robust,Non-imaging optic,CONNECTOR,electrical"/>
    <s v="To address the Navy&amp;#039;s need for a miniaturized hybrid fiber optic/copper circular connector for use in the Buoyant Cable Antenna system, Physical Optics Corporation (POC) developed, in Phase I, a new Miniature Robust Hybrid Connector (MiRHyC) that provides 4 electrical contacts for 2 sets of twisted pair wires, 1-2 single-mode fiber optic contacts, and 1 RG-384 compatible coaxial contact in a single robust circular connector that is waterproof to a pressure of&gt;1,050 psi, has a mated tensile strength of&gt;350 lb, and is insensitive to mechanical shock and vibration. To date, POC designed the complete MiRHyC, including housing, dielectric inserts, and electrical and optical contacts. This design was validated using finite element analysis and optical simulation. A housing prototype with an outer diameter of 0.625 in. and mated length (excluding strain relief) of 1.25 in. was fabricated, mounted onto hybrid cables, and tested to withstand&gt;364 lb of tensile load. In Phase II and Phase II Option, POC will optimize the MiRHyC design; assemble and test prototypes; conduct validation tests and demonstrate a technology readiness level&gt;6; develop a preliminary production method; and deliver&gt;2 prototypes to the Navy as per SPAWAR&amp;#039;s letter requesting a revised Phase II proposal."/>
    <m/>
    <n v="599991"/>
  </r>
  <r>
    <n v="1324"/>
    <s v="Physical Optics Corporation"/>
    <s v="Augmented Reality Gaze-Under-control Super-resolution Head Mounted Display"/>
    <x v="1"/>
    <x v="1"/>
    <x v="3"/>
    <x v="1"/>
    <d v="2011-03-15T00:00:00"/>
    <x v="673"/>
    <m/>
    <n v="2009"/>
    <n v="2011"/>
    <n v="599995"/>
    <x v="109"/>
    <s v="eye-tracker,fovea,Rendering,image,display,RASTER,Gaze"/>
    <s v="To address the U.S. Marine Corps need for a dynamic foveal vision display that increases situational awareness of dismounted Marines, Physical Optics Corporation (POC) proposes to complete the development of a new Augmented Reality Gaze-Under-control Super-resolution Head-Mounted Display (ARGUS-HMD). The ARGUS-HMD is based on an optical-electronic-software implementation of foveal vision that creates an illusion of a panoramic high-resolution image on a see-through display from a high-resolution imaging sensor, just displaying a small portion of the high-resolution image corresponding to the foveal area. This unique performance is achieved due to innovative system design and optimized image rendering software integrated with a calibration-free eye tracker. In Phase I POC has proved the feasibility of this approach by demonstrating several laboratory and wearable prototypes. In Phase II POC will extend the capabilities achieved in Phase I to address the USMC need for increased situational awareness and to meet all major requirements including wide field of view, small form factor, high optical resolution, and low power consumption. The Phase II prototype will be compatible with existing and future imaging sensors available for Marines. The Phase II prototype will be ready for testing by the Marines in a field environment."/>
    <m/>
    <n v="599995"/>
  </r>
  <r>
    <n v="1325"/>
    <s v="Physical Optics Corporation"/>
    <s v="Self-Mixing Laser Anemometer"/>
    <x v="1"/>
    <x v="1"/>
    <x v="3"/>
    <x v="1"/>
    <d v="2010-10-22T00:00:00"/>
    <x v="722"/>
    <m/>
    <n v="2009"/>
    <n v="2011"/>
    <n v="750000"/>
    <x v="171"/>
    <s v="Self-Mixing,Airwake,Downwash,Shipboard,Ladar,flow field,Velocity,Rotorcraft"/>
    <s v="To address the Navy&quot;s need for a system to measure three-component airflow velocities in the vicinity of full-scale helicopters, Physical Optics Corporation (POC) has developed and demonstrated an innovative Self-Mixing Laser Anemometer (SMILA) prototype. This proposed system is based on the self-mixing interference in a diode laser cavity. The innovative use of high-power semiconductor diode lasers in a non-coplanar geometry enables the SMILA system to measure three-component velocity of airflow in open airspace. In Phase I, POC demonstrated the feasibility of the SMILA system by measuring the velocity of unidirectional airflow in a laboratory environment with accuracy of within 2% in the velocity range 04 miles per hour. Additionally, less than 2 cm spatial resolution at 10-ft measurement range was achieved with the prototype using only 6-mW laser power. In Phase II, POC plans to develop a shipboard-deployable SMILA prototype using a 1-W laser, enabling SMILA to concurrently measure three-component airflow velocities throughout a volume of interest (400 ft x 160 ft x 40 ft) with spatial and frequency resolutions of 2 ft and 20 Hz, respectively. The prototype developed in Phase II will be installed and tested in a Navy ship or similar platform recommended by the Navy."/>
    <m/>
    <n v="750000"/>
  </r>
  <r>
    <n v="1326"/>
    <s v="Physical Optics Corporation"/>
    <s v="Holographic Volume Multiplex 3D Visualization System"/>
    <x v="1"/>
    <x v="1"/>
    <x v="3"/>
    <x v="1"/>
    <d v="2011-01-05T00:00:00"/>
    <x v="687"/>
    <m/>
    <n v="2009"/>
    <n v="2011"/>
    <n v="749993"/>
    <x v="18"/>
    <s v="multiperspective,real-time,geospatial location,Full-parallax,Volumetric Display,Multiplexed Hologram,image fusion,battlespace visualization"/>
    <s v="To address the Navy&quot;s need for an innovative volumetric visualization technology using a real-time 3D display within a laptop environment, Physical Optics Corporation (POC) proposes to advance development of a new Holographic Volume Multiplexing 3D (HOLOVOX-3D) volumetric visualization system, which is based on high-speed projection of multi-angle cross-sectional 2D images of a 3D scene onto a novel multiplexed holographic screen, integrating the projected 2D images into a volumetric imagery viewable from multiple concurrent perspectives. The innovative use of free-space volume image generation with optical image fusion allows the system to operate in real time and to extract accurate 3D spatial and geospatial data from the displayed volumetric imagery. In Phase I, POC successfully demonstrated the feasibility of the HOLOVOX-3D through design, fabrication, and demonstration of a functional, full-color, video-rate (60 Hz), and portable laptop-like prototype with a real-time interactive interface for selection and movement of image points. In Phase II, POC plans to design, develop, and demonstrate a real-time full-parallax volumetric 3D visualization prototype system that fuses multiple live 2D image sources to generate 3D images with integrated geospatial data, augmented with computer synthesized images, allowing extraction of accurate geospatial data for targeting and mission planning for Navy evaluations."/>
    <m/>
    <n v="749993"/>
  </r>
  <r>
    <n v="1327"/>
    <s v="Physical Optics Corporation"/>
    <s v="In-Stream Total Residual Oxidant Detector"/>
    <x v="1"/>
    <x v="1"/>
    <x v="3"/>
    <x v="1"/>
    <d v="2011-02-10T00:00:00"/>
    <x v="723"/>
    <m/>
    <n v="2009"/>
    <n v="2011"/>
    <n v="374983"/>
    <x v="102"/>
    <s v="Desalination,Chlorination,nephelometric,oxidant,deconvolution,seawater,photometric"/>
    <s v="To address the Navy&amp;#039;s need for a near-real-time in-stream (NRTIS) total residual oxidant (TRO) detector, Physical Optics Corporation (POC) proposes to advance development of the In-Stream Total Residual Oxidant Detector (ISTROD) proven feasible in Phase I. ISTROD&amp;#039;s innovative design enables the compact (1.5 cubic feet) ISTROD to perform NRTIS detection of different types of oxidants and TRO levels. In Phase I, POC designed, fabricated, and tested a prototype that was successfully demonstrated at NFESC, Port Hueneme, showing an interrogation time of 3,000 hr) measure (500 mg/L with +/-5% accuracy for turbid feed water of&gt;/=150 NTU), display, and record TRO in military and Navy shipboard environments. Its operation will be validated in an input/output flow from an electrolytic chlorination device readying the system for performance evaluation in a Navy natural seawater test facility."/>
    <m/>
    <n v="374983"/>
  </r>
  <r>
    <n v="1328"/>
    <s v="Physical Optics Corporation"/>
    <s v="Wave Energy Transducer"/>
    <x v="1"/>
    <x v="1"/>
    <x v="3"/>
    <x v="1"/>
    <d v="2011-05-05T00:00:00"/>
    <x v="724"/>
    <m/>
    <n v="2009"/>
    <n v="2011"/>
    <n v="599986"/>
    <x v="160"/>
    <s v="Ocean energy,energy transducer,green energy,Renewable Energy,Wave energy,Turbine"/>
    <s v="To address the Navy&quot;s need for an energy transducer capable of powering an&quot;A&quot;size AN/SSQ-101 Air-Deployable Active Receiver (ADAR) sensor, Physical Optics Corporation (POC) has developed a new Wave Energy Transducer (WET). It harvests the kinetic energy present in the undulating ocean surface using high-efficiency turbines. The innovations in turbine blade design and configuration enable the WET to exceed the power requirements of the ADAR sensor and thereby support self-sustainable operation. As a result, this device offers more energy and has a longer life than existing devices, and is compatible with the current ADAR sensor power system, which fits inside a small cylindrical volume"/>
    <m/>
    <n v="599986"/>
  </r>
  <r>
    <n v="1329"/>
    <s v="Physical Optics Corporation"/>
    <s v="Rotorcraft Airspeed Measurement System"/>
    <x v="1"/>
    <x v="1"/>
    <x v="3"/>
    <x v="1"/>
    <d v="2011-01-20T00:00:00"/>
    <x v="688"/>
    <m/>
    <n v="2009"/>
    <n v="2011"/>
    <n v="373393"/>
    <x v="171"/>
    <s v="wind drift,Low Airspeed,pitot-static system,Optical,Self-Mixing,AMCM workload,crosswind,Rotorcraft"/>
    <s v="To address the Navy&quot;s need, Physical Optics Corporation (POC) has developed a new Rotorcraft Airspeed Measurement (RAM) system. This RAM system is based on self-mixing interference in a semiconductor laser diode. During Phase I, POC proved feasibility of the RAM system with a new velocity sensor system design, performance analysis, and assembly and testing of a RAM prototype that demonstrated wind speed measurements at a POC laboratory. This prototype has proven that RAM can measure wind speeds with greater than 2% accuracy and with a signal-to-noise ratio better than 10. The theoretical estimates have shown the optical Doppler signal is amplified by the cavity gain medium, enabling a much higher (~10^3) signal-to-noise ratio than traditional laser-based systems. Simulations for determining the optimal emitter size showed that an emitter radius larger than 2.5 cm is sufficient to achieve carrier-to-noise ratio of nearly 1000 at 15 m from the laser using 1550 nm laser wavelength. In Phase II, POC will develop a RAM prototype using a 1-W laser, enabling RAM to concurrently measure multidirectional low airspeed of rotorcraft. The resulting RAM will be ready for mass production and rapid transitioning to the Navy for deployment during AMCM missions."/>
    <m/>
    <n v="373393"/>
  </r>
  <r>
    <n v="1330"/>
    <s v="Physical Optics Corporation"/>
    <s v="Backend Error-Correction Algorithm Unit for Superconducting ADCs"/>
    <x v="1"/>
    <x v="1"/>
    <x v="3"/>
    <x v="1"/>
    <d v="2011-09-21T00:00:00"/>
    <x v="725"/>
    <d v="2013-12-20T00:00:00"/>
    <n v="2010"/>
    <n v="2011"/>
    <n v="743455"/>
    <x v="115"/>
    <s v="Superconducting electronics,effective number of bits,error correction codes,analog-to-digital converters (ADCs),wideband signals"/>
    <s v="Physical Optics Corporation (POC) proposes, in Phase II, to mature the first-of-its-kind Backend Error Correction Algorithms Unit for Superconducting ADCs (BECAUS), developed and proven feasible in Phase I. To date, POC has demonstrated a 2.5-bit improvement in the effective dynamic range of a superconducting ADC with a TRL-3 proof-of-concept prototype, which places the error-corrected ADC at a competitive advantage with respect to the state-of-the-art. In Phase II, insight gained from an extensive investigation into the unique errors associated with superconducting ADCs will be applied to optimization of the error-correction codes. Real-time hardware prototypes incorporating these algorithms will be developed in a two-step process. The first-generation BECAUS prototype, based on off-the-shelf field programmable gate array (FPGA) technology, will be capable of backend error correction of signal bandwidths up to 700 MHz, and input data rates up to 32 Gbps. The second-generation prototype, based on a custom application-specific integrated circuit (ASIC), will extend the signal bandwidth capability to over 10 GHz, with input data rates exceeding 160 Gbps. POC will collaborate with the leading manufacturer of superconducting ADCs for this effort, ensuring a timely transition of the BECAUS technology to Navy software-defined receiver applications."/>
    <m/>
    <n v="743455"/>
  </r>
  <r>
    <n v="1331"/>
    <s v="Physical Optics Corporation"/>
    <s v="Self-Orienting Low-Drag UHF Nanosatellite Antenna"/>
    <x v="1"/>
    <x v="1"/>
    <x v="3"/>
    <x v="1"/>
    <d v="2011-09-27T00:00:00"/>
    <x v="691"/>
    <d v="2014-07-22T00:00:00"/>
    <n v="2010"/>
    <n v="2011"/>
    <n v="1137482"/>
    <x v="155"/>
    <s v="UHF Antenna,Nanosatellite,low-earth-orbit,deployable antenna,low-drag,nanosatellite lifetime,MUOS,Cubesat"/>
    <s v="Physical Optics Corporation (POC) proposes, in Phase II, to mature the first-of-its-kind Self-Orienting Low-Drag UHF Nanosatellite Antenna (SOLUNA), developed and proven feasible in Phase I. The SOLUNA design provides over 9 dBi right-hand circularly polarized (RHCP) gain in the Mobile User Objective System 300-320 MHz and 360-380 MHz bands, meets CubeSat Design Specifications, including mass and volume, and has low atmospheric drag, ensuring at least 2 years of operational life in a low-earth-orbit environment. An associated full-duplex transceiver for up to 1 watt transmit power and -100 dBm receive sensitivity was designed by POC, as well as a passive attitude control mechanism that aligns and stabilizes the satellite in roll, pitch, and yaw, and ensures that the satellite is oriented in the direction of minimum drag with the antenna directed toward the Earth. In Phase II, a prototype antenna and duplexer will be developed based on the Phase I design. The performance of the prototype will be evaluated at a UHF antenna range and in a thermal vacuum representative of the envisioned low-earth-orbit. Based on the outcome of these tests, the SOLUNA design will be refined and its concept of operations updated."/>
    <m/>
    <n v="1137482"/>
  </r>
  <r>
    <n v="1332"/>
    <s v="Physical Optics Corporation"/>
    <s v="Miniature Encrypted Random Addressing Holographic Memory Cube Data Storage System"/>
    <x v="1"/>
    <x v="1"/>
    <x v="5"/>
    <x v="1"/>
    <d v="2011-02-18T00:00:00"/>
    <x v="674"/>
    <m/>
    <n v="2009"/>
    <n v="2011"/>
    <n v="729981"/>
    <x v="93"/>
    <s v="Holographic Memory Cube,TB (terabyte),MB (megabytes),laser array,fiber bundle,fiber tapered array,spatial light modulator (SLM),CMOS image processor."/>
    <s v="Physical Optics Corporation (POC) proposes to advance the development in Phase II of the new highly secure and scalable Miniature Encrypted Random Addressing Holographic Memory Cube (HMC) Data Storage (MERAH) technology. Phase I work conclusively demonstrated MERAH feasibility through design, assembly, and testing of a TRL-4 HMC-based prototype designed without any moving parts. The modeling, simulation, and experimentation proved that a ruggedized 8 TB erasable storage system is achievable in a sugar-cube-sized HMC with 12/24 VDC"/>
    <m/>
    <n v="729981"/>
  </r>
  <r>
    <n v="1333"/>
    <s v="Physical Optics Corporation"/>
    <s v="Fiber Optic Detonation Sensor"/>
    <x v="1"/>
    <x v="1"/>
    <x v="5"/>
    <x v="1"/>
    <d v="2011-08-04T00:00:00"/>
    <x v="726"/>
    <d v="2014-02-15T00:00:00"/>
    <n v="2009"/>
    <n v="2011"/>
    <n v="702531"/>
    <x v="153"/>
    <s v="Fiber optic sensor,Velocity,temperature,pressure,detonation,explosive,Propellants,Insensitive Munitions"/>
    <s v="Addressing the Army need for an innovative sensor to accurately measure the detonation properties of explosives and propellants, Physical Optics Corporation (POC) developed in Phase I a new Fiber Optic Detonation Sensor (FIODS) system. Based on a novel combination of fiber optic sensors for velocity, pressure, and temperature, the FIODS system consists of fiber optic probes inserted into/attached to the explosive under test, and the remote processing that detects and processes the optical signals continuously at microsecond timescales. In Phase I, POC designed and developed FIODS probes that can safely attach to explosive materials and experimentally demonstrated the feasibility of using fiber optic sensors to measure blast wave parameters. In Phase II, POC will design, fabricate, package, test, and demonstrate a FIODS that can be safely embedded into an energetic material to support measurement of the blast wave parameters. The Phase II testing of FIODS system will include measurements of the detonation wave propagation parameters of explosives at the Redstone Arsenal range administered through the vendor. POC will use the Phase II FIODS system to characterize existing propellants and explosives to demonstrate the ability to obtain accurate and reliable data that can be used to validate theoretical models."/>
    <m/>
    <n v="702531"/>
  </r>
  <r>
    <n v="1334"/>
    <s v="Physical Optics Corporation"/>
    <s v="In-Line Electro-Sieve Oil Debris Analyzer"/>
    <x v="1"/>
    <x v="1"/>
    <x v="5"/>
    <x v="1"/>
    <d v="2011-09-22T00:00:00"/>
    <x v="727"/>
    <m/>
    <n v="2010"/>
    <n v="2011"/>
    <n v="359172"/>
    <x v="109"/>
    <s v="Oil debris,Monitoring,Condition-based maintenance,dielectric spectroscopy"/>
    <s v="To address the Army need for nonmetallic/metallic oil debris-monitoring sensors for use on rotorcraft transmissions and turboshaft engines, Physical Optics Corporation (POC) proposes to complete the development of a new in line Electro-Sieve Oil Debris Analyzer (ESODA). ESODA is based on an innovative sensor concept using dielectric properties to reliably identify the debris material. In Phase I POC designed and developed a laboratory prototype, which was used for ESODA feasibility demonstration. The major achievement is demonstration that ESODA interdigital capacitance (IDC) sensors can detect and discriminate ceramic particles in oil flow from metal particles and air bubbles. In Phase II POC will optimize the ESODA prototype with emphasis on its compatibility with the health and usage monitoring system (HUMS) through analysis of HUMS interface requirements, particularly ARINC 429. We will establish cooperation with General Electric, the developer of the avionics HUMS. These Phase II efforts will culminate in a full-scale ESODA prototype for comprehensive testing and demonstration in a rig test. The ESODA GUI prototype developed in Phase I will be upgraded in Phase II in accordance with Army requirements for user-friendly data analysis and diagnostics of bearing health."/>
    <m/>
    <n v="359172"/>
  </r>
  <r>
    <n v="1335"/>
    <s v="Physical Optics Corporation"/>
    <s v="Ear Canal Optical Coherence Tomography System"/>
    <x v="4"/>
    <x v="4"/>
    <x v="10"/>
    <x v="1"/>
    <m/>
    <x v="728"/>
    <m/>
    <n v="2012"/>
    <n v="2012"/>
    <n v="1400025"/>
    <x v="42"/>
    <m/>
    <s v="DESCRIPTION (provided by applicant): The National Institute on Deafness and Other Communication Disorders (NIDCD) supports research and development of innovative technologies for improving the quality and use of hearing aid devices. Physical Optics Corporation (POC) proposes the development of a new Ear Canal Optical Coherent Tomography (ECOCT) system to obtain the shape of the individual ear canal and the corresponding 3D image of the underlying tissue by a purely optical means, without taking an ear canalimprint. This innovative system will improve the accuracy of ear canal shape measurements (to better than 10  m) and provide a unique opportunity to use a 3D map of the underlying tissue to help eliminate excess pressure from the hearing aid shell impinging on the most sensitive areas in the ear canal. The digital file obtained by the ECOCT system will be sent to the hearing aid manufacturer through the Internet, and will be easily archived or stored on a personal memory stick. Manufacturing cost savings will be achieved through reduction of the shell rework to obtain a perfect fit into the ear canal. In Phase I, POC demonstrated the feasibility of the ECOCT concept by assembling a proof-of-concept prototype and demonstrating its performance with phantom ear models. The capabilities of the ECOCT system to measure the three-dimensional shapes and obtain mapping of the underlying tissue provides a strong foundation for the development of the Phase II prototype. The demonstration of the technologies in the course of Phase I show the feasibility of the successful development of a commercially viable system in the course of Phase II. In Phase II, POC will develop a fully operational device for digital mapping of the ear canal shape. The prototype will be tested with ear models at POC and then the operation of the prototype will be demonstrated with human subjects at the House Research Institute, Los Angeles, California. The performance of the ECOCT Phase II prototype will be evaluated against conventional ear canalimpression techniques. Software will be developed for conversion of the ECOCT data into standard formats for custom hearing device manufacturing. The commercial viability of the ECOCT system will be evaluated in the course of Phase II and work will be initiated with potential partners for commercialization of the system. The fully developed ECOCT will provide a new rapid and more precise way of measuring ear canal shapes for custom fabrication of hearing aid devices. ECOCT technology will also be used forfabrication of individual noise protection devices for a wide variety of professionals (operators of heavy machinery, musicians, airport personnel, the military, etc.). Making individually fitted hearing protection devices will facilitate their acceptanceby personnel while reducing cost, and will encourage employers to enforce their use by employees. As a result, less hearing loss effects will occur among American workers, which will have a significant impact on their quality of life.          PUBLIC HEALTH RELEVANCE: Approximately 36 million American adults report some degree of hearing loss and would benefit from hearing aid use. However, only ~20% of potential hearing aid candidates actually use these devices because of issues such as inconvenience, discomfort, stigma, cosmetics, sound quality, and affordability. The conventional method of designing individual hearing aid shells involves taking imprints of the ear canal using various types of impression materials, and sending the imprints to a hearing aidmanufacturer, where the imprint shape is measured by a 3D laser scanner for subsequent computer-assisted shell design. The imprint-making step is the major source of mistakes and the need for rework in hearing aid manufacturing, causing significant cost increases for hearing aid devices and disappointment with the sound quality, as well as discomfort for patients. The Ear Canal Optical Coherent Tomography (ECOCT) system will provide digital 3D imaging of the shape of individual ear canals by a purely optical means, with better accuracy, while enabling mapping of the underlying tissue to improve shell fit into the ear canal. The digital file of the ear canal shpe and the map of the underlying tissue obtained at the primary care provider&amp;#039;s office will be easily sent to the shell manufacturer, and archived or stored on a personal memory stick. The ECOCT technology will reduce the hearing aid cost (by decreasing the rework to get a better fit) and improve the sound quality, convenience, and comfort of hearing aid use."/>
    <m/>
    <n v="1400025"/>
  </r>
  <r>
    <n v="1336"/>
    <s v="Physical Optics Corporation"/>
    <s v="Full Parallax Enhanced Depth Full Color Three-Dimensional Visualization System"/>
    <x v="4"/>
    <x v="4"/>
    <x v="10"/>
    <x v="0"/>
    <m/>
    <x v="729"/>
    <m/>
    <n v="2012"/>
    <n v="2012"/>
    <n v="149994"/>
    <x v="108"/>
    <m/>
    <s v="DESCRIPTION (provided by applicant): Volumetric three-dimensional (3D) display technology has wide medical applications, such as in computed tomography (CT), magnetic resonance imaging (MRI), positron emission tomography (PET), and ultrasound (US) [1-12].In neuroscience, data generated by brain research are diverse, vast, and complex because of the high level of interconnectedness of the data, and their high dimensionality. Tools for neuroscience data visualization, such as multiscale 3D imaging capabilities, [13-31] can provide a framework for neuroscience data analysis. This is especially important in realizing a digital collaborative environment in medical personnel training, teleconferencing, and treatments, as it provides visualization of complex spatiotemporal brain response patterns; 3D virtual representation of the brain&amp;#039;s physiological and anatomical data is also essential to advance medical diagnostics and treatment [14-21, 32-44], for purposes such as presurgical planning, imaging during surgery,diagnosis of mental disorders, and drug development. It is an effective tool for brain physiological data acquisition, processing, and volumetric rendering. For example, a 3D mesh for the brain volume can be first created from an MRI scan and used to provide the reference coordinate system along with the anatomical information for mapping areas of brain activity as a regular grid of 3D graphical objects using the EEG and fMRI results. The properties such as color and size of these objects would co-vary withthe selected properties of the activity, and this representation would be superimposed onto a volumetric rendering of the subject9s MRI data to form the anatomical background of the scene. The user can navigate in this virtual brain and visualize it as awhole or some of its parts. This allows the user to experience a sense of presence in the scene (  being there  ) and to observe the dynamics of brain&amp;#039;s activity in its original spatiotemporal relations. A new visualization tool capable of real-time fusingand displaying brain activity information (EEG, fMRI, etc.) is thus needed. To address the needs, Physical Optics Corporation (POC) proposes to develop a new Full-parallax, Enhanced-Depth, full-Color, 3-Dimensional (FED-COLOR-3D) visualization system based on an integral imaging principle and novel use of liquid crystal optical devices to achieve an automultiscopic (autostereoscopic + multiperspective + multiuser) 3D visualization system. It provides bare-eyed observers with full color and 3D images that have full parallax. In Phase I, we will collaborate with Dr. Irina Gorodnitsky from the Cognitive Science Department of the University of California, San Diego (UCSD) to develop and demonstrate the feasibility of FED-COLOR-3D&amp;#039;s in a practical medical environment to assist in pre-surgical evaluation and planning, leading to the development, testing and evaluation of the FED- COLOR-3D system in a range of selected medical applications during Phase II. Successful completion of this project will advance the technical capabilities of current 3D systems for 3D real-time virtual representation of the brain&amp;#039;s physiological and anatomical data.         PUBLIC HEALTH RELEVANCE: The proposed Full-parallax, Enhanced-Depth, full-COLOR, 3-Dimensional (FED-COLOR-3D) visualization system represents significant technical improvements based on an integral imaging principle and novel use of liquid crystal optical devices to achieve an automultiscopic (autostereoscopic + multiperspective + multiuser) 3D visualization system. TheFED-COLOR-3D will be used for 3D real-time virtual display of the brain&amp;#039;s physiological and anatomical data to provide bare-eyed observers with full-color 3D images with both horizontal and vertical parallaxes. The FED-COLOR-3D system will provide a framework for neuroscience data analysis, sharing and visualizing neuroscientific images, and a 3D virtual representation of the brain&amp;#039;s physiological and anatomical data for visualization in presurgical planning, real-time imaging during surgery, 3D visualization for diagnosis of mental disorders, and visualization of complex spatiotemporal brain response patterns for teleconferencing and medical training."/>
    <n v="149994"/>
    <m/>
  </r>
  <r>
    <n v="1337"/>
    <s v="Physical Optics Corporation"/>
    <s v="Wireless At-Risk Infant Monitoring System"/>
    <x v="4"/>
    <x v="4"/>
    <x v="10"/>
    <x v="0"/>
    <m/>
    <x v="730"/>
    <m/>
    <n v="2012"/>
    <n v="2012"/>
    <n v="149997"/>
    <x v="133"/>
    <m/>
    <s v="DESCRIPTION (provided by applicant): Preterm births occur in about 10 percent of all pregnancies in the U.S. and account for approximately 69% of annual infant deaths; the remaining 31% [1,2] of infant mortality is attributable to known at-risk infants andother deaths (e.g., sudden infant death syndrome). While neonatology and neonatal intensive care units (NICUs) have greatly raised the survival rate of at-risk, very low birth weight, and extremely premature infants, approximately 30,000 American babies under the age of one still die each year [3]. Currently, at-risk infants are monitored by attaching a host of devices and sensors with significant cabling that often generates parental anxiety and complicates treatment; no easy and effective at-home solution exists. To reduce infant mortality and provide an improved alternative to the existing newborn care, Physical Optics Corporation (POC) proposes to develop a Wireless At-Risk Infant Monitoring (WARM) system based on flexible electronics and sensors, low-power wireless communication, and highly flexible conformal packaging technologies. The WARM is a single unit consisting of multiple miniature sensors that may act individually or in concert to monitor and report on a variety of baby vital signs, includingECG, pulse-ox, skin temperature, motion detection, EPG, and blood pressure. Respiratory rate will derive from ECG readings in combination with EPG and chest motion. The innovation in conformal electronics enables the monitor to offer a lightweight, low-profile, reusable flexible flower-shaped   petal patch   (Petal Patch) device for at-risk infants. WARM&amp;#039;s wireless communications avoids a plethora of wired cables, greatly improving infant comfort, reducing anxiety in visiting parents, and preventing motionartifacts and false alarms caused by moving cables. The Petal Patch achieves high-precision electrode placement that enables the ECG electrodes to be placed at appropriate distances and provide accurate measurements, reducing human error and making it ideal for at-home use. As a result, the innovative medical monitor system will impact the health of 4 million babies born each year in the U.S. Thus, the proposed device supports the NIH stated mission to use knowledge to enhance health, lengthen life, and reduce the burdens of illness and disability. The goal of this Small Business Innovation Research (SBIR) Phase I is to demonstrate an initial working prototype medical monitor system by designing, building, and testing a stand-alone battery- powered sensor that lasts up to 5 days in a lightweight package no wider than 7.5 cm (3 in.) utilizing input from the project consultant, Dr. Cherry Uy of UC Irvine Medical Center, NICU, who will provide insight into the critical needs of the NICU and treatment of at-riskinfants. Successful demonstration in Phase I will lead to integration of additional sensors in Phase II along with complete wireless system integration utilizing additional consulting input from Dr. Uy who will help define a clinical testing plan for the WARM system. Successful completion of the project will expand the knowledge base for portable medical monitor systems in general and lead to a specific solution for newborns whose chest size is much smaller than an adult&amp;#039;s.        PUBLIC HEALTH RELEVANCE: The proposed portable medical monitor system will offer a simple solution for measuring the vital health signs of at-risk newborn babies and can be used in neonatal intensive care units and home settings."/>
    <n v="149997"/>
    <m/>
  </r>
  <r>
    <n v="1338"/>
    <s v="Physical Optics Corporation"/>
    <s v="IGF::OT::IGF OTHER FUNCTIONS TOPIC 301, PHYSICAL OPTICS CORPORATION PHASE I ENTITLED NANOPARTICLE ENHANCED MAGNETO-ACOUTIS TOMOGRAPHY"/>
    <x v="4"/>
    <x v="4"/>
    <x v="10"/>
    <x v="0"/>
    <m/>
    <x v="731"/>
    <m/>
    <n v="2012"/>
    <n v="2012"/>
    <n v="170816"/>
    <x v="146"/>
    <m/>
    <s v="The overall goal of this project is to address the NCI need by developing and, for the first time,  demonstrating relaxation-time-selective magneto-acoustic detection of functionalized iron oxide  nanoparticles. Functionalized magnetic nanoparticles will be developed for specific aggregation at  the tumor site. A nanoparticle-enhanced magneto-acoustic tomography (NEMAT) detection system will be designed and developed including the magnetoacoustic,  and magnetic susceptibility measurement systems. A Phase INEMAT prototype will be fabricated and assembled,  and its operation demonstrated on phantom models. Final, the commercial promise of the NEMAT technology will be  preliminarily established."/>
    <n v="170816"/>
    <m/>
  </r>
  <r>
    <n v="1339"/>
    <s v="Physical Optics Corporation"/>
    <s v="Carbon Sensor Network System"/>
    <x v="0"/>
    <x v="0"/>
    <x v="0"/>
    <x v="0"/>
    <d v="2012-02-20T00:00:00"/>
    <x v="732"/>
    <d v="2012-11-19T00:00:00"/>
    <n v="2012"/>
    <n v="2012"/>
    <n v="149979"/>
    <x v="87"/>
    <m/>
    <s v="The monitoring of carbon will enhance understanding of the role of CO2 in the global carbon cycle, the sensitivity of climate to atmospheric CO2, and future potential for sequestration of carbon in terrestrial systems. This requires a system that can detect and quantify annual net carbon changes over large areas.  Physical Optics Corporation (POC) proposes to develop a new Carbon Sensor Network (Carb-SN) comprising an array of optical sensors, which measures CO2, CO, and CH4 concentrations in the atmosphere and wirelessly transmits the measured data to a node station for subsequent data processing. Implementation of an innovative wideband wavelength modulation spectroscopy (WMS) technique for measurement of gas concentrations, a novel network concept, and data processing that takes atmospheric temperature and pressure into account, allow spatially resolved carbon changes to be monitored over a large area under variable environmental conditions. Elimination of air sample pumping, implementation of local energy harvesting, and a power-effective, nonlaser, infrared light source ensure the effectiveness of the proposed solution in unmanned operation for periods exceeding 90 days. Commercial Applications and Other Benefits:  Implementation of the Carb-SN system will offer benefits to various industrial segments, including building ventilation control, energy (gas, coal mining), transportation, and chemical production. The proposed system can also be used in medical instrumentation for capnometry and in detection of natural gas and carbon monoxide leaks in homes. The system, configured for operation at other wavelengths, can also measure a variety of other species in industrial facilities"/>
    <n v="149979"/>
    <m/>
  </r>
  <r>
    <n v="1340"/>
    <s v="Physical Optics Corporation"/>
    <s v="Geothermal Alternative Thermoelectric Electricity Regeneration"/>
    <x v="0"/>
    <x v="0"/>
    <x v="0"/>
    <x v="0"/>
    <d v="2012-06-28T00:00:00"/>
    <x v="733"/>
    <d v="2013-03-27T00:00:00"/>
    <n v="2012"/>
    <n v="2012"/>
    <n v="149989"/>
    <x v="83"/>
    <m/>
    <s v="The DOEs Office of Energy Efficiency and Renewable Energy (EERE) is seeking to support the development of innovative technologies (not conventional Rankine or binary cycle devices) to efficiently generate electricity from geothermal heat and fluid resources with lower capital, operating, and maintenance costs, while improving other key performance factors. Common problems associated with geothermal heat and fluid sources are low temperature potential and high mineral content, which affect the efficiency of geothermal plants, especially in the summer, and also affect the costs of equipment and maintenance. Physical  Optics  Corporation  (POC)  proposes  to  develop  a  new  Geothermal  Alternative Thermoelectric Electricity Regeneration (GATER) technology based on generation of thermoelectric power directly in the geothermal well by the diffusion of protons in nanoporous structures under a temperature gradient. Instead of pumping geothermal fluid to the surface, extracting heat, and subsequently returning the fluid to the ground, the GATER modules are installed directly in the geothermal well and require cooling only by the circulation of cold water or by the phase-change closed-circuit thermo siphon, which uses gravity both to bring vapor up to the external condenser and to return the condensate. Commercial Applications and Other Benefits  GATER modules can be used in far-ranging geothermal resources due to their ability to recover and convert heat to electricity from large, complex areas with low thermal potential. GATER applications fall into three categories: Low-temperature geothermal resources, where heat is not currently recoverable using standard geothermal techniques. Extremely aggressive geothermal fluid, where contact with the fluid is limited to a compact, possibly ceramic, heat exchanger installed in the down hole. Cost-effective geothermal power generation when a local source of cold water is available to provide cooling for the GATER module."/>
    <n v="149989"/>
    <m/>
  </r>
  <r>
    <n v="1341"/>
    <s v="Physical Optics Corporation"/>
    <s v="Web-based Intelligent Extraction of Symbology based on Contextual Information"/>
    <x v="7"/>
    <x v="7"/>
    <x v="0"/>
    <x v="1"/>
    <d v="2012-09-14T00:00:00"/>
    <x v="734"/>
    <d v="2014-09-28T00:00:00"/>
    <n v="2011"/>
    <n v="2012"/>
    <n v="749957"/>
    <x v="88"/>
    <s v="Information Sharing,Natural Language Processing,semantic web,geospatial,symbology,mashup,Data Analytics,mapping"/>
    <s v="To address the DHS need for intelligent symbology technologies, Physical Optics Corporation (POC) proposes to continue the development of Web-based Intelligent Symbology Extraction based on Context (WISEC), a unique enterprise symbology system that integrates state-of-the-art natural language processing (NLP) tools with our syntactic event attribute extraction and contextual event coreference algorithms. In Phase I, we demonstrated the feasibility and maturity of WISEC by developing its design and software prototype for incident management and crime information sharing applications, with mature functionalities (automatic symbol generation using open-source unstructured data, association of events from multiple sources, dynamic event status update, and platform-independent user interfaces for review and information &quot;drill down&quot;). In Phase II we will extend this software prototype in functionality, performance, and maintenance into a mature enterprise software system, test it with both DHS and local users, evaluate its performance in classification, coreference, and scalability, and deliver it to the DHS. The successful completion of this project at the end of Phase III will benefit the nation in both government and commercial sectors by providing intelligent symbology with standard representation that is sharable among various communities. Commercial applications for this technology include business intelligence, text analytics, and enterprise content management and archiving."/>
    <m/>
    <n v="749957"/>
  </r>
  <r>
    <n v="1342"/>
    <s v="Physical Optics Corporation"/>
    <s v="Structural Integrity Inspection and Visualization System"/>
    <x v="3"/>
    <x v="3"/>
    <x v="0"/>
    <x v="0"/>
    <d v="2012-02-13T00:00:00"/>
    <x v="735"/>
    <d v="2012-08-13T00:00:00"/>
    <n v="2011"/>
    <n v="2012"/>
    <n v="124984"/>
    <x v="129"/>
    <s v="3D Imaging; Radiography; Ceramics; Composites; Metallics; X-rays/Gamma Rays; Nondestructive Evaluation (NDE; NDT)"/>
    <s v="To address NASA&amp;#039;s need for compact nondestructive evaluation (NDE) of the structural integrity of spacecraft components and structures, Physical Optics Corporation (POC) proposes to develop a new Structural Integrity Inspection and Visualization System (SIRIUS), based on acquiring two-dimensional images of Compton-scattered hard X-ray radiation produced by multiple slices of the object, with subsequent three-dimensional reconstruction of the inspected structure for high-resolution (~0.5 mm) detection and localization of defects. This approach incorporates the POC-developed innovative X-ray Compton Imaging Tomography technique (patent pending) and patented X-ray imaging optics with high spatial resolution and a wide field of view, enabling it to meet NASA&amp;#039;s requirements for operation on a wide range of lightweight spacecraft materials, noncontact operation, portability, and ease of use. SIRIUS will provide detection and three-dimensional localization of defects and damage in space transportation vehicles, pressure vessels, ISS modules, inflatable structures, EVA suits, MMOD shields, and thermal protection structures, with spatial resolution of ~0.5 mm and penetration depth up to 25 cm (depending on the material). In Phase I POC will demonstrate the feasibility of using SIRIUS for NDE of spacecraft components by fabricating and testing a TRL-4 prototype, with the goal of achieving TRL-6 by the end of Phase II."/>
    <n v="124984"/>
    <m/>
  </r>
  <r>
    <n v="1343"/>
    <s v="Physical Optics Corporation"/>
    <s v="Body Heat-Based Range-Extended All-Weather Covert Human Detector"/>
    <x v="1"/>
    <x v="1"/>
    <x v="5"/>
    <x v="0"/>
    <d v="2012-07-25T00:00:00"/>
    <x v="736"/>
    <m/>
    <n v="2012"/>
    <n v="2012"/>
    <n v="99966"/>
    <x v="145"/>
    <s v="Pyroelectric,thermopile array,Infrared radiation,feature verification,human intrusion,extended range,low power."/>
    <s v="To address the Army&quot;s need to detect and classify human intrusion, Physical Optics Corporation proposes to develop a Body Heat-Based Range-Extended All-Weather Covert Human (BREACH) Detector. The system&quot;s novel design combines thermopile-based sensing with novel signal extraction and cross registered feature verification algorithms. The stand-alone and camouflaged BREACH detector (7 in. x 7 in. x 7 in., ~4 lb) that can be mounted on a tree, electrical pole, or a tripod, passively detects infrared radiation from the target and is hence safe for use with humans and animals. Its small size and camouflaging covers make it undetectable. The key innovations in BREACH allow high accuracy (98%), extended range (300 m), low-power operation (100 mW), and low sensor material cost ($400). The detector&quot;s multi-feature verification (pattern, speed and relative temperature) reduces false alarms while its spatial referencing eliminates the common-mode internal noise to improve the SNR. In Phase I, POC will develop a BREACH detector model, perform analysis, and develop a bench-top prototype. This TRL 3-4 prototype will be tested for its human detection performance at 300 m under day-and-night condition. In Phase II, we plan to build and validate a complete TRL 5-6 detector, demonstrate its field worthiness, and evaluate its productization."/>
    <n v="99966"/>
    <m/>
  </r>
  <r>
    <n v="1344"/>
    <s v="Physical Optics Corporation"/>
    <s v="Zoom Clip-On Thermal Imager"/>
    <x v="1"/>
    <x v="1"/>
    <x v="5"/>
    <x v="0"/>
    <d v="2012-08-06T00:00:00"/>
    <x v="737"/>
    <m/>
    <n v="2012"/>
    <n v="2012"/>
    <n v="99992"/>
    <x v="154"/>
    <s v="Night vision,Optical sensor fusion,thermal imaging,Sensors"/>
    <s v="To address the Army&quot;s need for a cost-effective method of optically performing sensor fusion of thermal and night vision imagery, Physical Optics Corporation (POC) proposes to develop a new Variable Magnification Optical Fused Clip-On Thermal Imager (ZoomCOTI). The system is based on novel uses of POC&quot;s see-through imaging waveguide and Alvarez lens for variable magnification (zooming) to provide a new clip-on thermal imaging capability to conventional scopes, binoculars, and camera. ZoomCOTI&quot;s unique design utilizes advanced optical components using mature optical fabrication technology and COTS components. As a result, ZoomCOTI offers a method of providing a clip-on thermal imaging system with variable magnification, lightweight, low-power, and high-resolution, overcoming the limitations of existing state-of-the-art clip-on systems and directly addressing the Army&quot;s requirements. In Phase I, POC will identify, evaluate, and compare the ZoomCOTI system concepts against existing technologies and systems based on cost, weight, power consumption, resolution, predicted thermal range, and magnification. We will also conduct research to determine the level of compatibility of optical overlay concepts with legacy hardware. In Phase II, we will further optimize the ZoomCOTI system to meet the Army&quot;s needs, fabricate and deliver a prototype with documentation for evaluation and future transition."/>
    <n v="99992"/>
    <m/>
  </r>
  <r>
    <n v="1345"/>
    <s v="Physical Optics Corporation"/>
    <s v="Intelligent Stand-off Psycho-Physiological Indicator"/>
    <x v="1"/>
    <x v="1"/>
    <x v="5"/>
    <x v="0"/>
    <d v="2012-08-30T00:00:00"/>
    <x v="738"/>
    <m/>
    <n v="2012"/>
    <n v="2012"/>
    <n v="99983"/>
    <x v="145"/>
    <s v="Covert,noncontact,Deception detection,psycho-physiological indicator,behavioral traits,sensor fusion,electrodermal activity,thermal imaging"/>
    <s v="To address the Army&quot;s need for human deception detection, Physical Optics Corporation (POC) proposes to develop an Intelligent Stand-off Psycho-Physiological Indicator (I-SPY) system. The I-SPY multi-sensor system synergistically integrates the sensing of human physiological characteristics with human behavioral traits as unique signatures of stress in individuals with intent to deceive. The key innovation in I-SPY is its novel system design, which is a covert, noncontact, nonintrusive detection of deception. The novel fusion of multiple sensing methodologies significantly reduces the false alarm rate (FAR) and improves the detection probability to 95%. The compact and portable (8 in. x 6-in. x 6-in.; ~10 lb) I-SPY system incorporates commercial off-the-shelf components to reduce failure risk and significantly reduce cost. The covert system operates at a 2-m stand-off distance from the suspect, acquires data unobtrusively and sends it to local computer or PDA via Wi-Fi. In Phase I, POC will conduct a feasibility study to ascertain all possible human signatures that indicate stress, conduct modeling and simulation of the sensing methods, develop detection and estimation algorithms, and build a proof-of-concept prototype. In Phase II, POC will develop a field-worthy TRL 4-5 prototype that will be validated against standards set by National Center for Credibility Assessment."/>
    <n v="99983"/>
    <m/>
  </r>
  <r>
    <n v="1346"/>
    <s v="Physical Optics Corporation"/>
    <s v="Universal Bio-Sample Preparation Module"/>
    <x v="1"/>
    <x v="1"/>
    <x v="5"/>
    <x v="0"/>
    <d v="2012-03-08T00:00:00"/>
    <x v="739"/>
    <m/>
    <n v="2010"/>
    <n v="2012"/>
    <n v="49995"/>
    <x v="75"/>
    <s v="Biological samples preparation,Dielectrophoretic separation and purification,Microfluidic chip"/>
    <s v="To address the U.S. Army&quot;s need for a technology platform for automated, universal sample preparation for biosensor systems using small volumes of samples from complex matrices, Physical Optics Corporation (POC) proposes to develop a universal bio-sample"/>
    <n v="49995"/>
    <m/>
  </r>
  <r>
    <n v="1347"/>
    <s v="Physical Optics Corporation"/>
    <s v="Thermal-Exchange Dermal Interface"/>
    <x v="1"/>
    <x v="1"/>
    <x v="14"/>
    <x v="0"/>
    <d v="2012-02-15T00:00:00"/>
    <x v="740"/>
    <m/>
    <n v="2011"/>
    <n v="2012"/>
    <n v="149989"/>
    <x v="83"/>
    <s v="Thermal Stress,Personal cooling,Heat Transfer,Special Operations"/>
    <s v="To address the Office of the Secretary of Defense, the U.S. Air Force Biomedical Sciences Corps (BSC), and the Special Operations Command (SOC) need for an improved personal cooling system (PCS), Physical Optics Corporation (POC) proposes to develop a new Thermal-Exchange Dermal Interface (TEDI) technology. The proposed system is based on a unique integration of cooling and electrohydrodynamic technologies. The innovation in heat carrier use and natural-source cooling power will enable the TEDI system to provide heat rejection by improved vasodilatation at the interface of blood, skin, and cooling media. This proposed technology offers safe, localized, efficient thermal exchange that can be implemented in a lightweight, low-power-consumption, deployable, self-contained, portable system for individual use. It requires negligible maintenance and minimally inhibits motion range and work capability for typical tasks conducted by soldiers. The TEDI system directly addresses the USAF BSC and SOC requirements for improved personal cooling. In Phase I, POC will demonstrate the feasibility of TEDI technology by the development, fabrication, and thorough evaluation of a TEDI system prototype. In Phase II, POC plans to perform further development and refinement of the TEDI PCS, and field test it for practical use and superior performance to currently available products."/>
    <n v="149989"/>
    <m/>
  </r>
  <r>
    <n v="1348"/>
    <s v="Physical Optics Corporation"/>
    <s v="Ocular Topography Mapping"/>
    <x v="1"/>
    <x v="1"/>
    <x v="14"/>
    <x v="0"/>
    <d v="2011-12-08T00:00:00"/>
    <x v="741"/>
    <m/>
    <n v="2011"/>
    <n v="2012"/>
    <n v="149963"/>
    <x v="146"/>
    <s v="ocular,surface,Prosthetic,Scleral,cornea,PROSE,Optical Coherence Tomography"/>
    <s v="Prosthetic replacement of the ocular surface ecosystem (PROSE) is a pioneering treatment developed by the Boston Foundation for Sight to restore vision, support healing, reduce symptoms, and improve quality of life for patients suffering with complex corneal disease. Fitting the PROSE requires time-consuming custom designing because technology to automatically and accurately measure ocular surface topology is currently not available. To address the OSD-DHP need for the development of automated ocular prosthetic fitting technology, Physical Optics Corporation (POC) proposes to develop a new Ocular Topography Mapping (OCTOMAP) device, based on ultrahigh-resolution line-scan optical coherence tomography (OCT) optimized specifically for rapid measurement of the corneal and scleral surface. The innovation in the optical design of the OCTOMAP system will enable it to rapidly map the topography of the entire ocular surface. As a result, this system offers the capability to simplify and accelerate the ocular prosthetic fitting procedure, which directly addresses the OSD requirements. In Phase I, POC will demonstrate the feasibility of the OCTOMAP by assembling and testing a benchtop prototype. In Phase II, POC plans to develop a fully functional ocular surface scanner and demonstrate its performance with human subjects"/>
    <n v="149963"/>
    <m/>
  </r>
  <r>
    <n v="1349"/>
    <s v="Physical Optics Corporation"/>
    <s v="Compton Scattering Three-dimensional Imaging System for in situ Nondestructive Inspection of Large Honeycomb Sandwich Structures"/>
    <x v="1"/>
    <x v="1"/>
    <x v="4"/>
    <x v="0"/>
    <d v="2012-01-10T00:00:00"/>
    <x v="742"/>
    <m/>
    <n v="2010"/>
    <n v="2012"/>
    <n v="99987"/>
    <x v="141"/>
    <s v="Honeycomb sandwich structures,Compton X-ray imaging,nondestructive inspection,Compton Imaging Tomography"/>
    <s v="ABSTRACT:  To address the Air Force need for a reliable method to inspect large honeycomb sandwich structures on aircraft, Physical Optics Corporation (POC) proposes to develop a new automatic, three-dimensional (3D) Compton Scattering Imaging System for in situ NDI of Large Honeycomb Sandwich Structures (IMHOS) used in aircraft and spacecraft, providing accurate detection, identification, and precise 3D localizations and measurements of possible disbonds, core and skin defects, and intrusion of different fluids. The proposed IMHOS NDI system is based on the POC-developed high-contrast Compton imaging tomography technique, optimized for NDI of honeycomb sandwich structures, and POC-patented apodized coded aperture X-ray optics. The IMHOS is a low-dose in-field noncontact, one-sided NDE system. In Phase I, POC will demonstrate the feasibility of the IMHOS in POC X-ray lab experiments with honeycomb sandwich structures. In Phase II, POC plans to completely test the developed fully functional TRL-6 IMHOS, demonstrating accurate detection, precise spatial localization, and measurements of disbands and different skin and core defects of different (metal and nonmetal) large honeycomb sandwich structures with varied geometric forms, and also liquid intrusion detection with liquid type differentiation (fresh and salt water, oil, other organic liquids).  BENEFIT:  Military applications of the IMHOS system will include NDI of large honeycomb sandwich structures of aircraft for accurate identification, localization, and measurements of disbonds, skin and core different defects, and liquid intrusions, including identification of the detected liquid (e.g., fresh and salt water, oil) during aircraft depot maintenance, or in-field for the U.S. Air Force. The IMHOS system can be incorporated by the U.S. Navy, Army, and Air Force as a reliable, rapid, automatic, easy-to-use NDI system of large honeycomb sandwich structures used in aircraft and other military platforms. With minor modification, the IMHOS system can also be used as an NDI system for parts containing different heterogeneous light materials (e.g., explosives, adhesives, electronic components, composites, plastics). An expansion of most of the techniques developed under IMHOS Phase II can transition to the commercial application as an NDI system of large honeycomb sandwich structures, of civilian aircraft, spacecraft, light vessels, and so forth, or any application requiring control of honeycomb sandwich structures. With minor modifications, the IMHOS system can also be used for detection of hidden objects inside airframe cavities in fuselages, wings, etc."/>
    <n v="99987"/>
    <m/>
  </r>
  <r>
    <n v="1350"/>
    <s v="Physical Optics Corporation"/>
    <s v="Portable Laser Removal System"/>
    <x v="1"/>
    <x v="1"/>
    <x v="4"/>
    <x v="0"/>
    <d v="2011-09-29T00:00:00"/>
    <x v="743"/>
    <m/>
    <n v="2011"/>
    <n v="2012"/>
    <n v="149984"/>
    <x v="171"/>
    <s v="coating removal,laser ablation,Outer Mold Line (OML),Tapering,Plasma emission spectroscopy,Nd:YAG laser"/>
    <s v="ABSTRACT:  To address the Air Force need for a portable laser removal tool, Physical Optics Corporation (POC) proposes to develop a new Portable Laser Removal (POLAR) system. This proposed system is based on continuously attenuated pulsed laser ablation and real-time ablative process monitoring by plasma emission spectroscopy (PES) combined with optical surface profiling. The innovation in combining real-time material diagnostic feedback and laser-manipulating optics will enable the proposed system to identify the coating layer being removed and to control the ablation process. As a result, this POLAR system offers selective removal and tapering of coatings without damage to the substrates and a strip rate of better than 6 ft^2/hr, which directly addresses the Air Force requirements for a portable coating removal tool. In Phase I, POC will demonstrate the feasibility of POLAR by building a benchtop prototype using commercial off-the-shelf components and conducting proof-of-concept experiments at a POC laboratory. The experimental validation will include the selective removal and tapering of coating from a small test panel and quantitative damage assessment. In Phase II, POC will build a portable, deployable, and automated POLAR system prototype and test its performance in stripping contoured and difficult-to-reach surfaces.  BENEFIT:  The POLAR system will bring many benefits to the government in field maintenance of aircraft, including reduced worker injury (carpal tunnel syndrome), reduced hazardous material use, reduced hazardous waste generation, reduced repair time, and reduced substrate damage. Other benefits include decontamination and cleaning of nuclear facilities, government buildings, and military facilities. Potential commercial applications include the maintenance, repair, and overhaul (MRO) operations of civilian airlines and automobile industries, which can benefit from the development of the POLAR system by replacing the mechanical paint removal process and the use of chemicals that are environmentally unsafe. Other potential commercial applications of the POLAR system are cleaning and removing coatings on various high-value high-volume parts, as well as glass etching and surface preparation in aerospace, automotive, medical, electronics, and telecommunication industries. In addition, the marine industry can benefit from the use of the POLAR system to decoat and clean parts and systems made from composite materials (such as boats and propellers) where chemical stripping is not suitable."/>
    <n v="149984"/>
    <m/>
  </r>
  <r>
    <n v="1351"/>
    <s v="Physical Optics Corporation"/>
    <s v="Sense and Avoid Insect Eye/Neuromorphic Sensor System"/>
    <x v="1"/>
    <x v="1"/>
    <x v="4"/>
    <x v="0"/>
    <d v="2011-10-26T00:00:00"/>
    <x v="744"/>
    <m/>
    <n v="2011"/>
    <n v="2012"/>
    <n v="149995"/>
    <x v="18"/>
    <s v="Superposition compound eye,Remotely Piloted Aircraft,Insect vision,Wide field-of-view sensor,Super-resolution imaging,Multispectral sensing,Collision Avoidance,Neural network"/>
    <s v="ABSTRACT:  Physical Optics Corporation (POC) proposes to develop a new Sense and Avoid Insect Eye/Neuromorphic (SAVIEN) sensor system to address the Air Force&quot;s need for an insect vision-based sensor system that will enable remotely piloted aircraft (RPA) to perform real-time reporting of other aircraft locations and collision threats. This proposed sensor system is based on a unique combination of a miniature staring multiaperture superposition compound eye with a high-sensitivity compact miniature IR and visible photodetector arrays and a neural network processor to detect and locate obstacles with high angular resolution over a large field of view. Infrared signal detection and data processing using a simple neural network support long-range detection with low false alarm rate for collision avoidance. This innovative combination results in a high-speed and high-performance system that ideally matches the stringent cost, size, weight, and power requirements of small-scale RPA. Phase I will include development of the SAVIEN system design to meet Air Force requirements, and a demonstration prototype to prove the feasibility of the concept. Phase II efforts will include system optimization and fabrication of a prototype that satisfies the requirements and interfaces to Air Force systems, suitable for performance testing through ground and flight demonstrations.  BENEFIT:  Because of its light weight, compact size, and low cost, the SAVIEN system can be installed in small remotely controlled ground vehicles for applications such as police surveillance and traffic control. Its low cost will also suit it for collision avoidance in automobiles, boats, and aircraft."/>
    <n v="149995"/>
    <m/>
  </r>
  <r>
    <n v="1352"/>
    <s v="Physical Optics Corporation"/>
    <s v="Radiation-Hardened Adaptive Modular Power System"/>
    <x v="1"/>
    <x v="1"/>
    <x v="4"/>
    <x v="0"/>
    <d v="2012-06-29T00:00:00"/>
    <x v="745"/>
    <m/>
    <n v="2012"/>
    <n v="2012"/>
    <n v="149995"/>
    <x v="116"/>
    <s v="Power distribution,Satellite,Power Management,li-ion batteries,Radiation,orbit,Spacecraft,DC converter"/>
    <s v="ABSTRACT:  To address the Air Force need for versatile satellite power electronics, Physical Optics Corporation proposes to develop a new Radiation-Hardened Adaptive Modular Power (RHAMP) system. RHAMP is based on an array of sensor power monitors (SPMs) coupled with space-qualified lithium ion sources that adapt to the fluctuating power needs of the spacecraft electronics during LEO, MEO, and GEO. Each SPM (and associated battery array) is electromechanically linked to allow supplementing the 28 VDC power system when solar harvesting is insufficient to power onboard electronics. The RHAMP system is radiation-hardened both passively and actively to minimize damage during orbit while still maintaining spacecraft power requirements during/after fault events. In Phase I, POC will perform system-level analyses and conduct trade studies to validate the electronic circuit design, source selection, thermal and radiation shielding architecture, and overall power management concept of operations. We will demonstrate system capability with a TRL-2/-3 prototype and conduct in-house testing. In Phase II, POC will demonstrate numerous SPM units managing a variety of space-qualified battery sources and integrate necessary shielding on the component and system levels. Outside testing will include exposure to radiation sources to validate (TRL-5) RHAMP&quot;s ability to withstand the rigors of spaceflight.  BENEFIT:  The RHAMP system provides a modular and flexible, radiation-hardened, power management system for a variety of satellite applications that will ultimately reduce high life cycle costs that are crippling current space programs. This technology has applications in a variety of military sectors including advanced Naval vessels (e.g., Next Generation Integrated Power Systems (NGIPS)) and power management of the myriad of wearable electronics currently used by the dismounted warfighter. Commercial applications include growing business sectors such as smart power grids for homes, offices, and hybrid and electric vehicles, which are extremely popular due to growing fuel costs around the globe."/>
    <n v="149995"/>
    <m/>
  </r>
  <r>
    <n v="1353"/>
    <s v="Physical Optics Corporation"/>
    <s v="Closely Spaced Low Observable Sensor Exploitation"/>
    <x v="1"/>
    <x v="1"/>
    <x v="4"/>
    <x v="0"/>
    <d v="2012-07-25T00:00:00"/>
    <x v="736"/>
    <m/>
    <n v="2012"/>
    <n v="2012"/>
    <n v="149998"/>
    <x v="172"/>
    <s v="Compressed sensing,active contours methods,image segmentation,nonlinear tracking,state vector,super resolution,closely spaced objects"/>
    <s v="ABSTRACT:  To address the Air Force need for detecting and tracking closely spaced objects from a geostationary Earth orbit (GEO) orbit using infrared sensors, Physical Optics Corporation (POC) proposes to develop a new Closely Spaced Low Observable Sensor Exploitation (CLOSE) algorithmic system, based on a novel integration of real-time clutter-mitigation method. The algorithm uses compressed sensing and associated Coded Aperture Keyed Expose techniques for super-resolution of the objects using both single and multiple frames of data within a limited bandwidth paradigm, and fast unsupervised region segmentation techniques to improve differentiation of closely spaced, low-visibility objects in real time. These innovations will enable the SBIRS satellite to detect and track low-visibility closely spaced objects meeting the Air Force need. In Phase I, POC will design, develop, and integrate CLOSE algorithms to demonstrate the feasibility to detect and track low observable closely spaced multiple objects by using available GEO satellite data with simulated objects. Phase I trade studies and feasibility analysis will identify critical technology challenges for Phase II. Phase II efforts will result in the realization of the CLOSE prototype algorithms designed to meet operational specifications through rigorous testing with real and simulated operationally representative data.  BENEFIT:  Military applications of the CLOSE system will mainly be detection and tracking of closely spaced objects from satellites orbiting the Earth. The CLOSE system can be incorporated by the Air Force into tracking objects using the STSS satellite system, which will benefit from CLOSE&quot;s ability to detect and track closely spaced objects using compressed sensing and image segmentation techniques. Potential commercial use includes air traffic control and monitoring, as well as debris detection and tracking in low orbit. This system can also be used in biomedical research for detecting and tracking the life cycle of cells as they split into multiple cells and move through their ecosystem."/>
    <n v="149998"/>
    <m/>
  </r>
  <r>
    <n v="1354"/>
    <s v="Physical Optics Corporation"/>
    <s v="Agile Field-of-View Imaging Sensor"/>
    <x v="1"/>
    <x v="1"/>
    <x v="4"/>
    <x v="0"/>
    <d v="2012-08-01T00:00:00"/>
    <x v="746"/>
    <m/>
    <n v="2012"/>
    <n v="2012"/>
    <n v="148236"/>
    <x v="109"/>
    <s v="Wide-field-of-view,Foveation,zoom,imaging,superlens"/>
    <s v="ABSTRACT:  To address the Air Force need for an omnidirectional imaging sensor with a reconfigurable architecture for space surveillance, Physical Optics Corporation (POC) proposes to develop a new Agile Field-of-View (AFOV) sensor. The AFOV sensor uses the principle of mimicking the vertebrate eye, providing a global view with hemispherical coverage and capturing local details with high resolution in the direction of gaze. The AFOV sensor integrates a fisheye converter with hemispherical FOV and an innovative adaptive superlens, which enables smooth zooming to 1:25 of regions of interest (ROIs) selected anywhere within the global image without mechanical movement. The optical magnification of the ROIs allows us to reach resolution better than 10 microradians. Sensor operation is supported by proven computationally efficient algorithms for image quality enhancement, target ranging, and tracking. These abilities, with a compact design, low power consumption, and high radiation hardness, directly address the Air Force requirements. In Phase I, POC will demonstrate the feasibility of the AFOV sensor by laboratory prototyping, and evaluate its performance with distant ground objects. In Phase II, POC will develop a full-scale system prototype with full capabilities in image acquisition .and tracking of ground-based objects.  BENEFIT:  Successful completion of the AFOV sensor development will bring benefits to military surveillance; situational awareness; and navigation and aiming for missiles, cruise missiles, and artillery shells. The AFOV sensor can be applicable to all autonomous air, land, and sea vehicles where payload, size, and weight are at a premium. The improved video enables such platforms to produce high-resolution imagery, which is becoming vital to various DoD and commercial applications involving surveillance, situational awareness, and tracking. The POC solution can be adopted in commercial video surveillance systems because of its advantages in terms of coverage and cost. This approach greatly simplifies problems of data fusion in multicamera video surveillance systems, drastically reducing setup and maintenance costs, and computational complexity too. The distinguishing features of the AFOV sensor will make it commercially attractive in multiple civilian applications, such as academic research, training and simulation, virtual design, education, robot navigation, and biomedical imaging. It will also find application in airport security, car traffic surveillance, emergency management, and natural disaster relief."/>
    <n v="148236"/>
    <m/>
  </r>
  <r>
    <n v="1355"/>
    <s v="Physical Optics Corporation"/>
    <s v="Autonomous Lost on Earth Navigation System"/>
    <x v="1"/>
    <x v="1"/>
    <x v="4"/>
    <x v="0"/>
    <d v="2012-04-26T00:00:00"/>
    <x v="747"/>
    <m/>
    <n v="2012"/>
    <n v="2012"/>
    <n v="149996"/>
    <x v="173"/>
    <s v="GPS-denied navigation,attitude estimation,Inertial Navigation System,local vertical estimation,Gyroscope,star sensors."/>
    <s v="ABSTRACT:  To address the Air Force need for a miniature high-altitude precision navigation alternative, Physical Optics Corporation (POC) proposes to develop a new Autonomous Lost on Earth Navigation (ALOEN) sensor system.  This proposed system is based on a new design that utilizes an amalgam of mature POC-developed components and commercial off-the-shelf (COTS) components.  This innovation in high-speed stellar imaging and local vertical estimation will enable the system to estimate the platform position in a geodetic frame of reference.  As a result, this system offers position estimates similar to those of precision navigation systems while being compact and lightweight, which directly addresses the Air Force requirements.  In Phase I, POC will demonstrate the feasibility of the ALOEN system by conducting extensive analysis, simulations, and combinations of laboratory and field tests of critical technologies.  In Phase II, POC plans to continue development of the system, build a system-level prototype, perform extensive field testing to demonstrate navigation precision similar to that of GPS, and deliver the prototypes and a comprehensive report, including simulations, to the Air Force.  BENEFIT:  The proposed ALOEN system will provide a high-altitude platform with the capability to estimate its geodetic position with GPS-like accuracy in a GPS-denied environment.  This will allow the platform to perform accurate and reliable mid-course navigation corrections to minimize target location errors.  For military applications, this system could act as a backup to a GPS system on a weapon, UAV, or even a high-altitude manned aircraft.  In the commercial sector, the proposed system could be used as a backup to GPS on passenger as well as cargo aircraft. NASA could use this system for its high-altitude vehicles, as well as for navigation on the lunar surface or surfaces of other planets where a GPS constellation has not been set up."/>
    <n v="149996"/>
    <m/>
  </r>
  <r>
    <n v="1356"/>
    <s v="Physical Optics Corporation"/>
    <s v="Machine Intelligent Nonstationary Clutter Excision"/>
    <x v="1"/>
    <x v="1"/>
    <x v="4"/>
    <x v="0"/>
    <d v="2012-04-25T00:00:00"/>
    <x v="748"/>
    <m/>
    <n v="2012"/>
    <n v="2012"/>
    <n v="149969"/>
    <x v="138"/>
    <s v="Air traffic control,Radar,radar signal processing,clutter mitigation,Wind Turbine,ASR,ARSR"/>
    <s v="ABSTRACT:  To address the Air Force need to mitigate wind turbine clutter interference for existing terminal air traffic control (ATC) radar systems, Physical Optics Corporation (POC) proposes to develop a new Machine Intelligent Nonstationary Clutter Excision (MINCE) system. It is based on adaptive processing and empirically verified mathematical modeling of nonstationary clutter. The solution, based on innovations in clutter modeling and statistical processing, will enable the system to mitigate nonstationary clutter from wind farms with a minimum of modifications. Hence, this system offers improved target detection with low probability of false alarms, improved target tracking performance, and reduced false targets, which directly address the Air Force requirements to enhance surveillance in the national airspace. In Phase I, we will demonstrate the feasibility of MINCE by statistical and simulation analysis of wind turbine clutter and develop MINCE technology to mitigate wind turbines&quot;nonstationary clutter for existing ATC radar. We will improve the system based on objective metrics such as target detection, tracking, and constant false alarm rate. In Phase II, we plan to further refine the system and propose verification and validation methodologies via integration into a candidate ATC radar system to further optimize MINCE for real-world operational utility.  BENEFIT:  The MINCE system will be the first of a new generation of clutter mitigation systems that can be incorporated into several public and commercial radar systems ranging from the FAA&quot;s ATC systems to terminal Doppler weather radar (TDWR) and weather surveillance radar (e.g., WSR-88D NEXRAD). The indirect benefit of the MINCE system is relaxing the stringent constraint on the wind turbine installations in the vicinity of&quot;wind-rich&quot;airfields, as it can declutter the nonstationary clutter signatures of wind farms. The MINCE also has applications in marine radar which are detrimentally affected by sea clutter and weather-related clutter due to dust, rain, snow, etc."/>
    <n v="149969"/>
    <m/>
  </r>
  <r>
    <n v="1357"/>
    <s v="Physical Optics Corporation"/>
    <s v="Solar/Lunar Exclusion Projection System"/>
    <x v="1"/>
    <x v="1"/>
    <x v="4"/>
    <x v="0"/>
    <d v="2011-11-01T00:00:00"/>
    <x v="749"/>
    <m/>
    <n v="2011"/>
    <n v="2012"/>
    <n v="124970"/>
    <x v="108"/>
    <s v="Cryo-vacuum,Off-axis rejection,Solar exclusion,Optical design,Optical scattering,Infrared radiation,size,Weight,and power (SWAP),Radiometric irradiance"/>
    <s v="ABSTRACT:  To address the Air Force need for a reduced-path-length solar/lunar exclusion sensor test capability that quantitatively characterizes off-axis rejection (OAR) of bright light sources for validation and calibration of sensors in a cryo-vacuum environment, Physical Optics Corporation (POC) proposes to develop a new solar/lunar exclusion projection (SLEP) system based on a novel integration of athermalized compact projection and polarization control optics and broadband light sources. The proposed SLEP design will deliver collimated source irradiance with known polarization characteristics over broadband infrared (1 to 20 micrometers) with a uniform intensity profile in a compact form operable in a cryo-vacuum environment. SLEP will measure sensor performance to nominally 1E-09/sr with a dynamic range of 14 orders of magnitude from 0 to 12 degrees with 0.1-degree angular resolution, which directly addresses the Air Force&quot;s requirements for an OAR sensor test capability. In Phase I, POC will demonstrate SLEP feasibility by developing a concept design and proof-of-concept prototype that can operate in cryo-vacuum (80 K and 1E-6 Torr) conditions. In Phase II, POC plans to develop and demonstrate a fully functional engineering prototype that meets Air Force requirements for OAR sensor testing applications for space simulation chambers (30 K and 1E-6 Torr).  BENEFIT:  The proposed SLEP capability will address the need for a reduced-path-length solar/lunar exclusion sensor test capability that quantitatively characterizes off-axis rejection (OAR) of bright light sources for validation and calibration of sensors in a cryo-vacuum environment; therefore, it will meet Air Force space platform and test requirements (unlike current technologies) without requiring significant modification to existing hardware. The innovative system design allows reduced size, weight, and power (SWAP) and facilitates incorporation into an existing space simulation test facility. As a result, the SLEP technology will have cost and performance advantages over any competitors. These advantages include high resolution, wide spectral bands, and high dynamic range. Commercial applications of SLEP will include delivery and testing of advanced space systems. It will be applicable to on-board spacecraft systems and commercial space simulation test facilities. It can be used in many test facilities that operate at cryogenic temperature and need ground testing capabilities to characterize OAR sensors, such as in satellite industries."/>
    <n v="124970"/>
    <m/>
  </r>
  <r>
    <n v="1358"/>
    <s v="Physical Optics Corporation"/>
    <s v="Crash Hardened Airborne Overhead High-Speed Video System"/>
    <x v="1"/>
    <x v="1"/>
    <x v="4"/>
    <x v="0"/>
    <d v="2012-03-07T00:00:00"/>
    <x v="750"/>
    <m/>
    <n v="2011"/>
    <n v="2012"/>
    <n v="146591"/>
    <x v="167"/>
    <s v="Tiled imager,Fiber taper array,high-speed,UAV"/>
    <s v="ABSTRACT:  To address the Air Force need for airborne high-speed video (AHSV) capability in an unmanned aerial vehicle (UAV), Physical Optics Corporation (POC) proposes to develop a new Crash-Hardened Airborne Overhead High-Speed (CHAOS) video system. This system is based on a POC-proprietary segmenting hardware, parallel image acquisition, FPGA-based processing, high-speed cache memory, and ruggedized flash memory that can store 16 sec of AHSV. The innovative system design results in 5-W operation off a 12-18VDC power source and a 2000 fps, 1920-pixel x 1080-pixel imaging capability using parallelized CCD and memory trains. No additional cooling is needed, and elimination of complex optics results in a&lt;250 g package suitable for overhead imaging of weapon blast events from small (e.g., Pointer, BAT3) UAV platforms. In Phase I, POC will survey existing micro-HSV systems and design a complete prototype AHSV camera system to replace existing Sony block cameras. We will also validate the use of our optical segmenting hardware in tiled imaging applications and fabricate a proof-of-concept prototype to demonstrate our results. In Phase II, we will refine our design per client input and fabricate a complete production-ready CHAOS video system.  BENEFIT:  The proposed CHAOS video system will make possible new classes of imaging technologies, such as high-resolution, high-speed, low-cost imager systems. Conventional approaches to fabricating large imaging arrays have either been based on stitching of smaller arrays or actual physical construction of large arrays. Both approaches have drawbacks that are directly overcome by the CHAOS video system, thereby allowing POC&quot;s CHAOS to directly extend the capabilities and lifecycles of military and commercial imaging technologies. A unique feature of CHAOS is its capacity to fuse sensor devices in a manner that improves overall performance. The CHAOS video system can employ lower-cost, poorer-performing imaging components to provide high-performance operation. This breathes new life into these mature technologies, and directly reduces fabrication and design costs of various technologies."/>
    <n v="146591"/>
    <m/>
  </r>
  <r>
    <n v="1359"/>
    <s v="Physical Optics Corporation"/>
    <s v="UV IR Image Combiner"/>
    <x v="1"/>
    <x v="1"/>
    <x v="4"/>
    <x v="0"/>
    <d v="2012-03-07T00:00:00"/>
    <x v="750"/>
    <m/>
    <n v="2011"/>
    <n v="2012"/>
    <n v="149940"/>
    <x v="154"/>
    <s v="UV and IR combiner,Spectral UV and IR alignment,Spatial registration,Multispectral image overlay"/>
    <s v="ABSTRACT:  To address the Air Force need for a spatial and spectral beam combiner that integrates separate collimated ultraviolet (UV) and infrared (IR) sources into a single co-aligned image identical to the size and shape of both input image with spectral characteristics of both, Physical Optics Corporation (POC) proposes to develop a new UV IR Image Combiner (UIVR). This proposed UIVR system is based on a new integration of dispersive optics and broadband relay optics. The innovation in combining dispersive components with optical relays will enable the UIVR system to conjoin separate extended IR and UV sources into a single image containing spatial and spectral features of both inputs. As a result, UIVR offers&gt;80% optical transmission and&lt;20% variation in spectral uniformity with minimal ghosting and resolution of 10 urad at 60 cm, which directly address the Air Forces requirements. In Phase I, POC will provide a detailed design modeling of key elements, layout of optical design, and discuss materials, coating, and optical layout. In Phase II, POC plans to develop and demonstrate a full-scale prototype, and validate the spectral and spatial goals of the 6-inch aperture UIVR device combining a minimum of one UV and one IR image.  BENEFIT:  The UIVR system will be useful for many commercial applications, such as multiband sensors for gas plume detection, high-power laser beam delivery systems, such as laser eye surgery, hyperspectral projectors and displays, and imaging spectrometer systems, as well as differential absorption LIDAR for measuring volatile organic compounds, aerosols, particulate matter, and other pollutants. UIVR also has potential for fluorescent imaging of cellular structures and biological tissue, industrial inspection equipment for product verification and test, laser machining and drilling, microlithography, tissue welding and wideband imaging systems. Potential customers include aerospace, biomedical, pharmaceuticals, environmental testing and monitoring, and other industries in the hyperspectral sensor market."/>
    <n v="149940"/>
    <m/>
  </r>
  <r>
    <n v="1360"/>
    <s v="Physical Optics Corporation"/>
    <s v="Adaptive Layers Protection for LVC M&amp;amp;S Environment"/>
    <x v="1"/>
    <x v="1"/>
    <x v="4"/>
    <x v="0"/>
    <d v="2012-07-06T00:00:00"/>
    <x v="751"/>
    <m/>
    <n v="2012"/>
    <n v="2012"/>
    <n v="149962"/>
    <x v="174"/>
    <s v="Live virtual,and constructive,distributed mission operations,Cyber Security,threat avoidance,impact mitigation,DMO,LVC"/>
    <s v="ABSTRACT:  To address the Air Force need for innovative tools to counter network attacks in a live, virtual, and constructive modeling and simulation (LVC M &amp; S) environment, Physical Optics Corporation (POC) proposes to develop a new Adaptive Layer Protection (ALP) system, consisting of distributed agents that reside at the network gateway; continuously monitor network traffic for potential network attacks; and detain the attackers to protect modeling and simulation functions. All agents collaborate with each other to establish a network security common operational picture (COP) for network administrators. The innovation in a novel distributed agent-based framework, layer protection, and hypothesis reasoning enables ALP to detect attacks with evolving dynamics. Therefore, ALP offers scalable implementation and deployment, timely response to adversarial attacks, low false alarm rates, and high-accuracy attack detection, which directly address Air Force requirements. In Phase I, POC will demonstrate the feasibility of ALP by designing its architecture, developing prototype software, and testing it with a Distributed Interactive Simulation (DIS)-compliant LVC environment using both simulated and real data. In Phase II, POC plans to develop a full-scale prototype system and demonstrate its performance and effectiveness in a realistic environment.  BENEFIT:  The proposed ALP system will protect the DoD&quot;s IT systems and strategic and tactical networks against cyberintrusion and exploitation. Other applications of ALP include protection of information systems of government entities at any level such as those of intelligence operations, the Department of Homeland Security, law enforcement, transportation systems, and other critical agencies. Commercial applications of ALP include protection of critical information infrastructure of financial and health care businesses and scientific agencies, and complex global enterprise networks."/>
    <n v="149962"/>
    <m/>
  </r>
  <r>
    <n v="1361"/>
    <s v="Physical Optics Corporation"/>
    <s v="Dynamically Optimized Persistent Emulation of Legacy Systems Through Globally Adaptive Networks of Generic Resources"/>
    <x v="1"/>
    <x v="1"/>
    <x v="4"/>
    <x v="0"/>
    <d v="2012-05-07T00:00:00"/>
    <x v="752"/>
    <m/>
    <n v="2012"/>
    <n v="2012"/>
    <n v="149997"/>
    <x v="115"/>
    <s v="Emulation,Virtualization,Standardization,Dynamic Tasking,Legacy,Net-centric"/>
    <s v="ABSTRACT:  To address the U.S. Air Force (USAF) Space Surveillance Network need for software separation in hardware resources to support legacy system upgrades, Physical Optics Corporation (POC) proposes to develop a new DOPPELGANGER (Dynamically OPtimized Persistent Emulation of Legacy systems through Globally Adaptive Networks of GEneric Resources) system. DOPPELGANGER is based on stand-alone interface standardization hardware and a modular hardware emulator software application that employs POCs resource-centric load balancing software routines. The innovation in interface standardization eliminates implementation complications inherent in proprietary legacy interfaces. The unique modular emulator design employs plug-in system profiles that allow a single emulator to canvass a wide range of equipment. The unique load balancing software natively supports dynamic tasking as well as net-centric operations, thus directly meeting the major USAF SSN requirements. In Phase I, POC will fabricate a proof-of-concept interface standardization box that translates between a few SSN unique interfaces and a common, standard interface. We will code a proof-of-concept emulator that can directly emulate a small number of legacy hardware instructions, thus proving the feasibility of the proposed technology. In Phase II, POC plans to fully develop an emulator for one SSN legacy hardware system and refine our interface standardization hardware.  BENEFIT:  Successful development of the DOPPELGANGER technology will benefit the United States by providing a low cost and low logistical tail upgrade path for legacy technologies. Nearly half of all state information systems in the United States are classified as legacy systems, with half of those being deemed mission critical. This same problem is seen by commercial and military concerns. Upgrading these systems by rewriting software to current specifications is simply not feasible considering the necessary time and financial investments. DOPPELGANGER averts this problem by offering an emulation and standardization solution that allows legacy software to be ported to new hardware. This directly benefits both commercial and government customers by eliminating the time and financial costs inherent in upgrading legacy systems."/>
    <n v="149997"/>
    <m/>
  </r>
  <r>
    <n v="1362"/>
    <s v="Physical Optics Corporation"/>
    <s v="Conformal-Coherent Aperture Planar Lens Array Optical Sensor"/>
    <x v="1"/>
    <x v="1"/>
    <x v="4"/>
    <x v="0"/>
    <d v="2012-04-12T00:00:00"/>
    <x v="753"/>
    <m/>
    <n v="2012"/>
    <n v="2012"/>
    <n v="149956"/>
    <x v="18"/>
    <s v="Laser Radar,planar optics,high-resolution imaging,Focal plane array,multi-aperture,Distributed aperture,phase detection,interferometer."/>
    <s v="ABSTRACT:  To address the Air Force need for a conformal coherent optical sensor, Physical Optics Corporation (POC), proposes to develop a new Conformal-Coherent Aperture Planar Lens Array (CAPLAR) optical sensor. The proposed CAPLAR sensor system is based on a unique combination of a conformal planar lens array, a coherently combined diode laser array, planar waveguide optics, a high-resolution CMOS sensor array, and real-time image processor electronics. The innovation in using the coherent arrays of thin planar lenses and laser diodes together with planar waveguide optics allows the CAPLAR sensor to be utilized as a long-range coherent imaging ladar with a large effective conformal aperture of minimum size, weight, and power. By electronically correcting and combining the optical fields of the coherent planar lens array, high-resolution imagery can be achieved. In Phase I, POC will develop a preliminary design of the CAPLAR sensor and evaluate its effectiveness by modeling and demonstrating feasibility of fabrication using a laboratory prototype. In Phase II, POC will develop and test a prototype CAPLAR sensor system and demonstrate its capability to measure complex fields and provide high-resolution long-range ladar images. A path toward a conformal sensor, along with performance improvement, will be identified.  BENEFIT:  The CAPLAR sensor system, with its conformal structure, will drive the ladar imaging system toward a thin sensor system with drastically reduced volume, making it more easily applied to a wide range of aircraft platforms. As a result, high-resolution long-range ladar imaging could be easily obtained with a smaller lower-cost system. Commercial applications include homeland security, law enforcement, astronomy, space exploration, aerial surveillance, agriculture, and geospatial imaging."/>
    <n v="149956"/>
    <m/>
  </r>
  <r>
    <n v="1363"/>
    <s v="Physical Optics Corporation"/>
    <s v="Miniature Infrared Turbine Engine Detection Camera"/>
    <x v="1"/>
    <x v="1"/>
    <x v="4"/>
    <x v="0"/>
    <d v="2012-05-16T00:00:00"/>
    <x v="754"/>
    <m/>
    <n v="2012"/>
    <n v="2012"/>
    <n v="149981"/>
    <x v="120"/>
    <s v="Miniature infrared camera,Multispectral,simultaneous narrowband images,turbine diagnostics,combustors"/>
    <s v="ABSTRACT:  To address the Air Force need for a miniature infrared camera that is capable of providing image-based quantitative measurements of gas turbine engines at high-temperature (HT) and high-pressure (HP), Physical Optics Corporation (POC) proposes to develop a new Miniature Infrared Turbine Engine Detection Camera (MINC). POC&quot;s proposed MINC system is based on a simultaneous and parallel multispectral filtering method combined with an HT &amp; HP survivable infrared optical assembly and an infrared sensor. Innovations in optical design and data analysis enable the MINC system to provide quantitative measurements, determining surface temperatures and the characteristics of reacting and non-reacting flows inside the combustor. As a result, this system offers capabilities such as high temperature and pressure operation (2200 K, 10 atm.) with simultaneous imaging within 6-8 narrow spectral bands and speeds faster than 1 kHz, directly addressing the USAF Engine Test facilities requirements. In Phase I, POC will demonstrate the feasibility of quantitative imaging by computer model and laboratory burner flame. In Phase II, POC plans to develop a prototype to be used in a turbine engine combustor for measuring HT casing material temperatures and gas interactions, providing a camera that is beneficial to government and private industry.  BENEFIT:  In addition to the primary Air Force application, the MINC has several other military applications that include tank/vehicle engine testing and development, military rocket engine design and test, and battlefield methane gas leak analysis. The capability of MINC in measuring physical quantities of high temperature gas flows results in its applicability in numerous commercial applications. These include commercial aircraft jet engine testing, power plant turbine measurements, auto engine design and quality control, forest fire gas and flame sensing, gas pollutants remote sensing, incinerator gas emission testing, rocket engine design and test, underground coal mine methane gas sensing."/>
    <n v="149981"/>
    <m/>
  </r>
  <r>
    <n v="1364"/>
    <s v="Physical Optics Corporation"/>
    <s v="Terahertz Thermal Imager"/>
    <x v="1"/>
    <x v="1"/>
    <x v="4"/>
    <x v="0"/>
    <d v="2012-08-07T00:00:00"/>
    <x v="755"/>
    <m/>
    <n v="2012"/>
    <n v="2012"/>
    <n v="147188"/>
    <x v="87"/>
    <s v="Terahertz,thermal imaging,Flight Line Inspection,Thermal measurement,Temperature profiles,Thermal Sensor,Safety of flight"/>
    <s v="ABSTRACT:  To address the Air Force need for real-time measurement of aircraft tire tread crown temperature to generate temperature profiles (tread surface to inner liner) of an aircraft&quot;radial&quot;tire under dynamic loading conditions, Physical Optics Corporation (POC) proposes to develop a new Terahertz Thermal Imager (TTI).  It is based on the capability of terahertz irradiation to penetrate rubber, and the thermal dependence of terahertz irradiation/absorption defined by blackbody models in the terahertz spectral range for temperatures from 32F to&gt;200F.  This new use of a terahertz source for remote thermal measurement, and a new system design integrating a dual-wavelength terahertz source with a synchronized terahertz imaging detector, will enable the TTI to measure, in real time and in noncontact mode, the thermal profile in the tread crown of a rotating dynamically loaded tire.  Therefore this system offers the Air Force an innovative instrument, improving safety-of-flight predictions and evaluation of aircraft tire performance.  In Phase I, POC will demonstrate the feasibility of a TTI system prototype in laboratory experiments on a tire tread crown model.  In Phase II, POC plans to develop and demonstrate a full-scale prototype measurement device that will be integrated with an existing internal drum dynamometer.  BENEFIT:  Immediate benefits from the TTI system will be received by the Air Force landing gear testing facilities as well as Army and Navy aviation directorates and commands for noncontact testing of the performance of aircraft landing tires to enhance landing safety and make better predictions in future tire design.  In addition, testing facilities for military ground vehicle tires will benefit from implementation of the proposed TTI system.  The TTI technology also has wide applicability in commercial markets, especially in the tire manufacturing industry.  Such tire OEMs as Goodyear, Michelin, and Goodrich would be potential customers for the TTI system technology."/>
    <n v="147188"/>
    <m/>
  </r>
  <r>
    <n v="1365"/>
    <s v="Physical Optics Corporation"/>
    <s v="Selective Ammunition Feed System"/>
    <x v="1"/>
    <x v="1"/>
    <x v="5"/>
    <x v="0"/>
    <d v="2012-10-19T00:00:00"/>
    <x v="756"/>
    <m/>
    <n v="2012"/>
    <n v="2012"/>
    <n v="99991"/>
    <x v="175"/>
    <s v="Auto Cannon,ammunition feed,Ammunition Handling,apache,small arms,machine gun,Package Picking,Selective Feed"/>
    <s v="To address the Armys need for a compact, lightweight, high-rate, selective ammunition feed system for machine guns and auto cannons, Physical Optics Corporation (POC) proposes to develop a new Selective Ammunition Feed System (SAFS). SAFS combines the use of robust ammunition identification using existing ammo color coding, mature ammunition handling systems, and control electronics. This novel design will enable the SAFS to accurately and rapidly select the designated ammunition types and loaded them onto the aircrafts ammo carriers. As a result, SAFS offers high-speed selection of five or more ammo types, real-time ammo inventory, health monitoring, weighs or = 2 to demonstrate the SAFS feasibility. In Phase II, we will continue the design of SAFS and fabricate a TRL&gt;or = 4 prototype to demonstrate its key capabilities in a benchtop environment by using M848 dummy rounds painted with appropriate color-code bands to simulate other types of M230 ammo."/>
    <n v="99991"/>
    <m/>
  </r>
  <r>
    <n v="1366"/>
    <s v="Physical Optics Corporation"/>
    <s v="Microfluidics-Based Organic Compounds Analysis Device"/>
    <x v="1"/>
    <x v="1"/>
    <x v="5"/>
    <x v="0"/>
    <d v="2012-12-12T00:00:00"/>
    <x v="757"/>
    <m/>
    <n v="2012"/>
    <n v="2012"/>
    <n v="99886"/>
    <x v="170"/>
    <s v="Chlorinated Organic Solvents,Trichloroethylene,Quantitation,Water,field-portable,Sensors,MICROFLUIDIC,Raman"/>
    <s v="Detecting chlorinated organic compounds in contaminated ground water is an ongoing concern due to their known toxic and carcinogenic effects. To address the Army&quot;s need for a field-portable test to detect and quantify chlorinated organic compounds in water samples, Physical Optics Corporation (POC) proposes to develop a novel Microfluidics-Based Organic Compounds Analysis (MOCA) device based on surface-enhanced Raman spectroscopy (SERS) and microfluidics. The novel device design provides compound pre-concentration, significant Raman enhancement, and microfluidics compatibility, enabling sub-ppb limit of detection (LOD),&lt;15-min analysis time from sample collection to results, and applicability to detect other chemicals. The MOCA device requires no sample preparation and can be transitioned to a glass microfluidic chip-based design for the SafePortTM system. Additionally, the robust construction of the sensing microfluidic chip and reliable optical detection approach facilitates long shelf life. In Phase I, POC will demonstrate the MOCA device by fabricating the SERS substrate and microfluidic chip and testing compound detection. In Phase II, a fully optimized MOCA device will be developed with specifications of weight, footprint, LOD, sensitivity, selectivity, interferant effects, response time, and environmental impact. The Phase II MOCA technology will meet the Army requirements and be ready for onsite evaluation."/>
    <n v="99886"/>
    <m/>
  </r>
  <r>
    <n v="1367"/>
    <s v="Physical Optics Corporation"/>
    <s v="Multilayered and Arrayed Fiber Optic Sensor Suite"/>
    <x v="1"/>
    <x v="1"/>
    <x v="5"/>
    <x v="0"/>
    <d v="2012-10-23T00:00:00"/>
    <x v="758"/>
    <d v="2013-12-18T00:00:00"/>
    <n v="2012"/>
    <n v="2012"/>
    <n v="149753"/>
    <x v="105"/>
    <s v="Rotary wing,microelectromechanical systems,Health monitoring,health and usage monitoring systems,drive systems,multiplexing"/>
    <s v="To address the Armys need for a multifunctional integrated drive system sensor to monitor rotorcraft drive system health, Physical Optics Corporation (POC) proposes to develop a new Multilayered and Arrayed Fiber Optic Sensor Suite (MAFOSS) system. It is based on integration of multiple types of fiber optic sensors arrayed on a single MEMS chip, coated with p-SiAlCN. The innovations in a new fiber optic MEMS sensor design, novel hard coating on the MEMS, and new model-based prognostic software design, will enable the MAFOSS to reliably monitor rotorcraft drive system health. Therefore, this system offers small size, light weight, fault tolerance, and capability to survive harsh aviation environments. In Phase I we will develop the MAFOSS system design and determine its feasibility through modeling, simulation, and development of a proof-of-concept prototype for bench testing; select a representative drive system component for sensor suite design and lab testing, and address usage and diagnostics models. We will also define an aircraft-level architecture and a roadmap for implementation, and address integration with existing aircraft health and usage monitoring systems (HUMSs). In Phase II, we will develop and test a fully functional MAFOSS system and multiple sensors at locations covering the entire aircraft drive system."/>
    <n v="149753"/>
    <m/>
  </r>
  <r>
    <n v="1368"/>
    <s v="Physical Optics Corporation"/>
    <s v="Stellar Imaging in Infrared for Azimuth"/>
    <x v="1"/>
    <x v="1"/>
    <x v="3"/>
    <x v="0"/>
    <d v="2011-10-27T00:00:00"/>
    <x v="759"/>
    <m/>
    <n v="2011"/>
    <n v="2012"/>
    <n v="149983"/>
    <x v="173"/>
    <s v="star identification,azimuth,Multispectral IR imaging,True North,attitude estimation"/>
    <s v="To address the Navy&quot;s need for a celestial azimuth sensor, Physical Optics Corporation (POC) proposes to develop a new system for Stellar Imaging in the infra-Red for AZimuth (SIRAZ). This proposed system is based on a new design that utilizes mature components developed in-house and COTS components. The innovation in novel integration of high-sensitivity photodiodes with MEMS scanning mirrors, coupled with space heritage attitude estimation methodologies, will enable the system to accurately estimate the true north referenced azimuth in diverse weather conditions at any time of the day. As a result, this system offers 870 microrad azimuth accuracy at an update rate of 1 Hz while being compact and weighing"/>
    <n v="149983"/>
    <m/>
  </r>
  <r>
    <n v="1369"/>
    <s v="Physical Optics Corporation"/>
    <s v="Wireless Cumulative Moisture Sensor"/>
    <x v="1"/>
    <x v="1"/>
    <x v="3"/>
    <x v="0"/>
    <d v="2011-10-13T00:00:00"/>
    <x v="760"/>
    <m/>
    <n v="2011"/>
    <n v="2012"/>
    <n v="149987"/>
    <x v="102"/>
    <s v="Moisture sensor,Polymeric gels,DISPOSABLE,RFID,WIRELESS"/>
    <s v="To address the Navy&quot;s need for a cumulative moisture sensor for ceramic fabrics, Physical Optics Corporation (POC) proposes to develop a new Wireless Cumulative Moisture Sensor (WiCMoS). This proposed low-cost WiCMoS device is based on a moisture responsive sensing layer coupled with a miniaturized wireless transmitter design that provides wireless measurement of the cumulative moisture exposure level in ceramic fabrics. The innovation in the use of irreversible hydrolysis reaction on a polymeric gel with a passive wireless RFID tag will enable the WiCMoS to be packaged with ceramic fabric spools, and accurately measure and wirelessly transmit the cumulative moisture exposure level of the ceramic fabric spool. As a result, this WiCMoS device directly addresses the Navy&quot;s requirements for measuring the cumulative moisture absorbed by ceramic fabric. The WiCMoS device provides an exceptionally simple measurement method and fabrication process suitable for high-volume commercial manufacturing. In Phase I, POC will demonstrate the feasibility of the WiCMoS device by laboratory correlation study and demonstration. In Phase II, POC plans to develop a cumulative moisture sensor prototype and evaluate the process through fabrication and testing of the prototype. A manufacturing assessment will be performed for high-volume production."/>
    <n v="149987"/>
    <m/>
  </r>
  <r>
    <n v="1370"/>
    <s v="Physical Optics Corporation"/>
    <s v="Articulating Thermal Sensing Manikin System for Burn Injury Prediction"/>
    <x v="1"/>
    <x v="1"/>
    <x v="3"/>
    <x v="0"/>
    <d v="2011-10-17T00:00:00"/>
    <x v="761"/>
    <m/>
    <n v="2011"/>
    <n v="2012"/>
    <n v="149975"/>
    <x v="176"/>
    <s v="Modular system,Embedded thermocouples,Tissue mimicking body panels,Robotic actuation"/>
    <s v="To address the Navy&quot;s need for a manikin that can provide comprehensive testing of thermal protection clothing in a flame-filled environment, Physical Optics Corporation (POC) proposes to develop a new ARticulated THErmal SEnsing MAnikin (ARTHESEMA), based on a new design that uses POC-developed G10-FR4 structural elements and pneumatic actuators. Innovations in durable air muscles will enable realistic repeated body movements in a flame-filled environment to accurately test the functionality of protective clothing under thermal and mechanical stress. As a result, this full-size articulated thermal-sensing manikin will facilitate simultaneous realistic temperature recording of 128 positions on the manikin&quot;s surface, allowing for accurate burn injury prediction. Flame-retardant materials and ARTHESEMA&quot;s modularity will ensure the capability for repeated use with minimal maintenance requirements, directly addressing platform requirements. In Phase I, POC will demonstrate the feasibility of ARTHESEMA by computer simulation using computer aided design (CAD), with SolidWorks, and thermal simulation, with COMSOL. To verify these computer simulations, POC plans to build a partial prototype, consisting of an articulated thermal sensing arm. In Phase II, POC plans to build a full-scale prototype based on design specifications from Phase I."/>
    <n v="149975"/>
    <m/>
  </r>
  <r>
    <n v="1371"/>
    <s v="Physical Optics Corporation"/>
    <s v="Rapidly Deployable Vertical-Axis Hydraulic Turbine"/>
    <x v="1"/>
    <x v="1"/>
    <x v="3"/>
    <x v="0"/>
    <d v="2011-10-11T00:00:00"/>
    <x v="762"/>
    <m/>
    <n v="2011"/>
    <n v="2012"/>
    <n v="79961"/>
    <x v="160"/>
    <s v="energy transducer,Turbine,hydropower,hydroelectric,Renewable Energy,green energy,hydroturbine"/>
    <s v="To address the Navy&quot;s need for a person-portable microhydropower system to provide power in support of humanitarian assistance and disaster relief operations, as well as forward operating bases, Physical Optics Corporation (POC) proposes to develop a new RApidly Deployable Vertical-Axis Hydraulic Turbine (RAD-VAHT). This proposed device is based on a new design that utilizes POC-developed tested components and COTS components, as well as a new collapsible low-weight and -volume turbine design. The innovation in turbine design will enable the RAD-VAHT system to provide&gt;500 Watts of continuous power, as well as 10 kilowatts for 60 seconds and 2 kilowatts for 2 hours, from water sources. As a result, this complete power harvesting system offers efficient power generation, light weight ("/>
    <n v="79961"/>
    <m/>
  </r>
  <r>
    <n v="1372"/>
    <s v="Physical Optics Corporation"/>
    <s v="Portable Non-Contact Non-Invasive Underwater Compton Imaging Tomography System"/>
    <x v="1"/>
    <x v="1"/>
    <x v="3"/>
    <x v="0"/>
    <d v="2011-10-11T00:00:00"/>
    <x v="762"/>
    <m/>
    <n v="2011"/>
    <n v="2012"/>
    <n v="149946"/>
    <x v="141"/>
    <s v="Imaging of Internal Components,Underwater imaging,Limpet mine,underwater IED,Noninvasive imaging,Compton Imaging Tomography"/>
    <s v="To address the Navy&quot;s need for a technology for in situ imaging and displaying internal components (firing train components, anti-removal and anti-tamper devices, methods of attachments if applicable, and air voids) of underwater explosive threats such as limpet mines or underwater improvised explosive devises (IEDs), Physical Optics Corporation (POC) proposes to develop a new Portable Non-Contact Non-Invasive Underwater Compton Imaging Tomography (PUNICITO) system. This proposed PUNICITO is based on a novel POC-developed Compton Imaging Tomography (CIT) technique. The innovative PUNICITO will enable users to obtain three-dimensional, high-resolution, and high-contrast X-ray images of investigated objects with detailed spatial localization of all features of internal components. PUNICITO&quot;s hardware is mounted in one submersible enclosure attached to a remotely operated vehicle. PUNICITO requires only one-sided, noncontact access to the object. PUNICITO provides a full exposure time of 2-5 min per 1 sq ft, spatial resolution of less than 0.5 mm, and sensitivity of less than 1%, which meets Navy requirements. In Phase I, POC will demonstrate the feasibility of PUNICITO in X-ray laboratory underwater experiments with simulated limpet mines/IEDs. In Phase II, POC plans to assemble, test, and demonstrate a fully functional TRL-6 PUNICITO system laboratory prototype."/>
    <n v="149946"/>
    <m/>
  </r>
  <r>
    <n v="1373"/>
    <s v="Physical Optics Corporation"/>
    <s v="Spontaneous Text-independent Audio Clustering Software"/>
    <x v="1"/>
    <x v="1"/>
    <x v="3"/>
    <x v="0"/>
    <d v="2011-10-11T00:00:00"/>
    <x v="762"/>
    <m/>
    <n v="2011"/>
    <n v="2012"/>
    <n v="79996"/>
    <x v="149"/>
    <s v="GMM,VQ,Speaker Identification,MFCC,feature space"/>
    <s v="To address the Navy&quot;s need for a system that can autonomously cluster a large database of audio files by speaker, Physical Optics Corporation (POC) proposes to develop a new Spontaneous Text-independent Audio Clustering Software (STACS) system. This proposed technology is based on a unique combination of sophisticated signal processing algorithms that performs analysis and identification of voice data within audio files. The innovation in providing a dual-transform architecture will enable STACS to perform robust speaker identification as the basis for clustering files. Files that produce audio characteristics similar to each other are considered to contain speech data from the same speaker. Conversely, files with dissimilar characteristics are deemed to contain data from different speakers and are therefore not clustered together. As a result, this technology offers excellent identification accuracy and strong noise immunity without the need for training data, which directly address the PM Intel requirements. In Phase I, POC will demonstrate the feasibility of STACS by processing data files associated with multiple speakers, quantifying the computational latency, and verifying the clustering accuracy. In Phase II, POC plans to enhance STACS to accommodate all standard codec and container file formats used in modern cellular telephony."/>
    <n v="79996"/>
    <m/>
  </r>
  <r>
    <n v="1374"/>
    <s v="Physical Optics Corporation"/>
    <s v="Ranged Eye-Safe Laser-Induced Flashbang Enabling System"/>
    <x v="1"/>
    <x v="1"/>
    <x v="3"/>
    <x v="0"/>
    <d v="2012-02-07T00:00:00"/>
    <x v="763"/>
    <m/>
    <n v="2011"/>
    <n v="2012"/>
    <n v="149956"/>
    <x v="163"/>
    <s v="Eye-Safe,Flashbang,Non-Lethal,Laser plasma"/>
    <s v="To address the Navy need for laser-induced plasma detonation (LIPD), Physical Optics Corporation (POC) proposes to develop a new Ranged Eye-Safe Laser-Induced Flashbang Enabling System (RESLIFE) with minimized risk of permanent damage or fatalities. This proposed system is based on a combination of two commercially available eye-safe pulsed laser systems, namely the picosecond Er laser and nanosecond Tm laser systems. With the innovation in dual-wavelength energy delivery to a desired location, the RESLIFE will precisely and independently control the light and acoustic effects of the detonation while providing substantially stronger visual and auditory deterrent compared to current LIPD systems. As a result, this system offers a strong deterrent comparable to existing flashbang systems that could also be pulse-rate controlled to deliver messages using eye-safe laser sources, which directly address the Joint Non-Lethal Weapons Program requirements for nonlethal effects on human targets. In Phase I, POC will show the feasibility of RESLIFE through analytical demonstration of dual-wavelength laser system modeling for laser-induced plasma detonation. In Phase II, POC plans to demonstrate a fully functional breadboard system operation capable of plasma production beyond 100 m."/>
    <n v="149956"/>
    <m/>
  </r>
  <r>
    <n v="1375"/>
    <s v="Physical Optics Corporation"/>
    <s v="Tactical Olfactory Grenade"/>
    <x v="1"/>
    <x v="1"/>
    <x v="3"/>
    <x v="0"/>
    <d v="2012-02-03T00:00:00"/>
    <x v="764"/>
    <m/>
    <n v="2011"/>
    <n v="2012"/>
    <n v="79986"/>
    <x v="176"/>
    <s v="Olfactory,Malodorant,Nonlethal weapon,Room Clearing,Encapsulation,tactical,riot control"/>
    <s v="To address the Navy&quot;s need for a nonlethal malodorant weapon that can be dispersed from a 40-mm delivered munition, Physical Optics Corporation (POC) proposes to develop a new Tactical Olfactory Grenade (TOG). This proposed TOG device is based on a DoD-developed malodorant that only stimulates the olfactory nerve system. The innovation will enable the TOG to spray a malodorant similar to tear gas, but within Chemical Weapons Convention (CWC) limits, to disperse crowds and clear rooms. POC&quot;s TOG will be available as a hand-thrown grenade or as 40-mm munition for use in the M203 grenade launcher. As a result, the TOG offers a malodorant munition that does not leak payload, despite transportation shock and military handling. Tests will establish what dosage will trigger olfactory nerve stimulation, without stimulating the trigeminal nervous system, which directly addresses acquisitions program requirements. In Phase I, POC will demonstrate feasibility of the TOG by determining the threshold at which trigeminal nerve activation occurs and testing the malodorant for optimal dosage to repel individuals from a 5 x 5 x 3 m room. In Phase II, POC plans to develop a mature TOG prototype, ready for Navy testing against highly and lightly motivated personnel."/>
    <n v="79986"/>
    <m/>
  </r>
  <r>
    <n v="1376"/>
    <s v="Physical Optics Corporation"/>
    <s v="HMMWV Variable Mobility System"/>
    <x v="1"/>
    <x v="1"/>
    <x v="3"/>
    <x v="0"/>
    <d v="2012-05-10T00:00:00"/>
    <x v="765"/>
    <m/>
    <n v="2012"/>
    <n v="2012"/>
    <n v="79992"/>
    <x v="87"/>
    <s v="Tire Contact Patch,Soil Rating Cone Index,Vertical Cone Index,Vehicle Mobility,Hydraulic lift system,Central Tire Inflation System,Soil Stability"/>
    <s v="To address the USMC need for a variable cone index (VCI) for the armored HMMWV platform, Physical Optics Corporation (POC) proposes to develop a new HMMWV Variable Mobility (VAM) system. It is based on automatic control of the pressure of each wheel on the soil surface in response to a vehicle-mounted soil strength sensor, providing real-time rated cone index (RCI) estimates characterizing the soil traversed under the right and left wheels. The innovative integration of POC&quot;s RCI sensors with an optimized state-of-the-art central tire inflation system (CTIS) for individual tire pressure control and the novel use of CTIS augmented by digital tire pressure gauges and automatic electronic control, will allow automatic, smart adjustment of the HMMWV VCI in response to nonuniform softness of traversed terrain. The armored HMMWV, assembled with the VAM system, will have a target VCI of 25 or less and the capability to change it to correspond to terrain conditions, directly addressing the PM Motor Transportation acquisition program requirements. In Phase I, POC will demonstrate the feasibility of the VAM system by developing an analytical model and lab prototype. In Phase II, POC plans to develop a field prototype and evaluate it on a government-furnished HMMWV."/>
    <n v="79992"/>
    <m/>
  </r>
  <r>
    <n v="1377"/>
    <s v="Physical Optics Corporation"/>
    <s v="Scalable Tactical Terrestrial Broadband Adaptive Intelligent Storage Network"/>
    <x v="1"/>
    <x v="1"/>
    <x v="3"/>
    <x v="0"/>
    <d v="2012-05-10T00:00:00"/>
    <x v="765"/>
    <m/>
    <n v="2012"/>
    <n v="2012"/>
    <n v="79986"/>
    <x v="115"/>
    <s v="file system,scalable,linked list,Intelligent,Distributed data archive,WIRELESS"/>
    <s v="To address the U.S. Marine Corps MAGTF-C2 need for distributed mass data storage technologies on wireless networks, POC proposes to develop a new SCAlable Tactical TERrestrial BRoadband Adaptive Intelligent Storage Network (SCATTERBRAIN) technology. The proposed SCATTERBRAIN technology is based on an innovative combination of file partitioning, dual-layered error correction, linked list data structures, quasi-random partition distribution, and locally keyed encryption. SCATTERBRAIN essentially aggregates space in network-connected drives to form a massive virtual hard drive. The innovation in file system architecture offers a petabyte-scale, highly scalable storage solution that has no centralized elements and in turn no central points of failure. The novel error-correction approach eliminates the need to duplicate files across the network for redundancy purposes and subsequently minimizes both risk and wasted space. In Phase I, POC will define a suitable security architecture tailored to the MAGTF-C2 application space. We will identify all relevant certifications and compliance requirements, implement, and demonstrate a proof-of-concept SCATTERBRAIN prototype. In Phase II, we will enhance the feature set of this prototype and optimize and debug the Phase I software codes."/>
    <n v="79986"/>
    <m/>
  </r>
  <r>
    <n v="1378"/>
    <s v="Physical Optics Corporation"/>
    <s v="In-Situ Failure Analyzer"/>
    <x v="1"/>
    <x v="1"/>
    <x v="3"/>
    <x v="0"/>
    <d v="2012-05-07T00:00:00"/>
    <x v="752"/>
    <m/>
    <n v="2012"/>
    <n v="2012"/>
    <n v="149959"/>
    <x v="143"/>
    <s v="Failure,Shearography,Fatigue,Fractography,Crack"/>
    <s v="To address the Navy need for a method to determine the cause of cracks in aircraft structures, Physical Optics Corporation (POC) proposes to develop a new In-Situ Failure Analyzer (INFLA) based on phase-shifting shearography with advanced image-recognition algorithms. The innovation in using phase-shifting enables high-quality shearographic images of the cracked surface, together with POC&quot;s image-recognition algorithms, allow automatic in-situ crack characterization to automatically identify the cause of cracking, such as fatigue or static overload. As a result, this system will directly meet the Navy&quot;s need for on-aircraft, on-the- ground failure analysis of cracks found in metallic aircraft structures and help prevent similar cracks in the fleet. In Phase I, POC will conceptualize, design, and determine the feasibility of the INFLA system for on-air or on-the-ground failure analysis. In addition, we plan to demonstrate INFLA&quot;s feasibility by constructing and testing a laboratory prototype to determine the cause of cracking found in aircraft structural materials. Based on the Phase I success, in Phase II, POC plans to develop and demonstrate a full-scale INFLA system with an integrated hardware and software system that can be effectively implemented to test the lab-generated cracks coupons and/or cracks of known origins in real flight hardware."/>
    <n v="149959"/>
    <m/>
  </r>
  <r>
    <n v="1379"/>
    <s v="Physical Optics Corporation"/>
    <s v="Boundary Scan for Enhanced Diagnostics"/>
    <x v="1"/>
    <x v="1"/>
    <x v="3"/>
    <x v="0"/>
    <d v="2012-03-24T00:00:00"/>
    <x v="766"/>
    <d v="2013-09-07T00:00:00"/>
    <n v="2012"/>
    <n v="2012"/>
    <n v="149973"/>
    <x v="177"/>
    <s v="Built-In Test,Support,boundary scan,integrated circuits,access points,DIAGNOSTICS"/>
    <s v="To address the Navy&quot;s need for enhanced weapons replaceable assembly (WRA) diagnostics at the Organizational maintenance level, Physical Optics Corporation (POC) proposes to develop a new hardware/software system, Boundary Scan Enhanced Diagnostics (BSED). This proposed ruggedized system will utilize a combination of commercial off-the-shelf (COTS) and novel POC technologies to harness boundary scan techniques to existing functional built-in test (BIT) for vastly improved avionics system diagnostics to reduce WRA failure ambiguity to near 0%. The innovation in BSED is the system&quot;s ability to use Joint Test Action Group (JTAG)-based boundary testing to collect information about physical faults at the component and trace levels for application to a system-level diagnostic function, thus increasing the likelihood of isolating a failed WRA beyond the point that traditional functional BIT can reach. In Phase I POC will investigate the electronic systems in use by the Navy and demonstrate the feasibility of BSED by utilizing commercially available hardware and a combination of commercial and custom software libraries to produce fault data compatible with Navy test equipment. In Phase II, POC plans to build and demonstrate a fully functional prototype system including a boundary scan controller device and associated cabling for a target Navy system."/>
    <n v="149973"/>
    <m/>
  </r>
  <r>
    <n v="1380"/>
    <s v="Physical Optics Corporation"/>
    <s v="High-Speed Digital Radio with Frequency Modulation Capability"/>
    <x v="1"/>
    <x v="1"/>
    <x v="3"/>
    <x v="0"/>
    <d v="2012-06-05T00:00:00"/>
    <x v="767"/>
    <m/>
    <n v="2012"/>
    <n v="2012"/>
    <n v="79991"/>
    <x v="162"/>
    <s v="Doppler Shift,latency,spurious-free dynamic range,Spoofing,Frequency resolution,Digital Radio Frequency Memory,Radar,Kernel"/>
    <s v="To address the Navy&quot;s need for a high-speed, high-fidelity, reprogrammable kernel for use in digital radio frequency memory (DRFM) systems, Physical Optics Corporation (POC) proposes to develop a new High-Speed Digital Radio with Frequency Modulation Capability (DIGIRAD). DIGIRAD provides the ability to mislead an enemy&quot;s radar systems by changing the apparent Doppler shift of a target, which suggests false target motion. DIGIRAD is based on a new design that specifically avoids the use of complex digital signal processing (DSP) techniques such as Fast Fourier Transform (FFT) techniques which invariably create long latencies. The innovation in DIGIRAD will enable the system to sample an input RF signal at 2.4 GHz, and shift its frequency with better than 0.1 Hz resolution. Latency is&lt;-60 dBc. DIGIRAD uses only commercial off-the-shelf (COTS) components, resulting in a low-cost and manufacturable system that meets the Navy&quot;s requirements. In Phase I, POC will demonstrate the feasibility of DIGIRAD through a combination of theory, simulation, and a laboratory prototype technology readiness level (TRL)-3. In Phase II, POC plans to develop a fully integrated prototype (TRL-4/-5) that meets all of the requirements."/>
    <n v="79991"/>
    <m/>
  </r>
  <r>
    <n v="1381"/>
    <s v="Physical Optics Corporation"/>
    <s v="Physics-based Jamming Effect Simulation and Synchronization for Distributed Simulations"/>
    <x v="1"/>
    <x v="1"/>
    <x v="3"/>
    <x v="0"/>
    <d v="2012-04-30T00:00:00"/>
    <x v="768"/>
    <m/>
    <n v="2012"/>
    <n v="2012"/>
    <n v="149943"/>
    <x v="88"/>
    <s v="Simulation and testing,Jamming effect replication,Virtual objects,electronic warfare,and constructive,virtual,Joint live,Ray-tracing"/>
    <s v="To address the Navy&quot;s need for a consistent physics-based approach to replicate the effects of radio frequency (RF) jammers and radar emitters across the Information Operations Range (IOR), Physical Optics Corporation (POC) proposes to develop a new Jamming Effect Simulation and Synchronization (JESS) system based on our physics-based RF propagation simulation software and multiresolution ray-tracing. The innovation in physics-based, Test and Training Enabling Architecture (TENA)-compliant electronic warfare (EW) object models and multiresolution ray-tracing algorithm will enable JESS to overcome inherent latencies of distributed networked test and training environments and provide consistent, realistic, jamming effect replications including terrain and weather effects. As a result, JESS offers flexible EW object models with complete geometric freedom dictated by the operator and inclusion of both noise jamming and repeater jamming effects, which directly address the Navy requirements. In Phase I, POC will demonstrate the feasibility of JESS by designing, developing, integrating, and validating a proof-of-concept prototype for distributed simulations. In Phase II, POC plans to expand the validated Phase I design into a full-scale, high-fidelity prototype and validate and demonstrate it with TENA and Joint Integrated Mission Model (JIMM)."/>
    <n v="149943"/>
    <m/>
  </r>
  <r>
    <n v="1382"/>
    <s v="Physical Optics Corporation"/>
    <s v="Variable Collimation Autostereo Synthetic Holographic-3D Display"/>
    <x v="1"/>
    <x v="1"/>
    <x v="3"/>
    <x v="0"/>
    <d v="2012-04-05T00:00:00"/>
    <x v="769"/>
    <m/>
    <n v="2012"/>
    <n v="2012"/>
    <n v="149988"/>
    <x v="18"/>
    <s v="rotary-wing,Full-parallax,VSTOL,visual simulation,Laser-based micro projectors,Helicopter Training,Visual 3D displays"/>
    <s v="To address the Navy&quot;s need for an innovative collimated controller display for a rotary-wing flight simulator, Physical Optics Corporation (POC) proposes to develop a new Variable Collimation Autostereo Synthetic Holographic 3D display (VCASH-3D) system. The proposed system is based on a novel synthetic holographic principle implemented using commercially available laser-based miniature projectors and POC&quot;s new design of a holographic angular multiplexer screen. The innovative use of a 2D array of laser projectors and their integration via the multiplexing screen allows VCASH-3D to form synthetic holographic 3D images with any desired depth of collimation and view direction without distortion due to viewer head movement. As a result, VCASH-3D offers variable collimation and improved 3D depth perception with automatic stereo vision for rotary-wing chin windows and cargo hatches as well as forward out-of-the-windshield imagery, which directly address the Navy&quot;s requirements for a new collimated visual display. In Phase I, POC will design a VCASH-3D system that meets the unique requirements and demonstrate its feasibility by a proof-of-concept prototype setup. In Phase II, POC will optimize the design and integrate, demonstrate, and validate a prototype that addresses the Navy&quot;s requirements for innovative collimated controller display for rotary wing and VSTOL flight simulators."/>
    <n v="149988"/>
    <m/>
  </r>
  <r>
    <n v="1383"/>
    <s v="Physical Optics Corporation"/>
    <s v="Optical Parametric Chirped Pulse Amplifier at Eye-Safer Wavelengths"/>
    <x v="1"/>
    <x v="1"/>
    <x v="3"/>
    <x v="0"/>
    <d v="2012-06-12T00:00:00"/>
    <x v="770"/>
    <m/>
    <n v="2012"/>
    <n v="2012"/>
    <n v="79993"/>
    <x v="178"/>
    <s v="terawatt,Periodically poled crystal,Er-doped fiber laser,MOPA.,Eye-Safe,femtosecond"/>
    <s v="To address the Navy need for a high-pulse-energy amplifier at eye-safe wavelengths, Physical Optics Corporation (POC) proposes to develop an Eye-Safe Optical Parametric Chirped-Pulse Amplifier (ES-OPCPA). It is based on an Er-doped fiber oscillator used as a seed, periodically poled crystal, in the first stages, and a two-beam pump in the final stage. The innovation in combining several amplifying media and the optimal design of the amplifiers will enable ES-OPCPA to reach an amplifier output of&gt;500 mJ, ~100 fs. In Phase I, POC will demonstrate the feasibility of the amplifier reaching that output by designing and building an ES-OPCPA prototype scaled down in repetition rate, and will prepare a Phase II development plan including performance goals and key technical milestones. In Phase II, POC plans to build and demonstrate a unit reaching 0.5 J pulse energy level at a higher repetition rate of 1 kHz."/>
    <n v="79993"/>
    <m/>
  </r>
  <r>
    <n v="1384"/>
    <s v="Physical Optics Corporation"/>
    <s v="Advanced Physics-based Multitouch Gesture Operation System for 3D Applications"/>
    <x v="1"/>
    <x v="1"/>
    <x v="3"/>
    <x v="0"/>
    <d v="2012-06-05T00:00:00"/>
    <x v="767"/>
    <m/>
    <n v="2012"/>
    <n v="2012"/>
    <n v="79992"/>
    <x v="179"/>
    <s v="gaming,Gesture Recognition,software development,3D Modeling,Training,Multitouch,Parallel Processing"/>
    <s v="To address the Navy need for multitouch pressure-sensitive hand movement operations to manipulate 3D objects in motions with up to six degrees of freedom, Physical Optics Corporation (POC) proposes to develop a new Advanced Multitouch Gesture Operations (AMTGO) system for 3D modeling and simulation environments, integrating a support vector machine (SVM) classifier, 3D physics engine, touch pressure measurement capabilities, and multithreaded parallel processing algorithms. The innovation in physics-based multitouch software design and support vector machine (SVM)-based gesture classification enables intuitive gesture operation and parallel processing for 3D manipulations. The integration of AMTGO and the Depth-Separated Screen Space (DS3) technique allows touch input from multiple users to manipulate complex 3D objects with up to six degrees of freedom. In Phase I, a proof-of-concept software prototype will be developed to demonstrate the feasibility of the AMTGO technology in performing advanced multitouch pressure-sensitive hand movement operations. In Phase II, the AMTGO prototype will be optimized to demonstrate a fully functioning multitouch system, with a complete library of multitouch hand movements provided by the Navy. In Phase III we will transition the technology to commercial developers and government research and development facilities."/>
    <n v="79992"/>
    <m/>
  </r>
  <r>
    <n v="1385"/>
    <s v="Physical Optics Corporation"/>
    <s v="Millstone-Augmented Shipboard Elemental Reducer System"/>
    <x v="1"/>
    <x v="1"/>
    <x v="3"/>
    <x v="0"/>
    <d v="2012-06-19T00:00:00"/>
    <x v="771"/>
    <m/>
    <n v="2012"/>
    <n v="2012"/>
    <n v="79991"/>
    <x v="94"/>
    <s v="triboelectrostatic,solid waste management,Tribocharging,sorter,Cardboard,preprocessing,Incinerator,Pulper"/>
    <s v="To address the Navy&quot;s need for a shipboard cardboard preprocessor, Physical Optics Corporation (POC) proposes to develop the new Millstone-Augmented SHipboard Elemental Reducer (MASHER) system. MASHER continuously reduces cardboard waste to its basic constituents (paper, plastic, etc.), followed by automatic triboelectrostatic sorting of the sub-millimeter-sized constituents. Our innovation in solid waste preprocessing virtually eliminates manual labor because Sailors will only need to drop in entire boxes, instead of manually cutting them up and removing labels one at a time  also greatly reducing Sailor injuries. The high separation efficiency, estimated at 92%, also reduces the burden on pulpers. As a result, MASHER offers fully automated removal of plastic and metal from the cardboard waste stream, processing rates up to 500 lb/hr, and handling of cardboard boxes up to 65 in. x 43 in. x 36 in., which directly address the Non-Propulsion Engineering Systems Office&quot;s (PMS-312) requirements. In Phase I, POC will demonstrate the feasibility of MASHER by building a prototype and clearly defining the system&quot;s size, cost, processing rate (speed), labor burden, and support requirements, for shipboard applications. In Phase II, a formal test and evaluation plan will be documented and applied to a second-generation prototype to ensure MASHER shipboard compatibility."/>
    <n v="79991"/>
    <m/>
  </r>
  <r>
    <n v="1386"/>
    <s v="Physical Optics Corporation"/>
    <s v="Submarine-to-UAV Network Communication System"/>
    <x v="1"/>
    <x v="1"/>
    <x v="3"/>
    <x v="0"/>
    <d v="2012-06-12T00:00:00"/>
    <x v="770"/>
    <m/>
    <n v="2012"/>
    <n v="2012"/>
    <n v="79964"/>
    <x v="93"/>
    <s v="UAV,ad hoc,Communications,LPI,high data rate,Chaotic modulation"/>
    <s v="To address the Navy need for network communications between a submarine and a very small UAV, Physical Optics Corporation (POC) proposes to develop a new Submarine-to-UAV Network Communication System (SUNET). This system combines a mobile ad hoc network architecture with our in-house secure chaotic communication methods to offer a high data rate digital radio communication (transmission of video and data) between a submarine and the UAVs located over the horizon (OTH). The result is a 50-200 MBps, low-probability-of-intercept communication in an ad hoc network of multiple UAVs using existing submarine and UAV antennas. The low size, weight, and power (SWaP:"/>
    <n v="79964"/>
    <m/>
  </r>
  <r>
    <n v="1387"/>
    <s v="Physical Optics Corporation"/>
    <s v="See-Through Enabled Efficient Adaptively-Focused Lightweight Low-Cost Head-Worn Display"/>
    <x v="1"/>
    <x v="1"/>
    <x v="3"/>
    <x v="0"/>
    <d v="2012-05-07T00:00:00"/>
    <x v="752"/>
    <d v="2013-08-12T00:00:00"/>
    <n v="2012"/>
    <n v="2012"/>
    <n v="149962"/>
    <x v="133"/>
    <s v="liquid crystal lens,tiled microdisplay,AUGMENTED REALITY,HWD,HMD,Waveguide Optics"/>
    <s v="To address the Navy PMTRASYS need, Physical Optics Corporation (POC) proposes to develop the new See-Through Enabled Efficient Adaptively Focused Lightweight Low-Cost Head-Worn Display (SEEALL-HWD) based on free-form imaging optics coupled to a waveguide with a broadband see-through decoupling hologram and liquid-crystal (LC) active lens for providing virtual imagery at the correct focal depth for real-world vergence. The augmented reality imagery is made possible through the tiling of two microdisplays to provide high visual acuity with POC-developed microdisplay tiling techniques. A custom POC backlight using dimmable LED matrices provides the high dynamic range and is coupled to a low profile waveguide using high-efficiency, free-form plastic optics and is subsequently inserted into the user&quot;s FOV using an efficient broadband hologram. In Phase I, POC plans to study the technical feasibility, provide the technology roadmap and system design concept, and demonstrate the feasibility of the SEEALL HWD system for an enhanced performance optical see-through HWD with low cost and high performance to superimpose computer generated information in the real world. In Phase II, we anticipate building and demonstrating the first prototype in a laboratory environment, showing robustness in size, weight, and power requirements that are sufficient for training applications."/>
    <n v="149962"/>
    <m/>
  </r>
  <r>
    <n v="1388"/>
    <s v="Physical Optics Corporation"/>
    <s v="Morphable Payload Support Enabled Through Interface Standardization System"/>
    <x v="1"/>
    <x v="1"/>
    <x v="4"/>
    <x v="1"/>
    <d v="2012-03-02T00:00:00"/>
    <x v="772"/>
    <m/>
    <n v="2010"/>
    <n v="2012"/>
    <n v="743081"/>
    <x v="115"/>
    <s v="Standard payload interface,Small UASs,scalable,transcoding,Switching,low latency"/>
    <s v="ABSTRACT:  Physical Optics Corporation (POC) proposes to advance the development of the Morphable Payload Support Enabled Through Interface Standardization (MENTIS) technology proven feasible in Phase I. MENTIS provides a standard payload interface (SPI) between a small unmanned aerial systems (SUAS) platform and its payload that meets the USAF need for a scalable, open-architecture SPI. In Phase I, POC designed three MENTIS devices for a large variety of SUAS platforms; one of these designs led to a bus-powered TRL-4 prototype (1 x 1 x 3/4 in.) that was tested to demonstrate capability of correcting for connector mismatch, providing transparent connector pinout remapping and supporting transcoding to overcome signal and data format incompatibilities. In Phase II, POC will finalize the MENTIS design and fabricate the three prototypes defined in Phase I. We will test these devices and perform a flight test of one of them. The Phase II results will be a TRL-6 prototype ready for transition to productization and certification. POC will also initiate the process of instantiating a payload-interface-standards working group. Results to date have already attracted support for Phase II/III commercialization of the MENTIS technology including support from a UAS manufacturer for flight testing of the MENTIS in Phase II.  BENEFIT:  Successful completion of the MENTIS technology will benefit the nation by providing a standard payload interface solution that will directly simplify vexing interface issues that plague avionics, marine, and military applications. Currently, this market niche is filled by custom-fabricated one-off solutions, which adds significant cost and support requirements to the end user. MENTIS will eliminate the need for multiple diverse technologies, and allow the resultant funding savings to be redirected to research and development efforts. The government will benefit from improved technologies, increased tax revenue, savings in military spending, and reduced unemployment rates made possible by newly enabled business ventures. Commercial sectors will benefit from more straightforward and rapid data interfacing capability coupled with reduced developmental costs for end products."/>
    <m/>
    <n v="743081"/>
  </r>
  <r>
    <n v="1389"/>
    <s v="Physical Optics Corporation"/>
    <s v="Pull and Stick Nutplate Process"/>
    <x v="1"/>
    <x v="1"/>
    <x v="4"/>
    <x v="1"/>
    <d v="2012-01-13T00:00:00"/>
    <x v="773"/>
    <m/>
    <n v="2010"/>
    <n v="2012"/>
    <n v="749913"/>
    <x v="80"/>
    <s v="Nutplate,Pull and stick,adhesive,Viscous mixing"/>
    <s v="ABSTRACT:  In response to the Air Force need for a nutplate installation process that requires no preparation of the nutplate before installation, Physical Optics Corporation (POC) has developed a new Pull and Stick Nutplate Process (PASN) based on an innovative micro-fluid mixing of two-part adhesive and operator-independent cost-effective dispensing of the adhesive on the nutplate base. The PASN tool uses a sachet with predefined amount of adhesive and an injector guide to mitigate the risk of foreign object debris. The PASN tool is compatible with the current approach of placing nutplates in a nitrogen-filled bag for use without further preparation, directly addressing the Air Force&quot;s requirements. In Phase I, POC successfully demonstrated PASN feasibility through design and fabrication of PASN prototypes and creating a solution plan with cost estimates and a transition plan. The Phase I prototype operates with consistent, premeasured, and prepackaged amount of adhesives and provides uniform dispensing of the adhesive on the nutplate base. In Phase II, POC plans to further test and mature the design and demonstrate the process in a representative production environment with a detailed cost comparison and transition plan. Testing for the adhesive&quot;s strength, shelf life, and other properties will be performed.  BENEFIT:  Military applications of the Pull and Stick Nutplate (PASN) process will include vehicular and structural platforms that require adhesive nutplate installation. POC has established working contacts with DOD prime aircraft and nutplate manufacturers to help in the transition of the PASN process into the aircraft manufacturing process. The PASN process can be incorporated by the Air Force into installation processes involving modern aircraft. Commercial applications of the PASN process include the transportation industry, where the PASN process can be utilized in the construction of civilian aircraft, sea vessels, and ground transportation. POC&quot;s PASN process can be adapted to accommodate  multiple-part adhesives and can also be applied universally to processes that require adhesive dispensers."/>
    <m/>
    <n v="749913"/>
  </r>
  <r>
    <n v="1390"/>
    <s v="Physical Optics Corporation"/>
    <s v="Chaotic-Pulse-Frequency Coding and Communication System"/>
    <x v="1"/>
    <x v="1"/>
    <x v="4"/>
    <x v="1"/>
    <d v="2012-08-02T00:00:00"/>
    <x v="774"/>
    <m/>
    <n v="2010"/>
    <n v="2012"/>
    <n v="749790"/>
    <x v="144"/>
    <s v="Chaotic modulation,chaotic sequence,LPI,LPD,undetectable communications"/>
    <s v="ABSTRACT:  Physical Optics Corporation (POC) proposes, in Phase II, to mature and implement the first-of-its-kind Chaotic-Pulse-Frequency Coding and Communication (CPCOM) system developed and proven feasible in Phase I. CPCOM addresses the Air Force need for algorithm development that will enable remote chaotic low-probability-of-intercept (LPI) communication in ad hoc networking of multiple spacecraft. In Phase I, POC demonstrated CPCOM&quot;s feasibility through design, assembly, and testing of a TRL-3+ prototype. The overall system architecture, algorithms, and system prototype design for Phase II have been developed and evaluated. The Phase I proof-of-concept CubeSat-compatible (SWAP 9.4 x 9.6 x 1.5 cm^3) prototype conclusively demonstrated the capability of CPCOM to provide secure LPI communication (&lt;10^-10) with extremely high data rate (up to several Gbps) intended for application in ad hoc networks of clusters of small satellites. In Phase II, POC will finalize development of a fully functional, CubeSat-compatible prototype system (TRL-5) capable of providing high data rate (up to 200 Mbps) and LPI communications in ad hoc networking of multiple spacecraft. Upon completion of Phase II, the prototype will be suitable for transition, in Phase III, to manufacturing of communications equipment capable of operating in space environments or in areas with electromagnetic interference.  BENEFIT:  Military applications of the CPCOM will include specialized communications (including troops and distributed sensor networks) in noisy environments, such as combat zones, where electromagnetic (EM) interference is a major limiting factor for communication or where secure covert communication is required. The CPCOM can be incorporated by border security and law enforcement agencies to improve communication equipment. Commercial applications of CPCOM include first-responder communication equipment, which will enable communication in environments with EM interference. The system provides extremely low probability of intercept communication with extremely high security and high Gbps data rate-unique features that are beyond the capabilities of current LPI communication systems."/>
    <m/>
    <n v="749790"/>
  </r>
  <r>
    <n v="1391"/>
    <s v="Physical Optics Corporation"/>
    <s v="Stabilized Laser Rangefinder Built into a Binocular"/>
    <x v="1"/>
    <x v="1"/>
    <x v="5"/>
    <x v="1"/>
    <d v="2012-05-01T00:00:00"/>
    <x v="775"/>
    <m/>
    <n v="2006"/>
    <n v="2012"/>
    <n v="349972"/>
    <x v="109"/>
    <s v="Binocular,Laser rangefinder,Laser Beam Stabilization,GPS,Target designator"/>
    <s v="The Army needs a miniature laser rangefinder built into M-25 binoculars, which have active stabilization. To meet this need, Physical Optics Corporation proposes to build and test a Stabilized Laser rangefinder built into a Binocular (SLABIN), with tilt compensation by a feedback loop. In Phase I we proved that the laboratory SLABIN prototype with MEMS mirror-position sensitive detector feedback effectively suppressed jitter introduced by the scanning mirror by up to 20 dB. The feedback loop exhibited high stability at up to 300 Hz. The Phase I demonstration involved integrating SLABIN components with our existing technologies, including laser rangefinders, adaptive optics, electro-optical elements, and design of complex measurement systems. Our Phase II efforts will significantly improve the SLABIN, speeding up the feedback loop (up to 3 kHz), expanding range (to&gt;5 km) and measurement precision (&lt;0.5 m) of target coordinates (&lt;5 m) and speed, adding functions of laser beam divergence compensation, target designation, and wireless data transmission. The Phase II prototype will be integrated with M-25 binoculars and tested in the field to verify that its performance meets the Army need."/>
    <m/>
    <n v="349972"/>
  </r>
  <r>
    <n v="1392"/>
    <s v="Physical Optics Corporation"/>
    <s v="Rearward Emitting Tracer Ammunition"/>
    <x v="1"/>
    <x v="1"/>
    <x v="5"/>
    <x v="1"/>
    <d v="2011-12-28T00:00:00"/>
    <x v="776"/>
    <d v="2013-12-28T00:00:00"/>
    <n v="2010"/>
    <n v="2012"/>
    <n v="729995"/>
    <x v="102"/>
    <s v="Dim,imperceptible,shooter perceptible/visible tracer ammunition,multicolor tracer"/>
    <s v="To address the Armys need for small-caliber tracer ammunitions that is dim and visible only to the shooter and friendly forces, Physical Optics Corporation (POC) proposes to advance the development of the novel Rearward Emitting Tracer Ammunition (RETA) proven feasible in Phase I. RETAs innovative design integrates mature materials and fabrication processes with POC-developed and COTS components. In Phase I, POC designed, fabricated, and tested RETA prototypes that produced visible light and near-infrared without causing bloom effect to night-vision goggles/devices. The demonstrated prototypes eject no combusting material and are only perceptible to the shooter and friendly forces near the shooter while maintaining imperceptibility to foes. The prototypes mass remained unchanged throughout the combustion process, unaffecting their lethality and range. The inert nature of the material in RETA allows it to have a long shelf life with reliable performance. These results led to a preliminary producibility analysis that strengthens the manufacturability of RETA. In Phase II, POC will optimize the fabrication process and fabricate complete live RETA rounds to demonstrate their capability in military weapons of 5.56mm, 7.62mm, and .50 cal. and to test their capability of integrating and operating within Army operational architecture."/>
    <m/>
    <n v="729995"/>
  </r>
  <r>
    <n v="1393"/>
    <s v="Physical Optics Corporation"/>
    <s v="Electric and Magnetic Photonic Sensor System for Small UAVs"/>
    <x v="1"/>
    <x v="1"/>
    <x v="5"/>
    <x v="1"/>
    <d v="2012-04-20T00:00:00"/>
    <x v="777"/>
    <d v="2014-04-19T00:00:00"/>
    <n v="2010"/>
    <n v="2012"/>
    <n v="729992"/>
    <x v="147"/>
    <s v="Electric field sensor,magnetic field sensor,Small UAV,Power line,Navigation,Geolocation,Sense-and-avoid,Photonic sensors"/>
    <s v="Physical Optics Corporation (POC) proposes to advance the development in Phase II of the new Electric and Magnetic Photonic Sensor (EMPHOS) system technology. In Phase I POC has conclusively demonstrated the feasibility of EMPHOS for enabling autonomous UAV navigation in the presence of power lines. To validate the EMPHOS system design, POC built and tested a proof-of-concept prototype compatible with current Army fielded small electric-powered UAVs physical configurations and operational requirements. Measurements with the prototype showed that the photonic sensors provide the high-performance electric and magnetic sensing in a small ("/>
    <m/>
    <n v="729992"/>
  </r>
  <r>
    <n v="1394"/>
    <s v="Physical Optics Corporation"/>
    <s v="Performance Optimized Solar Energy Generation Technology"/>
    <x v="1"/>
    <x v="1"/>
    <x v="5"/>
    <x v="1"/>
    <d v="2011-12-02T00:00:00"/>
    <x v="778"/>
    <d v="2013-12-02T00:00:00"/>
    <n v="2009"/>
    <n v="2012"/>
    <n v="779953"/>
    <x v="113"/>
    <s v="Solar Power,solar photovoltaic (PV) cell,light trapping,thin films,high specific-power,high-altitude airship,high-altitude UVA,Nanosatellite"/>
    <s v="To address the Army Space and Missile Defense Command (SMDC) need for a primary power technology that gathers power from the high-altitude platform environment, such as photovoltaics, Physical Optics Corporation (POC) proposes to advance the development of the Performance-Optimized Solar Energy Generation (POSEG) technology. The innovations in absorbing solar spectrum in an efficient light-trapping structure to improve solar conversion efficiency offer the POSEG significant advantages, including high specific power (&gt;1000 W/kg) and high power conversion efficiency (&gt;20%)--advantages that are not currently available. The scalable fabrication process developed in Phase I provides low cost ("/>
    <m/>
    <n v="779953"/>
  </r>
  <r>
    <n v="1395"/>
    <s v="Physical Optics Corporation"/>
    <s v="Miniature Multiple Aperture Camera"/>
    <x v="1"/>
    <x v="1"/>
    <x v="5"/>
    <x v="1"/>
    <d v="2011-12-28T00:00:00"/>
    <x v="776"/>
    <d v="2013-12-27T00:00:00"/>
    <n v="2010"/>
    <n v="2012"/>
    <n v="729996"/>
    <x v="154"/>
    <s v="Wide Field of View (FOV),high resolution,Camera,SURVEILLANCE"/>
    <s v="To address the Armys need for a small-form-factor camera that can provide a high-resolution image over a wide field of view (WFOV), resulting in higher detection and classification of UXO, Physical Optics Corporation (POC) proposes to advance the development of the Miniature Multiple Aperture Camera (MiniMAC) proven feasible in Phase I. MiniMAC is based on high-precision optics and compound-eye design, providing high resolution and WFOV. The innovations in using the high-precision, diffractive, and highly aspheric compound-eye optics and focal-plane-array tiling enable the MiniMACs FOV (180 deg x 90 deg), high-resolution (submicron), and small form-factor to directly meet the Armys requirements. In Phase I, POC successfully demonstrated the feasibility of the MiniMAC system by simulation, component development, and building a working proof-of-concept prototype, showing a scalable WFOV of&gt;180 deg x 90 deg, with resolution capable of acquiring 1 cm detail at 10 m distance. In Phase II, POC will further develop a modular system that can be included in precision, tactical/protective networked munitions, enabling WFOV and resolution in handheld or robotic applications. POC will deliver to the Army the fabricated MiniMAC Phase II prototype system with SWaP similar to a cell phone, along with a technology transition plan."/>
    <m/>
    <n v="729996"/>
  </r>
  <r>
    <n v="1396"/>
    <s v="Physical Optics Corporation"/>
    <s v="Grid-Based Real-Time Enterprise Intelligence System for Logistics Data Mining and Integration"/>
    <x v="1"/>
    <x v="1"/>
    <x v="5"/>
    <x v="1"/>
    <d v="2012-03-23T00:00:00"/>
    <x v="779"/>
    <d v="2014-03-23T00:00:00"/>
    <n v="2009"/>
    <n v="2012"/>
    <n v="717222"/>
    <x v="88"/>
    <s v="Bayesian classifiers,OLAP cubes,vehicle health monitoring,Condition-based maintenance,Expert systems,fleet management"/>
    <s v="To address the U.S. Armys need for an enterprise data mining expert system with real-time decision support to fleet managers, operators, and commanders, Physical Optics Corporation (POC) successfully designed, developed, tested, and demonstrated in Phase I a novel Grid-based Real-time Enterprise Intelligence Support (GREIS) system with a real-time, transparent decision support process for fault isolation and diagnosis, health evaluation, and mission readiness evaluation using real and simulated data. In Phase II, POC will develop, test, and demonstrate fully functional GREIS prototype software by expanding the Phase I system design and providing advanced data-driven fault diagnosis/prognosis capabilities (repair prioritization, conversion of diagnosis into part requests, and asset tracking) and advanced fleet management capabilities (vehicle mission readiness assessment and selection of best fit vehicles for the intended mission). Improvements to the Logistics Management Systems will be demonstrated using both simulated data and real data. The demonstration will also include vehicles on a given platform to assist the Army in evaluating their usage and collect enough datasets to provide significant fault signatures for maintenance task optimization. At the end of Phase II, GREIS will be ready to be transitioned to PEO CS &amp; CSS to integrate with programs such as the Logistics Modernization Program (LMP)."/>
    <m/>
    <n v="717222"/>
  </r>
  <r>
    <n v="1397"/>
    <s v="Physical Optics Corporation"/>
    <s v="Cryogenic Liquid Operational Seal Enhanced Rotary Union"/>
    <x v="1"/>
    <x v="1"/>
    <x v="3"/>
    <x v="1"/>
    <d v="2012-01-10T00:00:00"/>
    <x v="742"/>
    <m/>
    <n v="2010"/>
    <n v="2012"/>
    <n v="299991"/>
    <x v="94"/>
    <s v="NGIPS,Rotary Union,cryogenic,coupling,Generator,Cooling System,High-temperature superconductor"/>
    <s v="In Phase I Physical Optics Corporation (POC) has developed and demonstrated the feasibility of a Cryogenic Liquid Operational Seal Enhanced Rotary (CLOSER) union system to address the Navy&quot;s need for a robust coolant gas rotary union design. The CLOSER union system has been designed to provide flow capability (up to 10 g/s), rotary speed capability (up to 3600 rpm), high operational coolant pressure (300 psig maximum), durability, long life (&gt;12,000 hr between overhauls), and high reliability (&gt;3,000 hr MTBF) required by air-cooled naval power systems. CLOSER is designed to operate with no coolant leakage and eliminates the need to replenish lubricants and replace contact seals, which are otherwise subject to friction-based wear and tear, by utilizing a passively temperature-controlled array of frictionless ferrofluidic seals. The goal of the Phase II effort is to manufacture a CLOSER union prototype that successfully demonstrates the required capabilities necessary for integration, provides significant performance and cost benefits as compared to current systems, and exhibits effectiveness and suitability for PMS320. This system will be validated against NAVSEA requirements for cryogenic application, conformance to MIL-S-901D (shock and vibration) testing, and scalability to support high-temperature superconducting (HTS) generators with power output from 100 kW to 40 MW."/>
    <m/>
    <n v="299991"/>
  </r>
  <r>
    <n v="1398"/>
    <s v="Physical Optics Corporation"/>
    <s v="Hybrid Self-Control and Power-Harvesting Tile"/>
    <x v="1"/>
    <x v="1"/>
    <x v="3"/>
    <x v="1"/>
    <d v="2012-07-02T00:00:00"/>
    <x v="780"/>
    <m/>
    <n v="2010"/>
    <n v="2012"/>
    <n v="495194"/>
    <x v="166"/>
    <s v="High-speed jet noise,noise reduction,Active Noise Control,Vibration,Piezoelectric materials,flow-structure interaction"/>
    <s v="To address the Navy&amp;#039;s need for technologies that damp/absorb vibration effects in an aircraft carrier deck environment, Physical Optics Corporation (POC) proposes to advance development of the Hybrid Self-Control and Power-Harvesting Tile (HYSPOT) proven feasible in Phase I. HYSPOT&amp;#039;s innovative design eliminates or reduces the noise and vibration at the noise source level. In Phase I, POC conclusively demonstrated the feasibility of the HYSPOT through extensive finite element analysis (FEA) modeling, prototype development, and testing. POC built a working Phase I HYSPOT unit demonstrating acoustic attenuation using a self-sensing/self-controlling structure. The preliminary design of the HYSPOT acoustic tile has been successfully simulated with FEA models, fabricated, and tested under various laboratory conditions, showing noise reduction of&gt;20 dB in SPL re 20 uPa, which is equivalent to reducing the noise at a busy roadside to conversational level, 1 m away. In Phase II (Base and Option), POC will optimize the HYSPOT configuration, hardware, and software to produce a fully functional HYSPOT system prototype; POC plans to develop a HYSPOT prototype and experimental rig to examine the effectiveness of noise isolation and vibration and to test that prototype in the Huntington Ingalls Industries FlexLab mock-up aircraft carrier."/>
    <m/>
    <n v="495194"/>
  </r>
  <r>
    <n v="1399"/>
    <s v="Physical Optics Corporation"/>
    <s v="Automatic Real-Time, Reconfigurable Interface Generalization Hardware Multiprotocol Data Recorder"/>
    <x v="1"/>
    <x v="1"/>
    <x v="3"/>
    <x v="1"/>
    <d v="2012-03-16T00:00:00"/>
    <x v="781"/>
    <d v="2013-05-16T00:00:00"/>
    <n v="2010"/>
    <n v="2012"/>
    <n v="749936"/>
    <x v="115"/>
    <s v="real time,Encryption/Security,Removable Mass Memory,Interface Standardization,transcoding,High Speed,UASs,Avionics"/>
    <s v="To address the NAVAIR need for advanced avionics data recorders, Physical Optics Corporation (POC) developed a new Automatic Real-Time, Reconfigurable interface Generalization Hardware (ARRGH) multiprotocol data recorder. The Phase I ARRGH design is based on innovative integration of hybrid transcoding hardware, RAID-based mass storage, and intelligent transcoding heuristic software. This 40 W (50% of competition) 11 lb (about 1/3 of competition) design offers seamless on-the-fly rerouting and data translation of input signals to/from the data recorder irrespective of interfaces involved. A plug-and-play self-sealing (environmentally protected) removable memory unit (RMU) allows rapid upgrades to avert obsolescence by leveraging commercial solid-state memories. The TRL-4 Phase I prototype includes shell adapters ensuring form-factor compliance with a variety of current data recorders (including the RM-6000f on F/A-18). It provides 1TB of removable memory, sustained write speeds of 550MBps (2700MBps burst) and has a built-in self-test, thus meeting NAVAIR (PMA-265 and others) performance requirements. In Phase II, POC will advance this development to produce a fully functional ground-tested year-1 prototype and a TRL-6 flight-test-ready year-2 prototype, define a platform integration roadmap, and initiate device certification. Successful Phase I demonstration has enabled POC to attract prime contractors as potential Phase II/III commercialization partners, including General Dynamics."/>
    <m/>
    <n v="749936"/>
  </r>
  <r>
    <n v="1400"/>
    <s v="Physical Optics Corporation"/>
    <s v="Alternating Injected Charge Electrospray"/>
    <x v="1"/>
    <x v="1"/>
    <x v="3"/>
    <x v="1"/>
    <d v="2012-08-03T00:00:00"/>
    <x v="782"/>
    <m/>
    <n v="2010"/>
    <n v="2012"/>
    <n v="593358"/>
    <x v="150"/>
    <s v="electrostatic,Current,alternation,Electric field,Epoxy,charge injection"/>
    <s v="To address the Navy&quot;s need for electrostatics-based technologies for a protective coating application to complex ship structural surfaces, Physical Optics Corporation (POC) proposes to continue developing a new Alternating Injected Charge Electrospray (ALICE) technology. The prototype device built in Phase I is based on a new design that utilizes in-house developed proprietary components and COTS components. The innovation in charge injection methodology and control of the spraying process enables the ALICE coating system to produce uniform, edge-retentive, defect-free protective coatings on grounded metallic surfaces, while maintaining excellent compatibility with the wide range of Navy-qualified coating systems. As a result, this innovative technology offers non-line-of-sight, wrap-around structure coating, eliminating the overhead of unnecessary touch-ups, directly addressing the Ship&quot;s PEO requirements for a reliable method for coating irregularly shaped shipboard structures, such as ballast tanks, cargo holds, and hull voids. In Phase I, POC demonstrated the feasibility of ALICE by fabricating and testing a proof-of-concept prototype, evaluating the new approach versus the state-of-the-art electrostatic and nonelectric technologies, and creating a plan for Phase II. In Phase II, POC plans to develop and manufacture a practical, shipyard-deployable coating system, along with operational protocols and documentation, for initial testing at a Navy shipbuilding facility."/>
    <m/>
    <n v="593358"/>
  </r>
  <r>
    <n v="1401"/>
    <s v="Physical Optics Corporation"/>
    <s v="Portable Non-Contact Non-Invasive Underwater Compton Imaging Tomography System"/>
    <x v="1"/>
    <x v="1"/>
    <x v="3"/>
    <x v="1"/>
    <d v="2012-09-25T00:00:00"/>
    <x v="783"/>
    <m/>
    <n v="2011"/>
    <n v="2012"/>
    <n v="492744"/>
    <x v="141"/>
    <s v="Underwater IED.,Limpet mine,Compton Imaging Tomography,Imaging of Internal Components,Non-Invasive Imaging,Underwater imaging"/>
    <s v="To address the Navy&quot;s need for technology for in situ imaging and displaying of internal components (firing train components, anti-removal and anti-tamper devices, methods of attachment, and air voids) of underwater explosive threats such as limpet mines or underwater improvised explosive devises (IEDs), Physical Optics Corporation (POC) proposes to continue developing a new Portable Non-Contact Non-Invasive Underwater Compton Imaging Tomography (PUNICITO) system. The proposed PUNICITO is based on a novel POC-developed Compton Imaging Tomography technique. The innovative PUNICITO system will allow users to obtain three-dimensional, high-resolution, high-contrast Compton scattered X-ray images of investigated objects with detailed spatial localization of all of the features of the internal components. PUNICITO&quot;s hardware is mounted in one submersible enclosure attached to a remotely operated vehicle. PUNICITO requires only one-sided, noncontact access to objects. PUNICITO provides a full exposure time of 1 to 3 min per sq ft, a spatial resolution of less than 0.5 mm, and sensitivity of less than 1%, which meet Navy requirements. In Phase I, POC successfully demonstrated the feasibility of PUNICITO in X-ray laboratory underwater experiments with simulated limpet mines/IEDs. In Phase II, POC plans to assemble, test, and demonstrate a fully functional TRL-6 PUNICITO system laboratory prototype."/>
    <m/>
    <n v="492744"/>
  </r>
  <r>
    <n v="1402"/>
    <s v="Physical Optics Corporation"/>
    <s v="High Power Tunable Agile Notch Filter"/>
    <x v="1"/>
    <x v="1"/>
    <x v="3"/>
    <x v="1"/>
    <d v="2012-08-30T00:00:00"/>
    <x v="738"/>
    <m/>
    <n v="2008"/>
    <n v="2012"/>
    <n v="741026"/>
    <x v="136"/>
    <s v="Notch Filter,Frequency jamming,RF Filter,MEMS,varactor"/>
    <s v="To address the Navy need for agile notch filtering systems, Physical Optics Corporation (POC) is developing a new High-Power Tunable Agile Notch (HIPTAN) filter, based on a resonating RF structure. The innovation in the resonating RF structure provides a very large tunable range, enables the device to quickly ("/>
    <m/>
    <n v="741026"/>
  </r>
  <r>
    <n v="1403"/>
    <s v="Physical Optics Corporation"/>
    <s v="Universal Bio-Sample Preparation Module"/>
    <x v="1"/>
    <x v="1"/>
    <x v="8"/>
    <x v="1"/>
    <d v="2012-03-22T00:00:00"/>
    <x v="784"/>
    <d v="2014-03-22T00:00:00"/>
    <n v="2010"/>
    <n v="2012"/>
    <n v="726668"/>
    <x v="75"/>
    <s v="Biological samples preparation,Microfluidic chip,Dielectrophoretic separation and purification"/>
    <s v="Due to increasing recognition of sample preparation as the biggest challenge for biodefense and biomedical detection applications, CBD is seeking a platform technology for automated, universal sample preparation for biosensor systems using small volumes of samples in complex matrices. To address this need, Physical Optics Corporation (POC) proposes to develop a Universal Bio-sample Preparation (UniBioPrep) technology based on the combination of size-exclusion cleansing and dielectrophoretic continuous-flow bio-agent separation technique followed by bio-agent elution and collection. The innovations in the UniBioPrep module will enable the module to perform rapid and automated biological target separation from low volumes of various complex matrices, desalting if needed, concentration, and collection, without the use of labeling or specific reagents. In Phase I, POC demonstrated the feasibility of the UniBioPrep module by developing a benchtop prototype capable of separating and collecting individual classes of biological targets in buffer in&lt;15 minutes. In Phase II, POC will further develop, refine, and validate the UniBioPrep into a module capable of separating the biological targets from complex matrices such as homogenized food, soil, or aqueous samples from an aerosol collector with high yield and purity. At the end of Phase II, the prototype will be at TRL-5 and MRL-4."/>
    <m/>
    <n v="726668"/>
  </r>
  <r>
    <n v="1404"/>
    <s v="Physical Optics Corporation"/>
    <s v="Enhanced Immersion Virtual Support System"/>
    <x v="1"/>
    <x v="1"/>
    <x v="14"/>
    <x v="1"/>
    <d v="2012-08-30T00:00:00"/>
    <x v="738"/>
    <m/>
    <n v="2011"/>
    <n v="2012"/>
    <n v="999976"/>
    <x v="139"/>
    <s v="Amputee,Virtual reality,support group,physical therapy,nonverbal communication,facial expression tracking,haptic feedback"/>
    <s v="Addressing the OSD-DHP need to enhance the user experience in the virtual environment for rehabilitation and support of wounded veterans, in Phase II Physical Optics Corporation (POC) proposes to continue advancing the development of the new Enhanced Immersion Virtual Support (EIViS) system proven feasible in Phase I. The EIViS system is based on novel integration of real-time facial, head, and body tracking and morphing software and a new wearable haptic belt interface. In Phase I, POC designed and developed an EIViS prototype and successfully demonstrated the technology to the Army. In Phase II, POC plans to optimize the system design, improve and extend the underlying technologies to improve nonverbal communication in a virtual world, improve immersive experience, and provide support for patient-physical therapist interaction. We will build and demonstrate the EIViS prototype that is ready for commercial deployment. In addition, the efficacy of the EIViS system will be validated in human tests with the assistance of consultants. POC will develop a practical plan for deploying the EIViS technology as well as two commercially ready pilot applications. The EIViS system will be integrated in the AVESS system where it will be used to support physical and psychological rehabilitation for military amputees."/>
    <m/>
    <n v="999976"/>
  </r>
  <r>
    <n v="1405"/>
    <s v="Physical Optics Corporation"/>
    <s v="Axial Magnetic Transmission"/>
    <x v="1"/>
    <x v="1"/>
    <x v="3"/>
    <x v="1"/>
    <d v="2012-06-26T00:00:00"/>
    <x v="785"/>
    <m/>
    <n v="2010"/>
    <n v="2012"/>
    <n v="749952"/>
    <x v="138"/>
    <s v="Magnetic device characterization,Permanent magnets,Magnetic Gear,torque density,Magnetic gearbox,High temperature electromagnetic actuators,Maintenance and reliability"/>
    <s v="To address the OSD&quot;s need for a quiet, maintenance-free, high torque density magnetic gearbox, Physical Optics Corporation (POC) proposes to advance the development of the Axial Magnetic TRANsmission (AMTRAN) shown feasible in Phase I. The new magnetic gearbox design, AMTRAN is based on mechanomagnetics, magnetic coupling, and kinematics. The unique kinetic design and configuration of the permanent magnets in AMTRAN enable the high gear ratio and high torque conversion needed for different actuation and propulsion systems. As a result, the AMTRAN offers a magnetic gearbox that directly addresses the needs of several DoD agencies to increase service availability, particularly for mission-critical applications, and reduce the acoustic noisea critical factor in covert naval operations. In Phase I, POC successfully demonstrated the feasibility of the AMTRAN gear by simulation, material analysis and research, and building a working prototype of a scalable magnetic gear with gear ratio of 17.5:1. Based on the Phase I successes, in Phase II POC will fabricate an enhanced gear prototype and further optimize the design based on additional objective metrics such as vibration, torque ripple, overall cost, reliability, and form factor, and perform business case analysis, including life-cycle costs and qualification-type testing."/>
    <m/>
    <n v="749952"/>
  </r>
  <r>
    <n v="1406"/>
    <s v="Physical Optics Corporation"/>
    <s v="Topical Soft Tissue Treatment Technology"/>
    <x v="1"/>
    <x v="1"/>
    <x v="5"/>
    <x v="0"/>
    <d v="2011-11-04T00:00:00"/>
    <x v="786"/>
    <m/>
    <n v="2011"/>
    <n v="2012"/>
    <n v="99999"/>
    <x v="134"/>
    <s v="Heat shock proteins,Wound healing,Soft tissue injuries,Animal model,Topical delivery"/>
    <s v="Development of readily forward-deployable therapeutic measures to enhance wound healing could promote earlier restoration to health and return to duty. To address the Army need for a topical wound treatment with recombinant heat shock proteins (rHSPs) that can be applied to wounds to promote wound healing, Physical Optics Corporation (POC) proposes to develop a new topical soft tissue treatment (TOSTT) technology. The applied TOSTT releases rHSPs into the extracellular compartment of the wound where they come into direct contact with cellular components essential to the repair process. Repeat applications of TOSTT to the wound area sustain the elevated extracellular pools of HSPs and thereby exert a sustained effect. The innovation in the method of wound healing using rHSP application to the wound and the new topical formulation to effectively deliver the active ingredient will enable the TOSTT to directly and effectively enhance the wound healing process. As a result, this topical treatment is of high therapeutic efficacy and can be readily transitioned to clinical markets. In Phase I, POC will develop the formulation and demonstrate its efficacy in a pilot animal study. In Phase II, further therapeutic efficacy characterization of TOSTT will be performed with detailed animal studies."/>
    <n v="99999"/>
    <m/>
  </r>
  <r>
    <n v="1407"/>
    <s v="Physical Optics Corporation"/>
    <s v="Methodology for Mitigation of Intermodulation Spurious Signals Produced in Electromagnetic Environment Generation Systems"/>
    <x v="1"/>
    <x v="1"/>
    <x v="5"/>
    <x v="0"/>
    <d v="2012-04-09T00:00:00"/>
    <x v="787"/>
    <d v="2013-06-08T00:00:00"/>
    <n v="2011"/>
    <n v="2012"/>
    <n v="149939"/>
    <x v="147"/>
    <s v="intermodulation products,spurious signals,intermod,noise reduction"/>
    <s v="To address the Army&quot;s need to greatly reduce the occurrence or magnitude of intermodulation products in electromagnetic environment (EME) generation systems, Physical Optics Corporation (POC) proposes to develop a new methodology for Mitigation of Intermodulation Spurious Signals Produced in Electromagnetic Environment Generation Systems (MISSPEL). This proposed approach is based on real time pre-distortion using physics-based models of RF power amplifier nonlinearity along with novel signal processing algorithms. The innovation in the methodology and algorithms will enable MISSPEL to offer over 20 dB reduction in intermodulation spurious signals within the 1 MHz3 GHz band. MISSPEL offers automated, real-time mitigation of intermodulation products in EME generation systems, which directly addresses the Electronic Proving Ground (EPG) requirements to be readily adaptable to existing RF amplifiers and current EPG operations. In Phase I, POC will demonstrate the technical feasibility and technological viability of MISSPEL through hardware and software prototyping. In Phase II, POC plans to develop a hardware field programmable gate array (FPGA)-based prototype and demonstrate to the government the desired performance enhancement."/>
    <n v="149939"/>
    <m/>
  </r>
  <r>
    <n v="1408"/>
    <s v="Physical Optics Corporation"/>
    <s v="Nano-Therapeutics for Secondary Lymphedema"/>
    <x v="1"/>
    <x v="1"/>
    <x v="5"/>
    <x v="0"/>
    <d v="2012-01-23T00:00:00"/>
    <x v="788"/>
    <m/>
    <n v="2011"/>
    <n v="2012"/>
    <n v="99977"/>
    <x v="75"/>
    <s v="secondary lymphedema,nanocarriers,Growth Factors,Transdermal Delivery,lymphangiogenesis"/>
    <s v="To address the U.S. Army need for a curative treatment for secondary lymphedema that will restore the function of the lymphatic vessel system by stimulating lymphangiogenesis, Physical Optics Corporation (POC) proposes to develop a Nano-Therapeutics for Secondary Lymphedema (NATSEL). The NATSEL will include a nanocarrier (NC) loaded with VEGF-C and ANG-2, a biocompatible gel to contain the NC and a microneedle patch for transdermal delivery of the therapeutic. The innovations in NATSEL will enable minimally invasive targeted delivery of the VEGF-C and ANG-2 to the lymphatic endothelial cells. The NATSEL modality has minimal toxicity and immunogenicity profiles and is easy to administer. In Phase I, POC will demonstrate the feasibility of the NATSEL concept by developing a prototype that can stimulate lymphangiogenesis in appropriate cell culture, resulting in lymphatic endothelial cell proliferation, migration, and tube formation and branching. In Phase II, POC plans to demonstrate, optimize, and validate the NATSEL therapeutic strategy in animal models of secondary lymphedema. The FDA approval pathway will be outlined and considered at each developmental stage."/>
    <n v="99977"/>
    <m/>
  </r>
  <r>
    <n v="1409"/>
    <s v="Physical Optics Corporation"/>
    <s v="Method, Retiply, for Producing Human Reticulocytes in Large Numbers for Sustainment of Continuous Culture of P. vivax"/>
    <x v="1"/>
    <x v="1"/>
    <x v="5"/>
    <x v="0"/>
    <d v="2012-01-26T00:00:00"/>
    <x v="789"/>
    <m/>
    <n v="2011"/>
    <n v="2012"/>
    <n v="99973"/>
    <x v="134"/>
    <s v="Cell Culture,In Vitro,Reticulocyte,malaria,Duffy Antigen,Hemoglobin,Plasmodium,Vivax"/>
    <s v="Plasmodium vivax malaria is an important factor of morbidity in many regions of Asia and Latin America. Culturing P. vivax has been difficult because of stringent requirements for reticulocytes as target cells. To address the Army&quot;s need for a method of producing large numbers of reticulocytes on a regular basis, Physical Optics Corporation (POC) proposes to develop a new method, Retiply, for producing human reticulocytes in large numbers to sustain continuous cultures of P. vivax. The method is based on expansion and differentiation of human stem cells to produce reticulocytes, followed by storage until use. The innovation in the integration of reagents and protocols for passaging the cells to induce expansion and differentiation into reticulocytes enables Retiply to produce reticulocytes in high numbers. As a result, Retiply provides competent cells for invasion and sustainment of P. vivax. In Phase I, POC will develop the media and culture conditions and demonstrate the feasibility of producing log9-log10 reticulocytes with hemoglobin&gt;50%. In Phase II, production efficiency will be further enhanced with reticulocyte content of&gt;60% and&gt;50% of reticulocytes as Duffy+. Additionally, the ability of the prepared cells to sustain P. vivax invasion will be investigated at WRAIR."/>
    <n v="99973"/>
    <m/>
  </r>
  <r>
    <n v="1410"/>
    <s v="Physical Optics Corporation"/>
    <s v="Broad-Range Energy Collection and Harvesting"/>
    <x v="1"/>
    <x v="1"/>
    <x v="5"/>
    <x v="0"/>
    <d v="2012-01-25T00:00:00"/>
    <x v="790"/>
    <d v="2012-07-31T00:00:00"/>
    <n v="2011"/>
    <n v="2012"/>
    <n v="149957"/>
    <x v="83"/>
    <s v="Dielectric Rod Antenna,Thermoelectric Converter,Ionic Conductor"/>
    <s v="To address the Army&quot;s need for a lightweight, rugged, durable, high-efficiency battery charger and storage unit (BCSU), Physical Optics Corporation (POC) proposes to develop a new Broad-Range Energy Collection and Harvesting (BRECH) technology. This proposed device is based on a new design that uses in-house developed mature technologies and commercial off-the-shelf (COTS) components. The innovation in technology for the antenna fabrication and the material used for power conversion will enable the BRECH system to continuously convert radiative environmental energy into usable direct current (DC), to charge Soldiers&quot;batteries at a rate of 20 W within five hours (even at night and in poor weather), while weighing less than 2 lb without the battery. As a result, this technology offers a wide spectrum of environmental power harvesting and efficient conversion of this power, light weight, and adaptivity to mass production, which directly addresses the PEO Ground Combat Systems requirements for the BCSU for the Army&quot;s Land Warrior program. In Phase I, POC will demonstrate the feasibility of the BRECH concept by the evaluation and demonstration of conceptual prototypes. In Phase II, POC plans to develop, build, and demonstrate a full-scale prototype suitable for limited field testing."/>
    <n v="149957"/>
    <m/>
  </r>
  <r>
    <n v="1411"/>
    <s v="Physical Optics Corporation"/>
    <s v="Multilayer Thermally Induced Curl Fiber"/>
    <x v="1"/>
    <x v="1"/>
    <x v="5"/>
    <x v="0"/>
    <d v="2012-03-28T00:00:00"/>
    <x v="791"/>
    <d v="2012-09-28T00:00:00"/>
    <n v="2011"/>
    <n v="2012"/>
    <n v="149965"/>
    <x v="150"/>
    <s v="Temperature Adaptive,Multicomponent,Polymer,Fiber,Batting,Variable Loft"/>
    <s v="To address the Army&quot;s need for a lightweight, versatile thermal insulation material, Physical Optics Corporation (POC) proposes to develop a new Multilayer Thermally-Induced Curl (MULTIC) fiber. This proposed technology is based on a new approach to manufacturing thermally responsive, variable-loft polymer batting material. The innovation in using&quot;smart&quot;polymer fibers integrated in nonwoven padding mats will enable the new thermal insulation to react in real time to changes in ambient temperature, as well as body heat, to adjust the amount of thermal insulation according to the current weather conditions and the wearer&quot;s comfort. As a result, this technology offers the Army an&quot;all-in-one&quot;protective garment solution that responds instantly to the thermal protection needs of the Soldier, mitigating the need to carry additional layers of clothing and thus reducing the weight and space requirements of the carry load, which directly addresses the Army&quot;s present requirements. In Phase I, POC will demonstrate the feasibility of MULTIC adaptive protection by modeling the material response and producing and testing samples of thermally responsive batting. In Phase II, POC plans to manufacture functional garment components and conduct product qualification with full-sized manikins."/>
    <n v="149965"/>
    <m/>
  </r>
  <r>
    <n v="1412"/>
    <s v="Physical Optics Corporation"/>
    <s v="Micromechanically Stabilized Surveillance Platform"/>
    <x v="1"/>
    <x v="1"/>
    <x v="5"/>
    <x v="1"/>
    <d v="2012-09-07T00:00:00"/>
    <x v="792"/>
    <m/>
    <n v="2009"/>
    <n v="2012"/>
    <n v="365251"/>
    <x v="139"/>
    <s v="Inertial sensors,Image stabilization,smart cameras,Long-range surveillance,unmanned vehicles"/>
    <s v="Addressing the Army need for an inertially stabilized smart camera to provide critical image stabilization for ground or airborne platforms, Physical Optics Corporation (POC) proposes to advance the development of the new Micromechanically Stabilized Surveillance Platform (MSSP) system proven feasible in Phase I. The MSSP system is based on a new hardware-based optical stabilization scheme using scanning mirror, inertial sensors to monitor the system vibrations, and a novel design integrating computer-on-module technology. In Phase I, POC designed and developed MSSP prototype and experimentally demonstrated the feasibility of the proposed approach. In Phase II, POC will optimize the design of the MSSP system for different application scenarios, develop and fabricate multiple versions of prototypes and test their performance. A camera that is capable of night vision will be integrated into the MSSP system; in addition, the MSSP design will allow in-field reconfiguration of the system to accommodate different missions. Estimates for Phase III preproduction costs will also be made. The MSSP system can be deployed on small unmanned ground and aerial vehicles and will provide the Army with long-range surveillance and reconnaissance capabilities, which directly address the Future Combat Systems (Brigade Combat Team) program requirements."/>
    <m/>
    <n v="365251"/>
  </r>
  <r>
    <n v="1413"/>
    <s v="Physical Optics Corporation"/>
    <s v="Lightweight Inter-Nanosatellite Communications System"/>
    <x v="1"/>
    <x v="1"/>
    <x v="5"/>
    <x v="1"/>
    <d v="2012-05-01T00:00:00"/>
    <x v="775"/>
    <d v="2014-09-03T00:00:00"/>
    <n v="2011"/>
    <n v="2012"/>
    <n v="1049970"/>
    <x v="18"/>
    <s v="lasercom,Nanosatellite,Nanosat,MEMS,Composite mirror,Microsatellite,microsat,Operationally Responsive Space"/>
    <s v="To address the Army&amp;#039;s need for nanosatellite laser communication systems, Physical Optics Corporation (POC) has developed a Lightweight Inter-Nanosatellite Communications (LINC) system.  This system is based on unique integration of a new optical tracking scheme, with a common optical telescope antenna for the transmitter and receiver, and implementation of computer-on-module electronics.  The innovation in using state-of-the-art optoelectronic components, MEMS mirrors, and lightweight telescopes for pointing and tracking will enable the system to achieve extremely low SWaP (&lt;430 cm^3,&lt;0.5 kg, ~8 W peak power for a 10 min/hr duty cycle), high intersatellite communication rates (&gt;2 Gbps), low bit error rate (&lt;10^-6), and highly accurate tracking, to communicate with fore and aft satellites based on a 3-kg SMDC-ONE nanosatellite in a simple 10-20 satellite ring constellation, addressing the SMDC Responsive Space program requirements for intersatellite lasercom at a distance of 3600 km.  In Phase I, POC successfully demonstrated LINC feasibility by conducting technical analysis and simulation and initially tested a proof-of-concept prototype with an optical link sustaining&gt;9.5 Gbps data throughput.  In Phase II, POC plans to design an initial laser nanosatellite communication system, and fabricate its prototype for initial testing and transition to a complete nanosatellite laser communication system."/>
    <m/>
    <n v="1049970"/>
  </r>
  <r>
    <n v="1414"/>
    <s v="Physical Optics Corporation"/>
    <s v="Magnetic Through-the-Earth Miner Transceiver for Emergency Communications"/>
    <x v="4"/>
    <x v="4"/>
    <x v="13"/>
    <x v="1"/>
    <m/>
    <x v="793"/>
    <m/>
    <n v="2013"/>
    <n v="2013"/>
    <n v="999994"/>
    <x v="3"/>
    <m/>
    <s v="PROJECT SUMMARY/ABSTRACT Even as we move into the 21st century, mining accidents are still a regular occurrence, often resulting in the loss of dozens of lives. Many of these fatalities could have been averted had there been a reliable emergency communications system in place to provide life-saving information to search-and-rescue parties and to trapped miners. To address this problem, Physical Optics Corporation (POC) proposes to advance the development of our new Magnetic Through-The-Earth Miner Transceiver for Emergency Communications (MATHEMITE) System. This system is a transceiver for two-way through-the-earth (TTE) communications, which was proven feasible in Phase I by demonstrating a 375 ft TTE communication range at the Edgar Mine (Idaho Springs, CO) and at the NIOSH Experimental Mine (Pittsburgh, PA). MATHEMITE integrates a novel zero-power mine transmitter (ZPT) and communication protocol to maintain mine-to-surface communications in all emergency situations. Innovations in the mine transmitter enable maintaining a communication link with a surface receiver through more than 2000 ft of overburden with no external power or batteries required. Application of digital noise-reduction data processing allows the surface receiver to detect the unique signature arriving from the mine transmitter, amid the mine environmental noise. These advantages also make the proposed transceiver commercially attractive, since it is based largely on integration of existing technology. The potential markets for the proposedtransceiver include not only mine safety but also construction and energy industries, in addition to numerous military and security applications. As a result, POC&amp;#039;s proposed research will significantly and positively impact the safety of personnel involved in underground operations by providing a reliable, compact, through-the-earth communications system. This directly supports the mission of the National Institute for Occupational Safety and Health to improve safety and health of mining workers. In PhaseI, POC successfully demonstrated the feasibility of the MATHEMITE system in mine operation with a scaled-down prototype over a 375 ft TTE communication range. The goal of Phase II is to develop and demonstrate a full-scale prototype system with a range ofup to 2000 ft that is completely safe for mine use and does not require additional infrastructure. Besides the prototype development, POC will conduct extensive measurements at mine test sites to accurately characterize the mine environment, including environmental noise and interference. POC will ensure the design meets Mine Safety and Health Administration regulations. Successful development of this technology will result in an entirely new emergency communications system that will overcome the safety, reliability, power, and size issues of current mine communications technology. PUBLIC HEALTH RELEVANCE  PUBLIC HEALTH RELEVANCE:   The proposed mine radio transceiver will provide two-way through-the-earth communications for underground mine workers to communicate with search-and-rescue teams on the surface during a mine emergency such as fires, explosions, or roof cave-ins. Fully compliant with mine safety regulations, the transceiver offers robust communication through up to 2000 ft. of overburden without requiring external power or batteries."/>
    <m/>
    <n v="999994"/>
  </r>
  <r>
    <n v="1415"/>
    <s v="Physical Optics Corporation"/>
    <s v="Light-Alarming Personal Noise Dosimeter System"/>
    <x v="4"/>
    <x v="4"/>
    <x v="13"/>
    <x v="0"/>
    <m/>
    <x v="794"/>
    <m/>
    <n v="2013"/>
    <n v="2013"/>
    <n v="140023"/>
    <x v="3"/>
    <m/>
    <s v="PROJECT SUMMARY/ABSTRACT Occupational noise is a widespread risk factor, linking it strongly to critical health hazards, such as hearing loss, psychiatric disorders, increased blood pressure, and harmful biochemical, immune system, and birth-weight effects. Hearing loss results in social isolation, lost productivity, increased injuries, and expenses for workers&amp;#039; compensation and hearing aids. High levels of occupational noise remain a problem in all regions of the world [1]. In the United States, every yearmore than 30 million workers are exposed to hazardous noise. Noise-related hearing loss has been listed as one of the most prevalent occupational health concerns in the United States for more than 25 years [2]. Thousands of workers every year suffer frompreventable hearing loss due to high workplace noise levels. Since 2004, the Bureau of Labor Statistics (BLS) has reported that nearly 125,000 workers have suffered significant, permanent hearing loss. In 2009 alone, BLS reported more than 21,000 hearing loss cases [2]. The National Institute for Occupational Safety and Health (NIOSH) is committed to ensuring a safe and healthful working environment to all employees and others involved in or affected by its operation. NIOSH is interested in developing personal noise-exposure monitoring system that can immediately alert user when a sound hazard occurs. Current noise measurement procedures and devices, such as noise alert  badges  and personal sound exposure meters (noise dosimeters), cannot effectively alertthe user when a noise hazard occurs because they typically do not have a noise hazard indicator located within the user&amp;#039;s visual field or do not provide any indicator. To address this problem, Physical Optics Corporation (POC) proposes to develop a novel Light-Alarming personal Noise Dosimeter (LAND) system that integrates a wearable noise dosimeter with an innovative light alarming device. Innovations in light alarming device design allow-without any modification to existing personal protective equipment-placing the color-coded lights in worker&amp;#039;s field of view to provide real-time warning of dangerous noise condition and exceeded noise dose. Recorded  noise history  can be transferred to personal computers (PC) for later analysis. In Phase I POC will develop a LAND system architecture that provides accurate noise level and noise exposure measurement and effective visual alerts of sound hazard. POC plans to demonstrate the feasibility of the LAND concept by demonstrating a system prototype&amp;#039;s ability to accurately measure and effectively alert users of hazardous noise level and exceeded exposure to noise; automatically collect, process, and store measured data, and transfer this data to a PC. Successful demonstration in Phase I of a proof-of-concept system prototype will lead to a commercially useful prototype in Phase II. A low cost LAND provides both noise level/exposure monitoring and real-time user alerting, thus it can be adopted widely to deal with this pervasive problem, preventing hearing loss and otherenvironmental noise-related afflictions while reducing the cost of conducting noise surveys and hearing conservation programs. PUBLIC HEALTH RELEVANCE  PUBLIC HEALTH RELEVANCE: To help provide a safe and healthful working environment to all employees, theproposed LAND system will visually alert workers of dangerous noise conditions and accumulated noise doses, immediately when a noise hazard occurs. It also enables workers to widely participate in noise surveys and hearing conservation programs. These capabilities will help reduce hearing loss and other occupational noise-related ailments, such as psychiatric disorders, causing biochemical, immune system, birth-weight effects, etc."/>
    <n v="140023"/>
    <m/>
  </r>
  <r>
    <n v="1416"/>
    <s v="Physical Optics Corporation"/>
    <s v="Compton Imaging Tomography for In-Situ NDE of Nuclear Reactor Materials"/>
    <x v="0"/>
    <x v="0"/>
    <x v="0"/>
    <x v="0"/>
    <d v="2013-06-10T00:00:00"/>
    <x v="795"/>
    <m/>
    <n v="2013"/>
    <n v="2013"/>
    <n v="225000"/>
    <x v="141"/>
    <m/>
    <s v="The DOEs Office of Nuclear Energy is seeking to develop innovative methods for nondestructive examination (NDE) of key nuclear reactor structures, systems, and components (SSCs). The degradation of nuclear power plants (NPPs) impacts NPP reliability, availability, and even safety of operation. Many current NPPs have been operating for over 40 years, which places considerable stress on SSCs that are normally considered to have high reliability. In particular, degradation of NPP cables is considered one of the top six most serious safety concerns of aging NPP operation. Each NPP contains over 1000 km of cables, which are often located in conduits or tight spaces and therefore are inaccessible for visual inspection. Nonintrusive inspection (without disconnection) of such cables presents a major challenge. Physical  Optics Corporation (POC) proposes to develop an innovative high-resolution Compton Imaging Tomography for In-Situ NDE of Nuclear Reactor Materials (TSUNAMI), primarily aimed at detecting nuclear power plant cabling degradation. It can also be optimized for detection of weld defects  and  piping  degradation  and  cracking,  and  also  early  material  fatigue  and  stress cracking. TSUNAMI is based on a high-resolution version of Compton imaging tomography recently pioneered by POC, and providing precise three-dimensional reconstruction of the internal structure of a tested object (nuclear power plant material structures, systems, and components (SSCs)) by using acquired multiple two-dimensional Compton scattered X-ray images of each cross section of the object. In contrast to conventional radiography, the TSUNAMI requires only one-sided access to components, and has no limitations on their sizes, internal structures, and geometries. The proposed TSUNAMI will allow fast, inexpensive NDE of SSCs for degradation of the contemporary and future nuclear power plant (NPPs). TSUNAMI can also be used by reactor operators in combination with traditional NDE methods (such as ultrasound or eddy current) to provide more complete characterization of reactor components. In addition to the NDE of key nuclear reactor components and material structures, the TSUNAMI (with slight modifications) can also address an NDE market that is of direct and significant benefit to a large number of industries. A one- sided industrial TSUNAMI-based system is considered a high priority for many types of NDE, from current and future nuclear reactor structures to gas turbines, pipelines, aircraft, spacecraft, heavy machines, bridges, etc. Once TSUNAMI is developed, a completely novel market niche and market shift toward industrial tomography systems could occur for in situ one-side NDE of large nonuniform metallic alloy/ceramic/composite structures with complicated geometries."/>
    <n v="225000"/>
    <m/>
  </r>
  <r>
    <n v="1417"/>
    <s v="Physical Optics Corporation"/>
    <s v="In-Situ NDE Syst. for Structural Integrity Inspection of Nuclear Graphite Comp."/>
    <x v="0"/>
    <x v="0"/>
    <x v="0"/>
    <x v="0"/>
    <d v="2013-02-19T00:00:00"/>
    <x v="796"/>
    <m/>
    <n v="2013"/>
    <n v="2013"/>
    <n v="150000"/>
    <x v="129"/>
    <m/>
    <s v="The DOEs Office of Nuclear Energy is seeking to develop methods for real-time in-situ monitoring of the irradiation performance of graphitic components in the cores of Next Generation Nuclear Plants (NGNP). Such structural monitoring is necessary because radiation-induced damage to graphite can lead to mechanical degradation, dimensional change, and porosity, which can compromise the safety of the operation of the reactor. The information on the graphite degradation can be used by nuclear reactor operators to improve the reliability, sustain the safety, and extend the life of current and future reactors.  Physical Optics Corporation (POC) proposes to develop an In-Situ NDE System for Structural Integrity Inspection of Nuclear Graphite Components (SIGHT) based on the Compton imaging tomography (CIT) technology recently pioneered by POC. Using the SIGHT approach, the structure is scanned by a planar X-ray beam, and the 3D density profile of the material is reconstructed from the Compton- scattered X-ray images recorded at multiple positions of the beam. In contrast to existing approaches, the SIGHT technology permits much quicker and less expensive examination of nuclear graphite condition, without disrupting the integrity of nuclear components. Commercial Applications and Other Benefits: In addition to the inspection of graphite components in the reactor cores, the SIGHT approach (with slight modifications) can be also used for evaluating the integrity of refractory, ceramic, and composite components in nuclear reactors. Due to its small size, the SIGHT system can also be used in oil and gas applications for borehole wall inspections and in refineries for pipeline maintenance and monitoring."/>
    <n v="150000"/>
    <m/>
  </r>
  <r>
    <n v="1418"/>
    <s v="Physical Optics Corporation"/>
    <s v="Interpolated Liquid Shim Application System"/>
    <x v="1"/>
    <x v="1"/>
    <x v="4"/>
    <x v="1"/>
    <d v="2013-04-02T00:00:00"/>
    <x v="797"/>
    <d v="2016-03-30T00:00:00"/>
    <n v="2011"/>
    <n v="2013"/>
    <n v="999646"/>
    <x v="164"/>
    <s v="Adhesive application,fluid application,adhesive dispensing,fluid dispensing,liquid shim application,gap fill application,sealant application."/>
    <s v="ABSTRACT:  To address the Air Force need for a liquid shim application system for automated advanced fighter assembly, Physical Optics Corporation (POC) developed the Interpolated Liquid Shim Application System (ILSAS), which has demonstrated the ability to apply highly precise amounts of liquid shim that achieve perfect squeeze-out of cured material. Studies with the system demonstrate a 300% reduction in material use, a 450% reduction in touch labor, a 450% increase in production speed, improved uniformity by the virtual elimination of the possibility of trapped voids, and reduction of operator variability through automation, compared with the current process. A cost savings analysis projected a $5.7M savings for liquid shim application on the advanced fighter alone, with larger savings projected for masking, post-cure machining, and extension of the system to gap fill, fuel tank sealant application, and hard shim forming. The fully developed Phase II ILSAS, which POC plans to integrate into Northrop Grummans (NGCs) integrated assembly line (IAL), will be an affordable, production-ready, automatic system that will dramatically reduce cost, increase the rate of production, and improve product quality.  BENEFIT:  Testing of the ILSAS has demonstrated a 300% reduction in material use, a 450% reduction in touch labor, a 450% increase in production speed, improved uniformity by the virtual elimination of the possibility of trapped voids, and reduction of operator variability through automation, compared with the current process. A cost savings analysis projected a $5.7M savings for liquid shim application on the advanced fighter alone, with larger savings projected for masking, postcure machining, and extension of the system to gap fill, fuel tank sealant application, and hard shim forming. Beyond meeting the Air Force manufacturing needs, the ILSAS has the potential to become the new standard in advanced adhesive application."/>
    <m/>
    <n v="999646"/>
  </r>
  <r>
    <n v="1419"/>
    <s v="Physical Optics Corporation"/>
    <s v="Sensor-Fused Multispectral Adaptive Low-Power Low-Weight Enhanced Resolution Helmet-Mounted Display"/>
    <x v="1"/>
    <x v="1"/>
    <x v="4"/>
    <x v="0"/>
    <d v="2013-05-17T00:00:00"/>
    <x v="798"/>
    <d v="2014-02-21T00:00:00"/>
    <n v="2013"/>
    <n v="2013"/>
    <n v="150000"/>
    <x v="133"/>
    <s v="Multispectral,LWIR,sensor fusion,Binocular HMD,SWIR,Compressed sensing,adaptive imaging,NIR"/>
    <s v="ABSTRACT:  To address the Air Force need for a multispectral imaging system, Physical Optics Corporation (POC) proposes to develop a new clip-on Sensor-Fused Multispectral Adaptive Low-Power Low-Weight Enhanced Resolution Helmet-Mounted Display (SMALLER-HMD) system. This proposed system is based on compressed sensing of advanced low-power multispectral sensors and an adaptive fusion algorithm that overlay multispectral digital imagery with symbology, presenting the resulting image in real time to the user on a low-profile HMD. The innovations in SMALLER-HMD include optical tiling of visible/NIR and SWIR images using small on-helmet multi-aperture common optics with bandwidth reduction and improved signal recovery using coded aperture techniques supplemented by adaptively fusing these images with tactical symbology using ASIC fusion hardware in a 40-degree FOV with 100% binocular overlap and 1:1 magnification. The compact and low-power SMALLER-HMD will result in a versatile integrated day/night/adverse weather visualization system. In Phase I, POC will demonstrate the feasibility of SMALLER-HMD by providing a laboratory demonstration of a full-color HMD with fused imagery containing at least SWIR, LWIR, and symbology. POC plans to develop in Phase II a high resolution (2560x2048 pixels) SMALLER-HMD clip-on prototype that meets the space, weight, ergonomics, power, performance, and integration (SWEPPI) requirements for current and next-generation helmets.  BENEFIT:  Military applications of the SMALLER-HMD system will include multispectral fused imagery for use in both fixed-wing and rotorcraft fleets, as well as Special Forces operations. As an integrated day/night visualization system the SMALLER-HMD can be incorporated by the U.S. Air Force into the current F-22 and F-35 fighters, the HH-60 Pave Hawk search-and-rescue helicopter, and ground vehicles using SWIR headlamps that only the driver/passengers can see. Additionally, the SMALLER-HMD technology has attracted the attention of primes including Boeing and DRS. We anticipate widespread appeal of the SMALLER-HMD technology for such nonmilitary applications as Homeland Security adverse weather search-and-rescue operations, firefighting, gaming HMD, flight simulators, and other immersive display systems, including medical and CAD/CAE 3D image displays and virtual reality displays for endoscopy/laparoscopy."/>
    <n v="150000"/>
    <m/>
  </r>
  <r>
    <n v="1420"/>
    <s v="Physical Optics Corporation"/>
    <s v="Topical Soft Tissue Treatment Technology"/>
    <x v="1"/>
    <x v="1"/>
    <x v="5"/>
    <x v="1"/>
    <d v="2013-10-28T00:00:00"/>
    <x v="799"/>
    <d v="2016-07-28T00:00:00"/>
    <n v="2011"/>
    <n v="2013"/>
    <n v="999856"/>
    <x v="134"/>
    <s v="Heat shock proteins,Skin graft,Wound healing,Soft tissue injuries,Animal model,Topical delivery"/>
    <s v="Development of readily forward-deployable therapeutic measures to enhance wound healing and skin graft survival could promote earlier restoration to health and return to duty. To address the Armys need for a topical wound treatment with recombinant heat shock proteins (rHSPs) that can be applied to wounds to promote wound healing and skin graft survival, Physical Optics Corporation (POC) proposes to develop a new topical soft tissue treatment (TOSTT) technology. The applied TOSTT releases rHSPs into the extracellular compartment of the wound where they come into direct contact with cellular components essential to the repair process. Development of TOSTT may enhance healing and skin graft survival for complex wounds caused by injury or disease. In Phase I, POC developed the formulation and demonstrated its efficacy to accelerate wound healing and extend skin graft survival in pilot animal studies. In Phase II, further therapeutic evaluation and elucidation of the mechanism of TOSTTs action on extended skin graft survival in in vivo murine and porcine models as well as an in vitro human skin model will be performed."/>
    <m/>
    <n v="999856"/>
  </r>
  <r>
    <n v="1421"/>
    <s v="Physical Optics Corporation"/>
    <s v="Multilayer Thermally Induced Curl Fiber"/>
    <x v="1"/>
    <x v="1"/>
    <x v="5"/>
    <x v="1"/>
    <d v="2013-08-09T00:00:00"/>
    <x v="800"/>
    <d v="2015-09-30T00:00:00"/>
    <n v="2011"/>
    <n v="2013"/>
    <n v="999640"/>
    <x v="150"/>
    <s v="Polymer,Fiber,Temperature Adaptive,Fleece,Garment,Variable Loft"/>
    <s v="To address the Armys need for a high-performance, climate-adaptive thermal insulation material, Physical Optics Corporation (POC) developed a new Multilayer Thermally Induced Curl (MULTIC) fiber. The MULTIC technology offers the Army an all-in-one protective garment solution that responds instantly to the thermal protection needs of the Soldier, mitigating the need to carry additional layers of clothing and thus reducing the weight and space requirements of the carry load. Thermal adaptability is achieved by using smart polymer fibers that can be integrated in nonwoven padding mats for use in sleeping bags and blankets, or for outerwear garments such as fleece jackets and vests. MULTIC-based materials are proven to increase loft at low ambient temperatures, adjusting the amount of thermal insulation according to the current weather conditions. The new fibers can be inexpensively produced using conventional manufacturing techniques from commercially available polymers. In Phase I, POC demonstrated the feasibility of MULTIC adaptive fibers by producing an experimental fiber spinning apparatus and manufacturing and testing samples of thermally responsive fibers. In Phase II, POC plans to manufacture, in cooperation with our protective clothing industry partner, functional garment components and conduct product qualification through thermal performance testing with full-size models."/>
    <m/>
    <n v="999640"/>
  </r>
  <r>
    <n v="1422"/>
    <s v="Physical Optics Corporation"/>
    <s v="Projection/Reflection Heads-up Display"/>
    <x v="3"/>
    <x v="3"/>
    <x v="0"/>
    <x v="0"/>
    <d v="2013-05-23T00:00:00"/>
    <x v="801"/>
    <d v="2013-11-23T00:00:00"/>
    <n v="2012"/>
    <n v="2013"/>
    <n v="124808"/>
    <x v="133"/>
    <s v="Navigation &amp; Guidance; Tools/EVA Tools; Man-Machine Interaction; Perception/Vision; Health Monitoring &amp; Sensing (see also Sensors); Protective Clothing/Space Suits/Breathing Apparatus; Command &amp; Control; Mission Training; Circuits (including ICs; for spec,see e.g.,Communications,Networking &amp; Signal Transport; Control &amp; Monitoring,Sensors); Prototyping; Display; Microelectromechanical Systems (MEMS) and smaller"/>
    <s v="To address the NASA need for an EVA information display device, Physical Optics Corporation (POC) proposes to develop a new Projection/Reflection Heads-up Display (Pro/Ref-HUD) based on innovative integration of laser projectors and optics. This approach incorporates miniature full-color laser light sources and low-profile narrowband reflective, see-through toroid-shaped optics, which enable us to meet NASA EVA requirements for displays that are completely decoupled from the user&amp;#039;s head and achieving full sunlight readability with automated rapid ambient light response. The Pro/Ref-HUD offers full-color, high-resolution collimated images, with large fields of view, highly suited to the space and weight constraints inside an astronaut&amp;#039;s suit. POC plans to demonstrate the feasibility of the Pro/Ref-HUD system by building and testing a preliminary prototype to TRL-4 by the end of Phase I. POC plans to develop in Phase II a fully functional prototype to demonstrate sunlight readability and SXGA  resolution, investigate thermal and radiation issues, and analyze ignition safety due to a 100% oxygen operating environment and vacuum and extreme temperature storage environments. The results demonstrated will offer NASA capabilities to perform EVAs with heads-up displays internal to the helmet to improve crew safety and comfort and prevent misalignment of the display."/>
    <n v="124808"/>
    <m/>
  </r>
  <r>
    <n v="1423"/>
    <s v="Physical Optics Corporation"/>
    <s v="Structural Integrity Inspection and Visualization System"/>
    <x v="3"/>
    <x v="3"/>
    <x v="0"/>
    <x v="1"/>
    <d v="2012-12-28T00:00:00"/>
    <x v="802"/>
    <d v="2015-03-27T00:00:00"/>
    <n v="2011"/>
    <n v="2013"/>
    <n v="699747"/>
    <x v="129"/>
    <s v="3D Imaging; Radiography; Ceramics; Composites; Metallics; X-rays/Gamma Rays; Nondestructive Evaluation (NDE; NDT),3D Imaging,radiography,Ceramics,Composites,Metallics,X-rays/Gamma Rays,Nondestructive Evaluation (NDE,NDT)"/>
    <s v="Based on the successful feasibility demonstration in Phase I, Physical Optics Corporation (POC) proposes to continue the development of a novel Structural Integrity Inspection and Visualization System (SIRIUS), which addresses NASA's need for compact nondestructive evaluation (NDE) of the structural integrity of spacecraft components and structures. SIRIUS is based on one-sided three-dimensional (3D) structure imaging via collecting the information on density profiles in multiple object cross sections through hard X-ray Compton-scattered imaging. The SIRIUS Phase I prototype system demonstrated excellent potential for 3D localization of defects in various aerospace materials and structures, such as thermal protection system (TPS) ceramic foam tiles, micrometeoroid and orbital debris (MMOD) shielding, spacecraft pressure walls, inflatable habitat structures, composite overwrapped pressure vehicles (COPV), aluminum-rubber composites, and metal honeycomb materials. In Phase II, POC will develop a compact, standalone version of the SIRIUS system with improved performance (in terms of resolution and data acquisition speed), as well as an advanced graphical user interface (GUI) for straightforward data acquisition and visualization. At the end of Phase II, POC will perform a TRL-6 demonstration of SIRIUS at the NASA facilities. SIRIUS will provide NASA with an effective NDE tool for both in-space and on-ground applications."/>
    <m/>
    <n v="699747"/>
  </r>
  <r>
    <n v="1424"/>
    <s v="Physical Optics Corporation"/>
    <s v="Fishing Net Entanglement Avoidance System"/>
    <x v="1"/>
    <x v="1"/>
    <x v="3"/>
    <x v="1"/>
    <d v="2013-06-24T00:00:00"/>
    <x v="803"/>
    <d v="2017-02-03T00:00:00"/>
    <n v="2012"/>
    <n v="2013"/>
    <n v="1029447"/>
    <x v="102"/>
    <s v="SURTASS,entanglement,array damage mitigation/avoidance,Towed arrays"/>
    <s v="Physical Optics Corporation (POC) proposes to advance the development of the Fishing Net Entanglement Avoidance System (FiNEAS) that was developed and proven feasible in Phase I. This self-powered system employs a sonar to locate fishing nets at distances &gt;310 ft and hydrodynamic structure with control surfaces to maneuver the towed array TL-29A around the fishing nets or other obstacles to prevent entanglement and damage. FiNEAS developed to date has a dimension of 190cm x 90cm x 75cm, offers toolless installation onto tow cable; easy retrieval from the water; freedom of pitch and roll; and does not interfere with the SURTASS. Testing of Phase I full-scale basic work model in open waters at a towing speed of 5 knots and 502.5 ft length towed cable demonstrated capability to move &gt;50 ft horizontally to either side in"/>
    <m/>
    <n v="1029447"/>
  </r>
  <r>
    <n v="1425"/>
    <s v="Physical Optics Corporation"/>
    <s v="Predistortion-based Amplifier Linearization Module"/>
    <x v="1"/>
    <x v="1"/>
    <x v="5"/>
    <x v="0"/>
    <d v="2013-08-01T00:00:00"/>
    <x v="804"/>
    <d v="2014-02-01T00:00:00"/>
    <n v="2013"/>
    <n v="2013"/>
    <n v="100000"/>
    <x v="147"/>
    <s v="Power Amplifier,nonlinearity compensation,wideband amplifiers,commercial off-the-shelf amplifiers,linearization,intermodulation products,harmonic distortion,spurious signals"/>
    <s v="To address the Army&amp;#039;s need for an amplifier linearization module, Physical Optics Corporation (POC) proposes to develop a new Predistortion-based Amplifier Linearization Module (PALM). It is based on a POC developed nonlinearity compensation methodology, with additional innovation in the system design that allows PALM to automatically adjust to changes in the nonlinear response of the amplifier. PALM is easily incorporated with commercial off-the-shelf (COTS) power amplifiers via a standard analog RF connection. In addition, this system offers over 30 dB suppression of harmonic and intermodulation distortion, 2.5 GHz instantaneous bandwidth in the 1 MHz to 3 GHz frequency band, and compatibility with amplifiers with over 250 W output power. In Phase I, POC will develop hardware and software prototypes, and evaluate their performance with COTS power amplifiers to determine the technical feasibility of PALM to reduce amplifier-related distortion. A high-level development plan for a robust prototype system to be developed in Phase II will be outlined, and expected performance will be estimated. In Phase II, POC plans to develop this prototype system and demonstrate, at a location to be determined by the government, the ability to remove and/or improve the spurs present in the output of the amplifier."/>
    <n v="100000"/>
    <m/>
  </r>
  <r>
    <n v="1426"/>
    <s v="Physical Optics Corporation"/>
    <s v="Automated Non-Destructive Foam Sense and Control Unit"/>
    <x v="1"/>
    <x v="1"/>
    <x v="3"/>
    <x v="0"/>
    <d v="2012-10-16T00:00:00"/>
    <x v="805"/>
    <d v="2013-04-16T00:00:00"/>
    <n v="2012"/>
    <n v="2013"/>
    <n v="79900"/>
    <x v="180"/>
    <s v="Ultrasonic actuator,Ultrasonic sensing,Vacuum Collection Holding and Transfer,Defoaming,sewage foaming,transducer,foaming detection"/>
    <s v="To address the Navy&quot;s need for a defoaming system, Physical Optics Corporation (POC) proposes to develop a new Automated Non-Destructive Foam Sense and Control Unit (DEFOAM) based on a novel low- and high-power ultrasonic detection and mitigation technique. The novelty of POC&quot;s DEFOAM system lies in its multi-transducer beamforming approach, which results in a nonlinear effect at the intersection of multiple acoustic beams. This approach forms localized pressure and force gradients, which disintegrate the foam. Moreover, the system is entirely external, as it can operate through tank walls; it is also completely automatic, eliminating humans-in-the-loop. POC&quot;s DEFOAM does not use any chemical agents nor does it require any modifications to existing tanks; it does not require opening the tanks to feed in deforming chemical agents. The DEFOAM system reduces shipboard crew labor and therefore, maintenance and ownership costs, directly addressing Navy requirements. In Phase I, POC will demonstrate the feasibility of foam detection and counteraction capabilities by developing and testing a limited-capability DEFOAM prototype. In Phase II, POC will expand on this development, producing a fully advanced and field-deployable DEFOAM system, ready for certification and qualification, that meets the performance goals developed in Phase I."/>
    <n v="79900"/>
    <m/>
  </r>
  <r>
    <n v="1427"/>
    <s v="Physical Optics Corporation"/>
    <s v="Biodegradable Amorphous Metal-Oxide Printable Electronics"/>
    <x v="1"/>
    <x v="1"/>
    <x v="2"/>
    <x v="0"/>
    <d v="2013-05-09T00:00:00"/>
    <x v="806"/>
    <d v="2014-02-07T00:00:00"/>
    <n v="2013"/>
    <n v="2013"/>
    <n v="99995"/>
    <x v="146"/>
    <s v="Implants,amorphous metal oxide semiconductor,biodegradable electronics,biomedical devices"/>
    <s v="To address the DARPA need to develop a set of biodegradable materials and industry-compatible fabrication processes for demonstrating fully biodegradable, biomedical sensor/actuator systems with electronic performance comparable to silicon on insulator (SOI)-based systems, Physical Optics Corporation (POC) proposes to develop a new Biodegradable Amorphous Metal-Oxide Printable Electronics (BioAMP) technology. This proposed technology is based on room temperature printing of amorphous metal oxide sol-gel films directly insulating biodegradable polymer substrates. The innovation in using photochemical activation of metal oxide semiconductor devices will allow for circumvention of the low carrier mobility drawback of the organic electronics, while keeping the advantage of the&quot;benchtop&quot;manufacturing technology. As a result, this technology offers a low-cost solution for developing various biodegradable and implantable electronics that directly address the DARPA requirements. In Phase I, POC will demonstrate the feasibility of BioAMP by conducting a comprehensive theoretical study and performing proof-of-concept experiments. In Phase II, POC plans to build several fully operational biodegradable electronic prototypes that will be tested in simulated environments, thus achieving TRL-5."/>
    <n v="99995"/>
    <m/>
  </r>
  <r>
    <n v="1428"/>
    <s v="Physical Optics Corporation"/>
    <s v="Microfluidic Pneumatic Autoinjector Platform"/>
    <x v="1"/>
    <x v="1"/>
    <x v="8"/>
    <x v="0"/>
    <d v="2013-05-01T00:00:00"/>
    <x v="807"/>
    <d v="2013-10-31T00:00:00"/>
    <n v="2013"/>
    <n v="2013"/>
    <n v="99835"/>
    <x v="75"/>
    <s v="New generation antidotes,Autoinjector,universal drug delivery platform"/>
    <s v="To address the U.S. CBD need for novel autoinjector technology that provides the warfighter with a compact, field-ready, cost-effective platform for long-term storage of any given CBT antidote that does not present a significant logistical burden, Physical Optics Corporation (POC) proposes to develop a Microfluidic Pneumatic Autoinjector (MPA) platform. The MPA will provide an innovative universal drug delivery platform that can provide long-term storage for next-generation CBT antidotes that is compact, lightweight, and robust for field use and enables autoinjection of wet-dry formulations in addition to single-component and multi-component wet formulations. The key components of the MPA include a novel design of the autoinjector and safety guards. These innovations will allow military personnel to self- or buddy-autoinject antidotes in full chem/bio protection gear. In Phase I, POC will demonstrate the feasibility of the MPA concept by developing a prototype that will meet the CBD performance metrics. POC plans to finalize the overall device design and manufacture and demonstrate the prototypes of the drug delivery system in Phase II. Also, POC will demonstrate to the DoD how this device is consistent with FDA guidelines and could be approved for drug injection via the 510(k) route."/>
    <n v="99835"/>
    <m/>
  </r>
  <r>
    <n v="1429"/>
    <s v="Physical Optics Corporation"/>
    <s v="Mobile Person Authentication Security System"/>
    <x v="1"/>
    <x v="1"/>
    <x v="3"/>
    <x v="0"/>
    <d v="2013-03-28T00:00:00"/>
    <x v="808"/>
    <d v="2013-09-27T00:00:00"/>
    <n v="2012"/>
    <n v="2013"/>
    <n v="74051"/>
    <x v="144"/>
    <s v="data protection,Mobile devices,Security,Authentication,access control"/>
    <s v="To address the Navy need for a flexible approach that provides DoD users with a secure and efficient mobile interface for DoD business systems, to maximize mobile technology use while maintaining information security, data protection, and integrity, Physical Optics Corporation (POC) proposes to develop a new Mobile Person Authentication Security System (MPASS) that imparts a biometric signature as one factor of a two-factor authentication and uses it for data protection in transit and at rest. Innovative methods of biometric key-based data protection provide enhanced security, data protection, and reliable user authentication. MPASS service-oriented architecture provides mobile device integration with existing Public Key Infrastructure (PKI) and Active Directory (AD). In Phase I, POC will investigate and analyze current and evolving DoD and commercial products and initiatives for mobile user technologies; and develop a strategy and cost-effective MPASS system architecture and improved mobile device policy that will allow secure integration of mobile technologies with business systems. POC will select the best technologies for use, and demonstrate the feasibility of the MPASS technology by designing and assembling a proof-of-concept TRL 4 MPASS system prototype. In Phase II, an advanced MPASS system TRL 6 prototype will be assembled and demonstrated under representative operational environments."/>
    <n v="74051"/>
    <m/>
  </r>
  <r>
    <n v="1430"/>
    <s v="Physical Optics Corporation"/>
    <s v="Omni-Directional Blast Dosimeter"/>
    <x v="1"/>
    <x v="1"/>
    <x v="3"/>
    <x v="0"/>
    <d v="2013-02-01T00:00:00"/>
    <x v="793"/>
    <d v="2013-08-01T00:00:00"/>
    <n v="2012"/>
    <n v="2013"/>
    <n v="79963"/>
    <x v="112"/>
    <s v="Accelerometer,Data recorder,Blast Sensor,explosive blast,Overpressure"/>
    <s v="To address the Navy&quot;s need for a blast dosimeter, Physical Optics Corporation (POC) proposes to develop a new wearable omni-directional blast dosimeter (OMNIBLAS) for accurate blast pressure monitoring. The miniature badge-like dosimeter (~2 in. x 1 in. x 0.5 in., 6 oz) consists of a miniature direction-insensitive blast sensor and a low-power processing board with an embedded pressure-acceleration decoupling algorithm for accurate blast pressure measurements. The innovation in the integration of a pressure sensor and advanced signal processing will enable the OMNIBLAS to accurately measure blast pressure while mounted on a warfighter. The OMNIBLAS technology will allow the USMC to accurately sense, measure, and store blast exposure levels warfighters face using a low maintenance lightweight device. As a result, this device offers long-term monitoring and documenting of blast exposure for Breacher and route clearance personnel, which directly address the Warfighter PPE EOD ensemble requirements. In Phase I, POC will demonstrate the feasibility of OMNIBLAS by design, simulation, and testing of the pressure sensor. POC plans in Phase II to integrate the components into a prototype suitable for independent field testing by the Navy."/>
    <n v="79963"/>
    <m/>
  </r>
  <r>
    <n v="1431"/>
    <s v="Physical Optics Corporation"/>
    <s v="Superabsorbent Polymer Cloth"/>
    <x v="1"/>
    <x v="1"/>
    <x v="3"/>
    <x v="0"/>
    <d v="2013-02-01T00:00:00"/>
    <x v="793"/>
    <d v="2013-08-01T00:00:00"/>
    <n v="2012"/>
    <n v="2013"/>
    <n v="79991"/>
    <x v="160"/>
    <s v="wicking fabric,Dryer,drying technology,drying bag,SAP,Superabsorbent polymer,hygroscopic polymers"/>
    <s v="To address the Navy&quot;s need for a field drying system for clothing and boots that uses no power, Physical Optics Corporation (POC) proposes to develop a new Superabsorbent Polymer Cloth (SAPCLOTH). This proposed device is based on a new design that utilizes POC-developed and tested components and commercial off-the-shelf (COTS) superabsorbent polymer materials, along with new system integration. The innovation in the SAPCLOTH multilayered fabric will enable it to rapidly dry boots and clothing without the use of a power source. As a result, this technology offers repeated drying, light weight, portability, low cost, safety, nontoxicity, and environmental friendliness, which directly address requirements of the Combat Clothing Program in PM ICE. In Phase I, POC will demonstrate the feasibility of the SAPCLOTH using a safe and affordable prototype to dry boots and clothing. In Phase II, POC plans to test an enhanced prototype in a combat-type environment at an approved government test facility, provide a test report, prepare a cost and manufacturing plan, optimize the number of drying cycles, establish protocols for testing and verification with the Marines, and provide samples for user evaluation."/>
    <n v="79991"/>
    <m/>
  </r>
  <r>
    <n v="1432"/>
    <s v="Physical Optics Corporation"/>
    <s v="Comprehensive Hull Inspection and Damage Assessment System"/>
    <x v="1"/>
    <x v="1"/>
    <x v="3"/>
    <x v="0"/>
    <d v="2013-02-01T00:00:00"/>
    <x v="793"/>
    <d v="2013-08-01T00:00:00"/>
    <n v="2012"/>
    <n v="2013"/>
    <n v="79998"/>
    <x v="109"/>
    <s v="stress distribution,NDI,strain mapping,Battle damage assessment and repair,BDAR,crack detection.,nondestructive inspection"/>
    <s v="To address the Navy need for damage assessment of vehicle hulls attacked by improvised explosive devices, Physical Optics Corporation (POC) proposes to develop a new Comprehensive Hull Inspection and Damage Assessment (CHIDA) system. It comprises infrared (IR) three-dimensional (3D) vision and stroboscopic shearography modules, innovatively integrated into a single device. The proposed standalone system can be mounted on a compact mobile platform or an industrial shop floor. Operation is controlled by a data processor with a fuzzy logic go/no-go decision engine. Innovative implementation of IR techniques in 3D vision and shearography will allow accurate detection of material irregularities in hull and armor due to hidden cracks, work hardening, and stress fractures. The system will operate through paint and chemical-agent-resistant coatings to conduct battle damage assessment and repair (BDAR) analysis. As a result, this CHIDA system offers comprehensive roadside assessment of hull and armor damage to Marine Corps vehicles, which directly addresses the Navy requirements. In Phase I, POC will demonstrate the feasibility of the CHIDA system through detection of various types of damage in lab tests on prepared coupons. In Phase II, POC will develop a full-scale fieldable system prototype for effective BDAR inspection of vehicles with blast damage."/>
    <n v="79998"/>
    <m/>
  </r>
  <r>
    <n v="1433"/>
    <s v="Physical Optics Corporation"/>
    <s v="Modular Dynamic Tuner for Improved VLF Antenna Transmit Efficiency"/>
    <x v="1"/>
    <x v="1"/>
    <x v="3"/>
    <x v="0"/>
    <d v="2013-02-28T00:00:00"/>
    <x v="809"/>
    <d v="2013-08-27T00:00:00"/>
    <n v="2012"/>
    <n v="2013"/>
    <n v="79943"/>
    <x v="147"/>
    <s v="VLF,High Power,electrically small antennas,dynamic tuner,tunable inductance,Nonlinear Response"/>
    <s v="Addressing the Navy&quot;s need to provide a means for high-power very-low-frequency (VLF) transmitting systems to broadcast more efficiently and effectively, Physical Optics Corporation (POC) proposes to develop a new Modular Dynamic Tuner for Improved VLF Antenna Transmit Efficiency (MODULATE). Based on a modular architecture, this proposed tuner incorporates robust components proven to operate at over 10 MVA. The modular architecture allows a variable number of identical modules to be operated in conjunction to enable compatibility with all five VLF transmitting systems operated by the Navy. The tuner inductance can be accurately controlled over millisecond timescales, allowing MODULATE to tune the antenna in sync with the 200-baud MSK modulation without generating sideband or high order harmonics during the tuning transition. As a result, MODULATE will dramatically increase the transmit efficiency of VLF systems and allow them to operate effectively as broadband VLF systems, which directly addresses the Navy requirements for submarine communications. In Phase I, through detailed analysis and modeling, POC will demonstrate that MODULATE addresses all objectives and technical risks. In Phase II, POC plans to build a prototype tuner module and test it at a Navy low-frequency test facility."/>
    <n v="79943"/>
    <m/>
  </r>
  <r>
    <n v="1434"/>
    <s v="Physical Optics Corporation"/>
    <s v="Signal Excitation and Processing Algorithm for Target Primitives Enhancement and Classification"/>
    <x v="1"/>
    <x v="1"/>
    <x v="1"/>
    <x v="0"/>
    <d v="2013-02-19T00:00:00"/>
    <x v="796"/>
    <d v="2013-08-18T00:00:00"/>
    <n v="2012"/>
    <n v="2013"/>
    <n v="99906"/>
    <x v="138"/>
    <s v="RF characteristics,signal processing,radio waveforms,pulse compression,computer modeling"/>
    <s v="To address the MDA&quot;s need to develop various novel signal waveform characteristics and processing algorithms to deduce sensor-invariant target attributes of a tracked object, Physical Optics Corporation (POC) proposes to develop a new Signal Excitation and processing Algorithm for Target primitives Enhancement and Classification (SEATEC).  It is based on radar waveform development and signal processing.  The innovation in SEATEC will enable the Aegis AN/SPY-1 to discern sensor-invariant target primitives.  As a result, this technology offers advantages not only in defense superiority against hostile flying objects but also in increasing situational awareness and air safety to reduce human error, which directly address the MDA/AB requirements.  In Phase I, POC will demonstrate the feasibility of SEATEC by developing new RF waveforms and a processing algorithm, compatible with existing AN/SPY-1 radars, that can help deduce target characteristics: reflectivity, emissivity, material construction, and others.  POC will identify testing and verification criteria such as target characterization and identification and then verify the performance of SEATEC through analytical and numerical analyses.  In Phase II, POC plans to further refine and optimize SEATEC to increase the system&quot;s performance margins and demonstrate technology viability through simulation and testing of slightly modified SPY-1 waveforms based on the proposed SEATEC."/>
    <n v="99906"/>
    <m/>
  </r>
  <r>
    <n v="1435"/>
    <s v="Physical Optics Corporation"/>
    <s v="Omnidirection Pulsed Three-Dimension Imaging Coherent Aperture Sensor"/>
    <x v="1"/>
    <x v="1"/>
    <x v="1"/>
    <x v="0"/>
    <d v="2013-02-07T00:00:00"/>
    <x v="810"/>
    <d v="2013-08-07T00:00:00"/>
    <n v="2012"/>
    <n v="2013"/>
    <n v="99908"/>
    <x v="143"/>
    <s v="warhead fragment,Omnidirectional camera,Arena test,sled test"/>
    <s v="To address the MDA need for techniques to perform warhead characterization, Physical Optics Corporation (POC) proposes to develop a new Omnidirection Pulsed Three-dimension Imaging Coherent Aperture Sensor (OPTICAS) system based on a multi-aperture coherent 3D imaging system omnidirection view. The innovation in using coherent detection system with electro-optic gating allows recording the amplitude and phase of the backscattered light and will enable capturing of full-hemisphere warhead fragments data during warhead tests. As a result, this system offers high-velocity capturing of objects with sufficient resolution and determines individual fragment velocities, which directly address the MDA requirements. In Phase I, POC plans to develop a preliminary design of OPTICAS system and evaluate its effectiveness by using a laboratory prototype to dynamically image multiple objects in 3D space, map their velocities, and estimate their masses. A software model to detect, track, and derive position and velocity of each debris object will be demonstrated. Based on Phase I results, in Phase II, POC will design, develop, and implement a full-hemispherical warhead characterization system and associated test and data collection software to demonstrate its performance in a simulated environment. A path to support a ground-based warhead characterization test for field environment will be presented."/>
    <n v="99908"/>
    <m/>
  </r>
  <r>
    <n v="1436"/>
    <s v="Physical Optics Corporation"/>
    <s v="Man-Portable Multifrequency Microwave Inspection System"/>
    <x v="1"/>
    <x v="1"/>
    <x v="1"/>
    <x v="0"/>
    <d v="2013-02-19T00:00:00"/>
    <x v="796"/>
    <d v="2014-07-22T00:00:00"/>
    <n v="2012"/>
    <n v="2013"/>
    <n v="149769"/>
    <x v="153"/>
    <s v="NDE,Nondestructive,RF,Material property extraction,Microwave,Neural network,Composite,Permittivity profile"/>
    <s v="To address the MDA&quot;s need for a nondestructive evaluation (NDE) system for nonconductive composite multilayer stacks, Physical Optics Corporation (POC) proposes to develop a new man-portable multifrequency microwave inspection (M3I) system based on the use of POC&quot;s near-field microwave inspection module with custom-developed Fourier holographic property reconstruction algorithm augmented by an artificial neural network. The innovation in real-time parameter extraction based on complex reflectometry measurements will enable the M3I system to simultaneously identify structural defects (e.g., inclusions, voids, and disbonds), material layer thickness for manufacturing verification, and layer-by-layer RF properties (complex permittivity and permeability) in the S-X bands. Based on microwave inspection and utilizing commercial-off-the-shelf components, M3I is safe, inexpensive, and compact. As a result, the fully integrated M3I system is anticipated to be a man-portable tool to extract multi-layer composite properties, thus enabling high fidelity modeling and meeting MDA requirements. In Phase I, POC will demonstrate the feasibility of the M3I system by developing a concept system design for all-in-one, layer-by-layer composite structural and RF NDE. We will demonstrate the system performance through modeling, simulation, and assembly of a laboratory prototype. In Phase II, POC will develop a portable prototype of the M3I system for bench and field testing."/>
    <n v="149769"/>
    <m/>
  </r>
  <r>
    <n v="1437"/>
    <s v="Physical Optics Corporation"/>
    <s v="Real-time Atmospheric Vapor Image Compensation for Infrared Scenes"/>
    <x v="1"/>
    <x v="1"/>
    <x v="1"/>
    <x v="0"/>
    <d v="2013-01-29T00:00:00"/>
    <x v="811"/>
    <d v="2013-07-28T00:00:00"/>
    <n v="2012"/>
    <n v="2013"/>
    <n v="99825"/>
    <x v="88"/>
    <s v="water vapor,atmospheric effects,Infrared,weather,remote sensing,IR modeling,star backgrounds"/>
    <s v="To address the Missile Defense Agency&quot;s (MDA&quot;s) need for real-time correction of water vapor effects in infrared scenes, Physical Optics Corporation (POC) proposes to develop new Atmospheric Vapor Image Compensation (AVIC) software.  It is based on a fast 3D sparse matrix solver implementing finite difference implicit image restoration.  The innovation in fast finite difference computation for image restoration and integration of multiple commercial off-the-shelf graphical processing unit processors will enable the AVIC software to solve unsymmetric sparse linear systems in sensor images observed through space-variant, turbulent media.  As a result, this software offers real-time correction of water vapor effects, efficient usage of the central processing unit and memory, incoherent light source correction, and flexible computing resource allocation, which directly address the MDA requirements.  In Phase I, POC will demonstrate the feasibility of AVIC by developing its atmospheric effect models in all physical layers of the atmosphere, developing water vapor correction algorithms, and demonstrating the effectiveness of its models and algorithms for star calibration.  In Phase II, we plan to mature the AVIC software and demonstrate its performance on models of interest to MDA.  Their performance will be characterized on modern hardware, and accuracy will be assessed on realistic models."/>
    <n v="99825"/>
    <m/>
  </r>
  <r>
    <n v="1438"/>
    <s v="Physical Optics Corporation"/>
    <s v="Optical Marking and Identification of Electronic Components with Phase-Encoded Structures"/>
    <x v="1"/>
    <x v="1"/>
    <x v="1"/>
    <x v="0"/>
    <d v="2013-01-29T00:00:00"/>
    <x v="811"/>
    <d v="2013-07-28T00:00:00"/>
    <n v="2012"/>
    <n v="2013"/>
    <n v="99906"/>
    <x v="87"/>
    <s v="Phase-encoded,mark,optical correlation,remarking,recoating,electronic components,obsolete,Counterfeit"/>
    <s v="To address the MDA need for marking/coating technology to guarantee authenticity of critical electronic components, Physical Optics Corporation (POC) proposes to develop a new technology for Optical Marking and IDentification of Electronic Components (OMIDEC) with phase-encoded structures.  This proposed technology is based on parallel optical correlation between the reference and test phase-encoded structures bonded to integrated circuit (IC) electronic chips.  The innovation in the novel use of a special nonreplicable phase-only volume structure (or mark) that functions as the OMIDEC&quot;key,&quot;and use of a novel optoelectronic verification system, will enable the MDA electronic system assembly personnel to safely select and use only&quot;good,&quot;noncounterfeit components.  As a result, this OMIDEC technology offers both a procedure for fabrication and bonding secure marks on electronic components and an optical device for fast authentication of a single or multiple ICs, which directly address the MDA and NDAA requirements.  In Phase I, POC will demonstrate the feasibility of OMIDEC technology by fabricating sample PE marks and testing them in laboratory experiments.  In Phase II, POC plans to advance the Phase I prototype in terms of its applicability in an industrial environment, to begin at low-rate initial production level."/>
    <n v="99906"/>
    <m/>
  </r>
  <r>
    <n v="1439"/>
    <s v="Physical Optics Corporation"/>
    <s v="Multi-Configurable Trap"/>
    <x v="1"/>
    <x v="1"/>
    <x v="14"/>
    <x v="0"/>
    <d v="2013-04-02T00:00:00"/>
    <x v="797"/>
    <d v="2013-11-05T00:00:00"/>
    <n v="2012"/>
    <n v="2013"/>
    <n v="149603"/>
    <x v="102"/>
    <s v="entomology,vector borne disease,SURVEILLANCE,Trap,mosquito,sand fly"/>
    <s v="To meet the DHP&quot;s need for a freestanding, lightweight, compact, portable trap to collect a broad spectrum of flying disease vectors, Physical Optics Corporation (POC) proposes to develop a Multi Configurable Trap (McTrap), based on a combination of trap features that have proven effective in collecting different species; a solar-powered internal rechargeable power source; and a lightweight CO^2 source that can operate continuously for multiple days. Modular design packages these features and components into an easily assembled/disassembled freestanding trap, keeping the stowed McTrap 2x the size and 3x the weight of a stowed CDC trap. This results in a portable, reliable, and effective trap for military entomologists to accurately characterize the threat of disease vectors, e.g. Anopheles, Aedes, Culex, Phlebotomus, and Lutzomyia, on deployments to remote locations and environments. When in use, it can be placed anywhere from ground level to a freestanding height of over 1.5 m. In Phase I, POC will design the McTrap and fabricate a prototype to operate for over 24 hours without an external power source. In Phase II, POC will design and fabricate a fieldworthy prototype for testing in laboratory and field environments, for efficacy in collecting a variety of disease vectors."/>
    <n v="149603"/>
    <m/>
  </r>
  <r>
    <n v="1440"/>
    <s v="Physical Optics Corporation"/>
    <s v="Nano-Therapeutics for Peripheral Neuropathy"/>
    <x v="1"/>
    <x v="1"/>
    <x v="14"/>
    <x v="0"/>
    <d v="2013-01-10T00:00:00"/>
    <x v="812"/>
    <d v="2013-08-31T00:00:00"/>
    <n v="2012"/>
    <n v="2013"/>
    <n v="149927"/>
    <x v="75"/>
    <s v="Peripheral neuropathy,topical treatment,nanocarriers,transdermal targeted delivery"/>
    <s v="To address the DHP need for a controlled, target-specific delivery system for topical treatment of peripheral neuropathy (PN), Physical Optics Corporation (POC) proposes to develop Nano Therapeutics for Peripheral Neuropathy (NATPEN). The NATPEN will include a nanocarrier (NC) loaded with specific drugs, a biocompatible gel to contain the NC, and a microneedle patch for transdermal delivery of the therapeutic. The innovations in the NATPEN as a topical treatment modality will enable minimally invasive, extended, targeted delivery of drugs to the peripheral terminals of the sensory neurons. The NATPEN modality has minimal toxicity and is easy to administer. In Phase I, POC will demonstrate the feasibility of the NATPEN concept by developing a prototype of a topical drug delivery system capable of transporting the therapeutic through skin and having nerve targeting capability and controlled release of the drug. In Phase II, POC plans to optimize, demonstrate, and validate the therapeutic modality in animal models of PN. The FDA approval pathway will be outlined and considered at each developmental stage."/>
    <n v="149927"/>
    <m/>
  </r>
  <r>
    <n v="1441"/>
    <s v="Physical Optics Corporation"/>
    <s v="Vertebrate Cell Preservation Technique"/>
    <x v="1"/>
    <x v="1"/>
    <x v="5"/>
    <x v="0"/>
    <d v="2012-11-05T00:00:00"/>
    <x v="813"/>
    <d v="2013-10-09T00:00:00"/>
    <n v="2012"/>
    <n v="2013"/>
    <n v="99926"/>
    <x v="75"/>
    <s v="Cell preservation,liposomic lyophilization,MICROFLUIDIC,toxicity sensor,Water"/>
    <s v="To address the U.S. Army need for new methods and/or materials to allow long-term storage of vertebrate cells under ambient conditions for use in portable cell-based toxicity sensors, Physical Optics Corporation (POC) proposes to develop a Vertebrate Cell Storage (VerCeS) technology based on a novel formulation for vertebrate cell lyophilization. The key component of the VerCeS modality is a novel formulation and freeze-drying process to preserve the structure and functionality of the lyophilized cells. The innovations in the VerCeS method will sustain cells for a minimum of 3 months under ambient conditions with storage temperatures up to 40 deg C. Also, VerCeS will provide a high level of readiness, which will be achieved by rapid rehydration/reconstitution of the freeze-dried cells. In Phase I, POC will demonstrate the feasibility of the VerCeS concept by developing a prototype that will meet the Army&quot;s performance metrics. In Phase II, POC plans to expand on the Phase I proof of concept work to demonstrate extended cell viability and functioning for six months with greater than 90% viability and cells ready to use in 60 min or less with minimal operational steps under the performance parameters described in Phase I."/>
    <n v="99926"/>
    <m/>
  </r>
  <r>
    <n v="1442"/>
    <s v="Physical Optics Corporation"/>
    <s v="Malodorous Non-Lethal Grenade"/>
    <x v="1"/>
    <x v="1"/>
    <x v="5"/>
    <x v="0"/>
    <d v="2013-04-04T00:00:00"/>
    <x v="814"/>
    <d v="2013-10-04T00:00:00"/>
    <n v="2012"/>
    <n v="2013"/>
    <n v="99936"/>
    <x v="42"/>
    <s v="Precision organic munitions,warhead,Grenade"/>
    <s v="To address the Army need for a non-lethal warhead for use on miniature organic precision munitions, Physical Optics Corporation (POC) proposes to develop a new Malodorous Non-Lethal Grenade (MNLG) optimized for use on miniature munitions. This proposed grenade is based on a new design that utilizes both government developed and POC developed and tested components. The innovation in the grenade design and its delivery to the target will enable the accuracy and effective incapacitation of enemy personnel while assuring non-lethality and low probability of collateral damages. The grenade design satisfies stringent requirements on the size and weight of the non-lethal warhead as well as on manufacturing the warhead at low cost, thus directly addressing the Army requirements. In Phase I, POC will demonstrate the feasibility of the proposed grenade design and its capability of interfacing with munitions systems. In Phase II, POC will demonstrate and test the breadboard warhead prototype and prepare it for the flight test in Phase III."/>
    <n v="99936"/>
    <m/>
  </r>
  <r>
    <n v="1443"/>
    <s v="Physical Optics Corporation"/>
    <s v="Terehertz-Infrared Microsphere Bolometer"/>
    <x v="1"/>
    <x v="1"/>
    <x v="5"/>
    <x v="0"/>
    <d v="2013-04-10T00:00:00"/>
    <x v="815"/>
    <d v="2013-10-12T00:00:00"/>
    <n v="2012"/>
    <n v="2013"/>
    <n v="99998"/>
    <x v="181"/>
    <s v="Terahertz,Bolometer,optical cooling,Infrared"/>
    <s v="To address the Army&quot;s need for an ultra-sensitive, room-temperature, long-wavelength radiation detector, Physical Optics Corporation (POC) proposes to develop a new Terahertz-Infrared Microsphere Bolometer (TIMBol). This proposed device is based on thermally induced wavelength shifts of whispering gallery mode (WGM) resonances in high quality factor microspheres. The innovation in thermal and optical isolation, WGM interrogation, and optical cooling will enable the device to achieve ultra-sensitive THz and IR detection. As a result, the new device offers a noise equivalent power (NEP) of better than 10^-13 W without cooling, and will be further optimized with the potential to exceed liquid helium cooled bolometers. These specifications directly address the Army&quot;s requirements to eliminate increasingly expensive consumables such as liquid helium. In Phase I, POC will demonstrate the feasibility of its TIMBol technology by illuminating the detector with a THz source and reducing the incident THz power using high optical density (OD) fused silica filters to the lowest detectable light level. In Phase II, POC plans to develop single channel and array prototypes."/>
    <n v="99998"/>
    <m/>
  </r>
  <r>
    <n v="1444"/>
    <s v="Physical Optics Corporation"/>
    <s v="Retro-transmitting Omni-Bidirectional On-the-move Laser-Illuminated Non-line-of-sight Optical Communication System"/>
    <x v="1"/>
    <x v="1"/>
    <x v="5"/>
    <x v="0"/>
    <d v="2013-03-14T00:00:00"/>
    <x v="816"/>
    <d v="2013-09-14T00:00:00"/>
    <n v="2012"/>
    <n v="2013"/>
    <n v="100000"/>
    <x v="18"/>
    <s v="Unmanned Ground Vehicle (UGV),Teleoperation,Free-space optical communication,video transmission,compound-eye optics,on-the-move operation,non-directed IR communication"/>
    <s v="To address the Army&quot;s need for an optical communication system that is suitable for the teleoperation of unmanned ground vehicles (UGV), Physical Optics Corporation (POC) proposes to develop a new Retro-transmitting Omni-Bidirectional On-the-move Non-line-of-sight Optical Communication (ROBOLINC) system. This system is based on non-line-of-sight diffused infrared light detection via a retro-transmitting omni-bidirectional transceiver consisting of a multiaperture superposition compound-eye sensor with a high-speed IR laser diode array, and a multispectral omnidirectional camera-based laser interrogator consisting of a 360-degree omnidirectional optics, a visible/near IR/shortwave IR CMOS imaging sensor, a lightweight-mirror fast scanning telescope, a multitarget video tracker, and eye-safe laser with high sensitivity detection. These innovations allow the system to meet the Army&quot;s requirements on bandwidth, frame rate, range, day/night environment, SWaP, and on-the-move operation. In Phase I, POC will develop the ROBOLINC system design, investigate system components, and demonstrate ROBOLINC&quot;s feasibility by testing a laboratory breadboard setup. In Phase II, POC plans to finalize the design and implement into a full prototype system which will be tested and demonstrated for controlling a robot in a realistic outdoor environment."/>
    <n v="100000"/>
    <m/>
  </r>
  <r>
    <n v="1445"/>
    <s v="Physical Optics Corporation"/>
    <s v="Broad-Range Energy Collection and Harvesting"/>
    <x v="1"/>
    <x v="1"/>
    <x v="5"/>
    <x v="1"/>
    <d v="2013-05-01T00:00:00"/>
    <x v="807"/>
    <d v="2015-04-30T00:00:00"/>
    <n v="2011"/>
    <n v="2013"/>
    <n v="999809"/>
    <x v="83"/>
    <s v="Solar Power,Thermoelectric,renewable,Modular,ionic"/>
    <s v="To address the Army&quot;s need for a lightweight battery charger and storage unit (BCSU), capable of continuous conversion of radiative environmental energy into usable direct current (DC), to recharge Soldiers&quot;batteries, Physical Optics Corporation (POC) has developed the Broad-Range Energy Collection and Harvesting (BRECH) technology, based on the integration of wide-wavelength-range absorber made as arrays of dielectric rod antennas (DRAs) and a thermoelectric ionic power converter, which converts power even with a small temperature difference. In Phase I, POC demonstrated the feasibility of BRECH technology by investigating commercial material performance; development, fabrication, and tests of BRECH prototypes that demonstrated a converted power density of ~380 mW/cm^2 and a Seebeck coefficient&gt;4 mV/K, which allowed a projected efficiency near 10% at the temperature range from 20 degrees C to 100 degrees C, and 20 W of electric power output at the harvested power density of ~270 W/m^2. In Phase II POC plans to develop and fabricate a portable BCSU that will be sufficiently mature for technical and operational testing, limited field-testing, demonstration, and display; demonstrate 20 W of continuous harvested power output over a 10-hour period under all environmental conditions in the field; and characterize BCSU efficiency at AM1.5."/>
    <m/>
    <n v="999809"/>
  </r>
  <r>
    <n v="1446"/>
    <s v="Physical Optics Corporation"/>
    <s v="Innovative Optical Monitoring System for Performance Assessment of Cutting Tools"/>
    <x v="1"/>
    <x v="1"/>
    <x v="4"/>
    <x v="1"/>
    <d v="2012-11-15T00:00:00"/>
    <x v="817"/>
    <d v="2014-11-15T00:00:00"/>
    <n v="2011"/>
    <n v="2013"/>
    <n v="749963"/>
    <x v="181"/>
    <s v="Machined part quality,Cutting tool,Tool wear,Monitoring,process automation"/>
    <s v="ABSTRACT:  To address the Air Force need for a system to monitor the state of wear of cutting tools in high performance fighter jet production, Physical Optics Corporation (POC) developed the Innovative Monitoring System for Performance Assessment of Cutting Tools (IMPACT) that has demonstrated the ability to detect the onset of cutting tool wear and the ensuing degradation of part quality. The performance of the system is made possible by two novel sensors that were developed and demonstrated by POC in the Phase I effort. Because tool life is known to vary from cutter to cutter, POC&quot;s IMPACT has been designed to detect the onset of tool wear of each unique cutting tool, allowing the machinist to continue drilling so long as the cutter continues to make parts of acceptable quality. The fully developed IMPACT system, which POC plans to integrate into facilities at Lockheed Martin and Boeing, will be a robust, affordable system that will dramatically reduce the cost associated with variations in cutting tool life.  BENEFIT:  The IMPACT system will reduce the cost associated with variations in cutting tool life by identifying maximum acceptable tool wear in real time. First, the IMPACT reduces cutting tool waste by allowing the manufacturer to use the full extent of the life of each unique tool. Second, the IMPACT reduces the cost of reworking parts whose quality is unacceptable due to early onset of tool wear. Finally, the IMPACT enables the manufacturer to further reduce costs because the system makes iterative process optimization possible. This system will find application in commercial and military aerospace manufacturing, as well as in automotive and industrial infrastructure manufacturing, thereby reducing the costs associated with manufacturing in the United States. This cost offsetting technology will aid in keeping the United States competitive in a global manufacturing economy."/>
    <m/>
    <n v="749963"/>
  </r>
  <r>
    <n v="1447"/>
    <s v="Physical Optics Corporation"/>
    <s v="Pneumatic Height-Adjustable Skiving Tool"/>
    <x v="1"/>
    <x v="1"/>
    <x v="4"/>
    <x v="1"/>
    <d v="2013-02-21T00:00:00"/>
    <x v="818"/>
    <d v="2015-02-21T00:00:00"/>
    <n v="2011"/>
    <n v="2013"/>
    <n v="749967"/>
    <x v="165"/>
    <s v="Aircraft assembly,Outer mold line,Gap fill,Trimming,Dimensional control,Skiving,Fastener fill,Pneumatic"/>
    <s v="ABSTRACT:  To address the Air Force need for an advanced power skiver tool capable of reliably skiving gap-fill material to precise heights with repeatable accuracy, Physical Optics Corporation (POC) proposes to advance the development of the innovative Pneumatic Height-Adjustable Skiving Tool (PHAST). By integrating a unique blade system, innovative feed rate control, and a novel gear topology, the PHAST reliably trims loaded gap fill material to a user-defined height over varying surface contours, ensuring a smooth, consistent finish in a single pass. In Phase I, POC demonstrated the feasibility of the PHAST to manufacturing readiness level (MRL)-4 by building a completely functional prototype tool capable of skiving gap-fill materials to precise heights in a single pass on representative samples with complex contours. In Phase II, POC will continue development of the PHAST to improve skiving precision, durability, safety, and manufacturability, as well as begin tailoring the tool to immediate customer needs, culminating in an MRL-7 prototype, capable of reliably skiving in a production-representative environment, developed with specific application relevancy and a clear, detailed path toward transition to production.  BENEFIT:  Meeting the technical and operational requirements set forth by the U.S. Air Force for an advanced power skiving tool will allow POC to develop the PHAST for all types of assembly operations in both the military and commercial sides of the aerospace industry, where outer mold line control is critical, including assembly and rework of stealth aircraft and unmanned aerial vehicles (UAVs). In addition to gap-fill trimming, the PHAST may be utilized in fastener flushness applications in which fastener holes must be filled and consequently trimmed to meet low observability requirements. The PHAST can also be used to trim shim buttons and cured liquid shim down to the required heights in a single pass for proper skin alignment to reduce the cycle time and cost associated with meeting step and gap requirements. All of these capabilities apply not only to the military and defense side of manufacturing but to other commercial transportation areas as well, such as automotive and boating, where the use of composites and fill materials is increasing and trimming materials to exact specifications is necessary to meet aerodynamic and fluid dynamic requirements."/>
    <m/>
    <n v="749967"/>
  </r>
  <r>
    <n v="1448"/>
    <s v="Physical Optics Corporation"/>
    <s v="Solar/Lunar Exclusion Projection System"/>
    <x v="1"/>
    <x v="1"/>
    <x v="4"/>
    <x v="1"/>
    <d v="2012-12-11T00:00:00"/>
    <x v="819"/>
    <d v="2014-12-10T00:00:00"/>
    <n v="2011"/>
    <n v="2013"/>
    <n v="749927"/>
    <x v="108"/>
    <s v="Cryo-vacuum,Off-axis rejection,Solar exclusion,Optical design,Optical scattering,Infrared radiation,Dynamic Range,Polarization control"/>
    <s v="ABSTRACT:  Addressing the Air Force need for a reduced-path-length solar/lunar exclusion sensor test capability that quantitatively characterizes off-axis rejection of bright light sources for validation and calibration of sensors in a cryo-vacuum environment, Physical Optics Corporation (POC) proposes to advance the development of the new solar/lunar exclusion projection (SLEP) system proven feasible in Phase I. The SLEP system is based on a novel integration of athermalized compact projection and polarization control optics with spatial light modulation. SLEP provides collimated source irradiance with known polarization characteristics over broadband infrared (1 to 20 micrometers) with a uniform intensity profile in a compact form operable in a cryo-vacuum environment. SLEP will enable measuring sensor performance to nominally 10^-9/sr of ratio of sensor response at an off-axis angle to normal incidence per solid angle with a 14 orders of magnitude dynamic range from 0 to 12 degrees with 0.1 degree angular resolution. In Phase II, we will develop a full SLEP system based on the Phase I results and implement identified improvements to enhance system performance. We plan to design and fabricate a SLEP prototype satisfying the Air Force requirements and test its performance in a cryo-vacuum chamber.  BENEFIT:  The proposed SLEP system will provide the Air Force with the required reduced-path-length solar/lunar exclusion sensor test capability that quantitatively characterizes off-axis rejection (OAR) of bright light sources for validation and calibration of sensors in a cryo-vacuum environment. SLEP will find commercial applications such as delivery and testing of advanced space systems, on-board spacecraft systems and commercial space simulation test facilities. The innovative system design allows reduced size and weight and facilitates easy incorporation into an existing space simulation test facility. Specifically, the SLEP system can be used in test facilities that operate at cryogenic temperature and need ground testing capabilities to characterize OAR sensors, such as in satellite industries."/>
    <m/>
    <n v="749927"/>
  </r>
  <r>
    <n v="1449"/>
    <s v="Physical Optics Corporation"/>
    <s v="Missile Accelerated Aging Assessment and Reliability Prediction Methodology"/>
    <x v="1"/>
    <x v="1"/>
    <x v="1"/>
    <x v="0"/>
    <d v="2013-03-05T00:00:00"/>
    <x v="820"/>
    <d v="2013-09-04T00:00:00"/>
    <n v="2012"/>
    <n v="2013"/>
    <n v="99911"/>
    <x v="87"/>
    <s v="Accelerated aging,stockpile reliability,shelf life estimates,service life predictions,Sensors,HALT"/>
    <s v="To address the MDA need for methodologies for long-term missile aging assessment and reliability prediction for polymer materials and electronic parts, Physical Optics Corporation (POC) proposes to develop a new Missile Accelerated Aging Assessment and Reliability Prediction (MA^3REP), based on thorough systematic analysis of existing age assessment technologies and reliability prediction methods with subsequent coupling of selected candidates to derive a cost-effective solution. The innovations in using a systematic approach for state-of-the-art technology analysis, missile aging assessment, reliability prediction, and integration with nondestructive testing and sensors are in full compliance with MDA requirements and will allow selection of an optimal suite of aging tests and reliability prediction methods relevant to extending shelf life of polymer and electronic parts of missiles. In Phase I, POC will demonstrate the feasibility of the MA^3REP methodology by constructing a prototype based on identification of proven technologies suitable for cost-effective coupling of age acceleration and advanced reliability assessment. In Phase II, POC plans to demonstrate a prototype methodology by using a complex missile or payload component for verification of the approach."/>
    <n v="99911"/>
    <m/>
  </r>
  <r>
    <n v="1450"/>
    <s v="Physical Optics Corporation"/>
    <s v="Ultra-miniature Inertial Measurement Sensor"/>
    <x v="1"/>
    <x v="1"/>
    <x v="1"/>
    <x v="0"/>
    <d v="2013-03-25T00:00:00"/>
    <x v="821"/>
    <d v="2013-09-24T00:00:00"/>
    <n v="2012"/>
    <n v="2013"/>
    <n v="99931"/>
    <x v="182"/>
    <s v="Inertial measurement,Accelerometer,Gyroscope,self-mixing interferometer,whispering gallery modes,Microspheres,optical sensor"/>
    <s v="To address the Missile Defense Agency&quot;s need to accurately measure inertial movement in a stressing flight environment, Physical Optics Corporation (POC) proposes to develop a new Miniature Inertial Measurement Sensor (MIMS). This proposed sensor is based on a solid-state accelerometer design with a semiconductor laser diode self-mixing interferometric technique and a microsphere gyroscope based on whispering gallery modes. Self-mixing interferometers and high-Q microresonators with whispering gallery modes are among POC&quot;s mature technologies. We plan to combine these technologies to develop a less expensive and ultraminiature inertial measurement unit suitable for the flight environment. The innovative sensor design will enable fabrication of ultraminiature sensors capable of accurately measuring inertial movement. In Phase I, POC will test the feasibility of the proposed sensor system and carry out an experimental demonstration of sensor operation. In Phase II, POC plans to fabricate the full sensor system and proof of concept testing at government facilities."/>
    <n v="99931"/>
    <m/>
  </r>
  <r>
    <n v="1451"/>
    <s v="Physical Optics Corporation"/>
    <s v="Insect-Inspired Non-Imaging Gesture Human Tracking Array Optics"/>
    <x v="1"/>
    <x v="1"/>
    <x v="3"/>
    <x v="0"/>
    <d v="2013-05-23T00:00:00"/>
    <x v="801"/>
    <d v="2013-11-22T00:00:00"/>
    <n v="2012"/>
    <n v="2013"/>
    <n v="149980"/>
    <x v="183"/>
    <s v="Gesture Recognition,HUMAN COMPUTER INTERFACE,Unmanned Systems,Optical"/>
    <s v="To address the OSD need for a minimally intrusive technology that supports aircraft carrier operator gesture recognition, Physical Optics Corporation (POC) proposes to develop a new Non-Imaging Gesture Human Tracking Array Optics (NIGHT-AO). This proposed device is based on a novel, low size weight and power (SWAP), insect-inspired dual-band (visible-infrared) optical array design that utilizes POC-developed mature components and COTS components. The innovation in optical array configuration, angular resolution, embedded processing network algorithm and speed (at low SWAP) will enable the device to rapidly recognize, acknowledge, and learn new commands used in standard carrier operations. As a result, this device offers seamless integration of upcoming unmanned air systems (UAS) into current carrier operations, and maintains or improves current sortie rates, directly addressing upcoming UAS acquisition program requirements. In Phase I, POC will provide a feasibility study for a natural dialogue-based gesture-recognition human control interface for UAS in carrier-based operations. A final report will be delivered including system performance metrics and plans for Phase II. Additionally, POC will demonstrate the feasibility of NIGHT-AO by building a proof-of-concept prototype. In Phase II, POC plans to build an improved prototype system to be tested in a laboratory simulating the aircraft-carrier CONOPS environment."/>
    <n v="149980"/>
    <m/>
  </r>
  <r>
    <n v="1452"/>
    <s v="Physical Optics Corporation"/>
    <s v="High-Performance Arbitrated Logic Processing Topology"/>
    <x v="1"/>
    <x v="1"/>
    <x v="9"/>
    <x v="0"/>
    <d v="2013-08-12T00:00:00"/>
    <x v="822"/>
    <d v="2014-02-12T00:00:00"/>
    <n v="2013"/>
    <n v="2013"/>
    <n v="147272"/>
    <x v="115"/>
    <s v="parallel,GPU,Man-Portable,high-performance,scalable,Self-contained,Scientific computing,Communication- optimized"/>
    <s v="To address the SOCOM need for field-operable computing&quot;bricks&quot;, Physical Optics Corporation (POC) proposes to develop High-performance Arbitrated LOgic processing Topology (HARLOT) device. HARLOT is a computing brick housed in a man-portable, ruggedized package designed for field use and offers&gt;16 Terabyte non-volatile memory and&gt;1 TeraFLOPS computational capability while consuming&lt;12 watts of power (&gt;24 hours operation on a single charge with standard military battery packs). This performance results from innovative future-proofed design based on a scalable modular core architecture, COTS components, state-of-the-art graphics processing units (GPUs), and unique software architecture. Its communication-optimized, thread distribution architecture reduces communication overhead by 33% resulting in faster program execution. Its aggressive dynamic power management scheme reduces power consumption by up to 93% over traditional methods. By design, HARLOT allows external laptop-based system control and access to storage via standard and well-supported interfaces (Ethernet or USB). Closed-loop liquid-based cooling keeps the system cool. In Phase I, POC will develop a system CONOPS and requirements document, perform trade studies, and develop preliminary system, hardware and software architectures and designs. The result will be a design document for SOCOM evaluation. In Phase II, we will fabricate a prototype system based on the Phase I design."/>
    <n v="147272"/>
    <m/>
  </r>
  <r>
    <n v="1453"/>
    <s v="Physical Optics Corporation"/>
    <s v="Memristor-based Brain-like Morphware Processing Technology"/>
    <x v="1"/>
    <x v="1"/>
    <x v="5"/>
    <x v="0"/>
    <d v="2013-07-09T00:00:00"/>
    <x v="823"/>
    <d v="2013-12-30T00:00:00"/>
    <n v="2012"/>
    <n v="2013"/>
    <n v="99917"/>
    <x v="155"/>
    <s v="bio-inspired,Parallel processor,Reconfigurable hardware,Morphware,Asynchronous,Soft hardware,Silicon neuron,Memristive crossbar,Synapses,Neuromorphic"/>
    <s v="To address the Army&quot;s need for a high-performance, low power bio-inspired parallel processor, Physical Optics Corporation (POC) proposes to develop a new highly reconfigurable Memristor-based Brain-like Morphware Processing (BRAINWARE) technology for implementation in upcoming military cognitive processing system and communication platforms. Based on solid-state memristors, mixed-signal silicon neurons and low-power clockless system architecture, the proposed technology offers an entirely new way of implementing high-performance massively parallel high-speed processing capability, crucial to replace today&quot;s high power supercomputing systems. These bio-inspired innovations in BRAINWARE architecture coupled with clockless (asynchronous) system design enable extremely low power field-reconfigurable signal/image processing and control technology. In addition, the BRAINWARE-based processors offer unprecedented capabilities: immediate sleep and wake-up function, low noise and electromagnetic emission and high resistance to hardware attack. In Phase I, POC will define the specifications, develop architecture of the BRAINWARE-based generic neuromorphic processing elements with dual analog/digital capabilities and dynamically reconfigurable synapses, and demonstrate BRAINWARE technology feasibility. We expect that at the end of Phase II, a BRAINWARE technology system prototype with processing power equivalent to fifty million neurons and occupies less than fifteen cubic centimeters will reach technology readiness level (TRL) 5 and will be ready for initial testing for Army use."/>
    <n v="99917"/>
    <m/>
  </r>
  <r>
    <n v="1454"/>
    <s v="Physical Optics Corporation"/>
    <s v="Airborne Enhanced Rear Obstacle Avoidance System"/>
    <x v="1"/>
    <x v="1"/>
    <x v="5"/>
    <x v="0"/>
    <d v="2013-05-07T00:00:00"/>
    <x v="824"/>
    <d v="2013-11-15T00:00:00"/>
    <n v="2013"/>
    <n v="2013"/>
    <n v="99999"/>
    <x v="145"/>
    <s v="Unmanned aerial vehicles (UAV); Sense and avoid,VTOL,obstacle avoidance,tail strikes,Multistatic radars,sensor fusion"/>
    <s v="To address the Armys need for a low-cost rearward sense-and-avoid system, Physical Optics Corporation proposes to develop an Airborne Enhanced Rear Obstacle Avoidance System (AERO). The AERO system is based on a novel integration of two orthogonal obstacle sense-and-avoid techniques specifically for rearward operation. The key innovation in the AERO system is its unique system design that provides highly accurate obstacle detection and avoidance as well as situational awareness in degraded visual environment such as rain, fog, dust, or during nighttime operation. Moreover, the algorithm also provides the capability to track object trajectories. The design also provides military-accepted standard interfaces such as RS232 or MIL-STD-1553. In addition, the compact, low cost system is easy to acquire and integrate with airborne platform. In Phase I, POC will perform a technical feasibility and operational suitability test of the AERO system. A scaled-down version of the system will be developed and tested in POC laboratory. We anticipate that at the end of Phase II, AERO will reach technology readiness level (TRL) 5/6 and will be ready for initial tests."/>
    <n v="99999"/>
    <m/>
  </r>
  <r>
    <n v="1455"/>
    <s v="Physical Optics Corporation"/>
    <s v="Self-contained Wireless Electrical Health Monitoring System"/>
    <x v="1"/>
    <x v="1"/>
    <x v="5"/>
    <x v="0"/>
    <d v="2013-05-16T00:00:00"/>
    <x v="825"/>
    <d v="2013-11-15T00:00:00"/>
    <n v="2013"/>
    <n v="2013"/>
    <n v="100000"/>
    <x v="105"/>
    <s v="Condition-Based Maintenance (CBM),Power harvesting,WIRELESS,Sensor,Health and Usage Monitoring Systems (HUMS),generator control unit (GCU),main power relays,nonintrusive"/>
    <s v="To address the Armys need for health monitoring of rotorcraft generator control units (GCUs) and main power relays, Physical Optics Corporation (POC) proposes to develop a Self-contained Wireless Electrical Health Monitoring (SWEM) system based on a new design fusing POCs proprietary and state-of-the-art technologies. The innovation in use of ultralow-power wireless sensors, efficient power harvesting, and accurate diagnostic and prognostic algorithms, will enable the system to nonintrusively detect all failure modes of the GCU and main power relays in Army rotorcraft (e.g., AH-64A/D, CH-47, and OH-58) at 90% probability of detection with 95% confidence, as well as predict the remaining useful life with"/>
    <n v="100000"/>
    <m/>
  </r>
  <r>
    <n v="1456"/>
    <s v="Physical Optics Corporation"/>
    <s v="Ambient Energy Conversion System"/>
    <x v="1"/>
    <x v="1"/>
    <x v="5"/>
    <x v="0"/>
    <d v="2013-05-29T00:00:00"/>
    <x v="826"/>
    <d v="2013-12-31T00:00:00"/>
    <n v="2013"/>
    <n v="2013"/>
    <n v="99968"/>
    <x v="91"/>
    <s v="Power harvesting,eyewear,active lens,ambient energy"/>
    <s v="To address the Armys need for a self-replenishing power technology for protective eyewear with active lenses, Physical Optics Corporation (POC) proposes to develop a new Ambient Energy Conversion (AEC) system, which is based on integration of three energy harvesting sources: a photovoltaic structure, a thermoelectric generator, and a 3D motion energy harvester. Operation of these sources is supervised by a miniature power management unit. All components are integrated into the eyewear platform. The innovative photovoltaic structure is an inherent component of the eyewear lens and converts light energy in the ultraviolet and infrared spectra into electric power, preserving&gt;90% of visible light transmission. The thermoelectric generator and 3D motion energy harvester replenish eyewear power both day and night. Therefore, this AEC system offers over 72 hr of operation with electrochromic-based protective eyewear, or over 300 days using POC&amp;#039;s liquid crystal lenses, without external charge, while weighing"/>
    <n v="99968"/>
    <m/>
  </r>
  <r>
    <n v="1457"/>
    <s v="Physical Optics Corporation"/>
    <s v="Wireless and Passive Noise Measurement and Earplug Evaluation System"/>
    <x v="1"/>
    <x v="1"/>
    <x v="3"/>
    <x v="0"/>
    <d v="2013-06-18T00:00:00"/>
    <x v="827"/>
    <d v="2013-12-20T00:00:00"/>
    <n v="2013"/>
    <n v="2013"/>
    <n v="79997"/>
    <x v="145"/>
    <s v="hearing protection,Miniature sensor,safety,RFID,WIRELESS,Ear-plug integrated,MEMS microphone"/>
    <s v="To address the Navy&quot;s need for a miniature wireless earplug-integrated sensor, Physical Optics Corporation (POC) proposes to develop a new Wireless and Passive Noise Measurement and Earplug Evaluation Sensor (WIPAS) system This system is based on an innovative surface acoustic wave (SAW)-based passive and wireless pressure sensor and an acoustic sensor that is small enough (224 mm) to be inserted in and removed from the ear canal. These sensors wirelessly interface with the WIPAS system&quot;s compact external interrogator unit. The WIPAS system works both as an earplug fit/performance evaluator and as a noise dosimeter. The innovations in the WIPAS system allow evaluation and measurement in real time without compromising the earplug, which is currently impossible. Unlike the conventional earplug whose performance typically degrades over time (due to movement, etc), the features offered by the WIPAS enable reliable determination of protection provided to the device wearer. In Phase I, POC will perform modeling and simulation of the SAW sensor, and demonstrate WIPAS feasibility by developing a limited-capability bench-top prototype. This TRL-3 prototype will be experimentally evaluated in laboratory-controlled environment. In Phase II, we plan to build and validate a complete TRL 5-6 system, demonstrate its field worthiness, and evaluate its productization."/>
    <n v="79997"/>
    <m/>
  </r>
  <r>
    <n v="1458"/>
    <s v="Physical Optics Corporation"/>
    <s v="Underwater Tracking System for Accurate Horizontal Directional Drilling"/>
    <x v="1"/>
    <x v="1"/>
    <x v="3"/>
    <x v="0"/>
    <d v="2013-05-28T00:00:00"/>
    <x v="828"/>
    <d v="2013-11-30T00:00:00"/>
    <n v="2013"/>
    <n v="2013"/>
    <n v="149994"/>
    <x v="147"/>
    <s v="Horizontal Drilling,cable tracking,cable shore landing"/>
    <s v="Addressing the Navy&quot;s need to develop an accurate underwater tracking tool for Horizontal Directional Drilling systems, Physical Optics Corporation (POC) proposes to develop a new Underwater Tracking System (UNTRAS), based on implementation of tunable ELF transmitters. The system comprises two battery-operated units: diver operated handheld detector (HHD) and beacon ELF transceiver (BETR) that is placed inside the drill head (into the standard beacon housing). BETR&quot;s receiver remotely receives command signals from the HHD in order to emit different ELFs/ELFs combinations for drill head tracking. BETR&quot;s transmitter serves to emit optimal ELFs/ELFs combinations to track a drill head. The HHD incorporates low SWaP ELF receiver based on POC&quot;s magnetic field processing modules and ELF command transmitter to remotely control the BETR to generate frequencies required for tracking. In Phase I, POC will develop UNTRAS design concept, perform detailed frequency domain analysis and modeling to identify optimal frequency/set of frequencies for accurate underwater drill-head tracking. Based on the design concept developed, POC will assemble a scaled-down UNTRAS laboratory prototype for testing. In Phase II, the UNTRAS design will be further refined and optimized, and POC will build a full-scale system prototype and create its test plan in a near relevant environment."/>
    <n v="149994"/>
    <m/>
  </r>
  <r>
    <n v="1459"/>
    <s v="Physical Optics Corporation"/>
    <s v="High-Power Solid-State Amplifier"/>
    <x v="1"/>
    <x v="1"/>
    <x v="3"/>
    <x v="0"/>
    <d v="2013-06-28T00:00:00"/>
    <x v="829"/>
    <d v="2013-12-28T00:00:00"/>
    <n v="2013"/>
    <n v="2013"/>
    <n v="79998"/>
    <x v="184"/>
    <s v="VSWR,Klystron,LDMOS,Lowest repairable unit,MTBF,SCRAM,Solid-state amplifier,Spatial Combining"/>
    <s v="To address the Navy need for a high peak- and average-power solid-state amplifier to replace existing Klystron tube amplifiers in surface Navy radar, Physical Optics Corporation (POC) proposes to develop a new amplifier by Spatially Combining in a Radial configuration many Amplifier Modules (SCRAM). It is based on spatial combining of an array of over 350 power amplifier modules of 1 kW output to produce 350 kW of peak RF power at 5% duty cycle. The amplifier uses the new generation of rugged 50 Volt laterally diffused metal oxide semiconductors, and can tolerate high voltage standing wave ratios. This will allow hot swapping of the individual amplifier and power supply units, a Navy requirement. This new amplifier will significantly increase the critical path mean time between failures compared to present Klystron-based amplifiers. The innovation in this solid-state amplifier and power supply will enable the Navy to replace the Klystron amplifier, which is exhibiting decreasing availability; this directly addresses the Navy&quot;s requirements. In Phase I, POC will demonstrate the feasibility of the proposed amplifier, by developing a scaled down prototype by combining power of four amplifier modules. In Phase II, POC will design the packaging and prepare a final prototype."/>
    <n v="79998"/>
    <m/>
  </r>
  <r>
    <n v="1460"/>
    <s v="Physical Optics Corporation"/>
    <s v="Covert Exemplar Low Power Maritime Activity Target Discriminator"/>
    <x v="1"/>
    <x v="1"/>
    <x v="3"/>
    <x v="0"/>
    <d v="2013-05-13T00:00:00"/>
    <x v="830"/>
    <d v="2014-03-07T00:00:00"/>
    <n v="2013"/>
    <n v="2013"/>
    <n v="80000"/>
    <x v="18"/>
    <s v="distributed sensors,Nonimaging sensor,vessel intent,Data Fusion,target discrimination"/>
    <s v="To address the Navy need for a compact off-board passive target discriminator using networked sonobuoys, Physical Optics Corporation (POC) proposes to develop a new Covert Exemplar Low Power Maritime Activity Target-Discriminator (CELPMAT) system based on the innovative data fusion of multi-modal sensors for surface, subsurface, and air target detection. Based on a comprehensive integration of both a COTS array of acoustic vector sensors and total field magnetometers and POC&quot;s novel multiband compound eye based nonimaging optical sensor, this system is able to passively monitor targets in complex environments through cooperative distributed sensing. In addition, the CELPMAT system possesses onboard ruggedized electronics for data fusion and low-power digital processing based on artificial neural networks and covert communications to rapidly detect targets and discriminate vessel intent. The system will be compact enough to fit into half the volume of an A-size buoy. In Phase I, POC will demonstrate the feasibility of the system by providing system-level concepts and preliminary hardware designs validated by simulation and modeling with associated data fusion algorithms. In Phase II, fully functional data collection prototypes will be designed and fabricated for at-sea experimentation to discriminate targets of interest."/>
    <n v="80000"/>
    <m/>
  </r>
  <r>
    <n v="1461"/>
    <s v="Physical Optics Corporation"/>
    <s v="Rapid Advanced Non-Contact Measurement System"/>
    <x v="1"/>
    <x v="1"/>
    <x v="4"/>
    <x v="1"/>
    <d v="2013-01-18T00:00:00"/>
    <x v="831"/>
    <d v="2015-01-18T00:00:00"/>
    <n v="2011"/>
    <n v="2013"/>
    <n v="3999861"/>
    <x v="135"/>
    <s v="composite materials,skin panels,precision machine milling,tight tolerances,Non-contact measurement,laser line scan,metrology,3D profilometer"/>
    <s v="ABSTRACT:  At the Northrop Grumman Aerospace Systems (NGAS) El Segundo composites manufacturing facility, large pallets containing as many as a dozen skin tools with skin panels that need to be machined are loaded into a large enclosed environmentally controlled precision milling machine (PMM). Unfortunately, to maintain tight tolerances, the skin panels must remain in the PMM enclosure post-machining, locked down on the tools while a time-consuming touch probe process is used to meet F-35 tolerance requirements. Physical Optics Corporation (POC) proposes to continue the development of the Rapid Advanced Non-contact Measurement System (RANMS), demonstrated in Phase I of this program, which consists of a new 3D profilometer mounted in the spindle of the PMM, two laser tracker and intelligent target pairs following the motion of the PMM head, and a pair of 3D accelerometers to capture the last axis of motion of the PMM. All of these devices will be controlled with a computer system installed in the PMM control room that will be connected to the PMM control system and will&quot;listen&quot;to the PMM tape and&quot;watch&quot;the motion of the PMM to provide a true second source inspection system.  BENEFIT:  The new RANMS 3D profilometer is a direct replacement for current touch probes and has the potential to revolutionize the industrial metrology market. Touch probe metrology is inherently slow because to capture the measurement of any machined feature, the probe needs to touch the part in several places in different areas on the feature. The RANMS 3D profilometer returns a measurement of the entire machined feature in less than a second, and, if laser trackers are used to track the motion of the precision milling or drilling machine, a true second source measurement system is created that is fully qualified and extremely fast. The RANMS metrology system can initially be used ubiquitously in the aerospace manufacturing industry, where tight tolerances on large parts need to be maintained. Further commercial development and implementation of RANMS is possible in the automotive manufacturing industry and in the infrastructure manufacturing industry (e.g., steam turbines, power generators, wind power machines, gas turbines, hydroelectric turbine generators)."/>
    <m/>
    <n v="3999861"/>
  </r>
  <r>
    <n v="1462"/>
    <s v="Physical Optics Corporation"/>
    <s v="Autonomous Lost on Earth Navigation System"/>
    <x v="1"/>
    <x v="1"/>
    <x v="4"/>
    <x v="1"/>
    <d v="2013-07-31T00:00:00"/>
    <x v="832"/>
    <d v="2015-10-30T00:00:00"/>
    <n v="2012"/>
    <n v="2013"/>
    <n v="749718"/>
    <x v="88"/>
    <s v="GPS-denied navigation,attitude estimation,Inertial Navigation System,local vertical estimation,Gyroscope,star sensors."/>
    <s v="ABSTRACT:  Physical Optics Corporation (POC) proposes to advance the development of the Autonomous Lost on Earth Navigation (ALOEN) technology proven feasible in Phase I. ALOEN is a stand-alone, compact (12 in. x 10 in. x 8 in.), low-weight (6.4 lb), and power-conserving (17 W) system that is capable of providing better than 2.8 m circular error probable (CEP) performance (Kalman filtered) in a&quot;lost-on-Earth&quot;scenario wherein no prior position knowledge is available. In Phase I, POC completed the design of the ALOEN system through theoretical analysis, simulation, and field testing.  In Phase II, POC will finalize the ALOEN design and build a system-level prototype. The ALOEN algorithms will be tested through a star image simulation environment that includes realistic flight, electro-optics and environment models. We will test the device and perform a flight test using a high-altitude balloon.  We will evaluate the prototype performance and demonstrate navigation precision similar to that of the Global Positioning System (GPS). At the end of Phase II, we will deliver the prototype and a comprehensive report, including simulations, to the Air Force. The Phase II result will be a technology readiness level (TRL)-4 prototype ready for transition to productization and certification.  BENEFIT:  The ALOEN system will provide a high-altitude platform with the capability to estimate its geodetic position with GPS-like accuracy in a GPS-denied environment.  This will allow the platform to perform accurate and reliable midcourse navigation corrections to minimize target location errors.  For military applications, this system could act as a backup to a GPS on a weapon, unmanned aerial vehicle (UAV), or even a high-altitude manned aircraft.  In the commercial sector, the proposed system could be used as a backup to GPS on passenger as well as cargo aircraft. NASA could use this system for its high-altitude vehicles, as well as for navigation on the lunar surface or surfaces of other planets where a GPS constellation has not been set up."/>
    <m/>
    <n v="749718"/>
  </r>
  <r>
    <n v="1463"/>
    <s v="Physical Optics Corporation"/>
    <s v="Methodology for Mitigation of Intermodulation Spurious Signals Produced in Electromagnetic Environment Generation Systems"/>
    <x v="1"/>
    <x v="1"/>
    <x v="5"/>
    <x v="1"/>
    <d v="2013-05-14T00:00:00"/>
    <x v="833"/>
    <d v="2015-05-13T00:00:00"/>
    <n v="2011"/>
    <n v="2013"/>
    <n v="499950"/>
    <x v="147"/>
    <s v="intermodulation products,spurious signals,nonlinearity compensation,power amplifier distortion,electromagnetic environment generation"/>
    <s v="In response to the Army need, Physical Optics Corporation (POC) proposes to mature, in Phase II, the new methodology for Mitigation of Intermodulation Spurious Signals Produced in Electromagnetic Environment Generation Systems (MISSPEL) developed and proven feasible in Phase I. Up to 30 dB in-band reduction of intermodulation products (IMP) up to 7th order were demonstrated in Phase I by applying a prototype MISSPEL system with 1 GHz bandwidth to a commercial-off-the-shelf (COTS) broadband power amplifier. No additional in-band spurious signals are introduced, and the fundamental signals remain unaffected, ensuring the high fidelity of the approach. In Phase II, fully automated prototype systems will be developed based on two implementations of the MISSPEL methodology: (1) a stand-alone software toolkit that analyzes a known signal script and generates a modified signal script that will yield greatly reduced IMP; and (2) a real-time hardware toolkit that can reduce IMP in a free-play scenario of random signals. The performance enhancement offered by the MISSPEL prototypes will be evaluated and demonstrated to the government. Successful demonstration of these prototype implementations, which are easily integrated with current Army Electronic Proving Ground (EPG) test operations, will ensure rapid transition to production-ready capability in Phase III."/>
    <m/>
    <n v="499950"/>
  </r>
  <r>
    <n v="1464"/>
    <s v="Physical Optics Corporation"/>
    <s v="Multi-Layer Aberration-Compensated Guided Image Conformal Head Mounted Display"/>
    <x v="1"/>
    <x v="1"/>
    <x v="4"/>
    <x v="0"/>
    <d v="2013-05-24T00:00:00"/>
    <x v="834"/>
    <d v="2014-02-28T00:00:00"/>
    <n v="2013"/>
    <n v="2013"/>
    <n v="150000"/>
    <x v="133"/>
    <s v="WAVEGUIDE,Multiplexed diffractive optics,HMD,helmet-mounted display,see-through display,wide FOV HMD"/>
    <s v="ABSTRACT:  To address the Air Force need for a wide FOV, lightweight, waveguided helmet-mounted display, Physical Optics Corporation (POC) proposes to develop a new see-through Multi-Layer Aberration-Compensated Guided Image Conformal Head Mounted Display (MAGIC-HMD) system based on advanced waveguide volume diffractive optics in photopolymer material layers on curved and transparent polymer visor substrates. The innovation in the MAGIC-HMD includes a new thin diffractive optics waveguide design that allows seamless extension of the device pupil to a very large size, the use of a spatial and angular multiplexing technique to enhance the FOV, and dispersion compensation to provide color imagery. The compact and lightweight MAGIC-HMD can be integrated into any helmet system for use by aviators and dismounted battlefield airmen. In Phase I, POC will develop a baseline design of the MAGIC-HMD system with at least 40 deg FOV and demonstrate the feasibility of fabricating wide-FOV diffractive waveguide optics on curved visor substrates that supports 20/20 visual acuity through display tiling and an eyebox approaching 3030 mm. POC plans to develop in Phase II curved see-through MAGIC HMD scalable prototype system with binocular color with a FOV approaching 120 deg (horizontal) x 80 deg (vertical), demonstrating the capability to support higher resolution displays.  BENEFIT:  Commercial applications of the MAGIC-HMD will include the replacement of current classical optics- based HMD systems and head-up display (HUD) systems with a thin, light, and low-profile HMD system that can provide more capable, ergonomic, digital vision systems. Due to its extreme compactness, the MAGIC-HMD technology can be expected to have a variety of commercial applications, including use by Homeland Security and for aerial firefighting, highway patrol, medical, commercial aviation, space exploration, personal displays, and gaming/entertainment systems. Other than the U.S. Air Force JHMCS application, major military applications for the MAGIC-HMD include Distributed Mission Training, pilot and combat vehicle crew HMDs, thermal weapon sights, Soldier&amp;#039;s Integrated Protective Ensemble (SIPE), and logistics and training. DHS and the State Department can benefit from the MAGIC-HMD technology as well for security operations."/>
    <n v="150000"/>
    <m/>
  </r>
  <r>
    <n v="1465"/>
    <s v="Physical Optics Corporation"/>
    <s v="Multi-Aperture Coherent Interferometric Telescopic Array Infrared Sensor"/>
    <x v="1"/>
    <x v="1"/>
    <x v="4"/>
    <x v="0"/>
    <d v="2013-08-06T00:00:00"/>
    <x v="835"/>
    <d v="2014-05-06T00:00:00"/>
    <n v="2013"/>
    <n v="2013"/>
    <n v="149999"/>
    <x v="18"/>
    <s v="Multispectral,Interferometry,Distributed aperture,Fizeau interferometer,Infrared sensor,Liquid crystal phase modulator,Liquid crystal tunable filter,Wave-front sensor"/>
    <s v="ABSTRACT:  To address the Air Force need for a space-based, low-weight, low-volume MWIR and SWIR, interferometric IR sensor, Physical Optics Corporation (POC) proposes to develop a new Multi-Aperture Coherent Interferometric Telescopic Array Infrared (MACInTIR) sensor. The proposed MACInTIR sensor system is based on a unique combination of a coherent telescopic array, orthogonal 2x2 array Fizeau interferometer beam combiner optics, low-power, compact, liquid, crystal-based, multispectral tunable filters, wave-front sensors and correctors, high-resolution SWIR and MWIR sensor-arrays, a real-time image processor, and control electronics. The phased-array telescopes and Fizeau interferometer optics allow the MACInTIR sensor to be utilized as a long-range, passive space-based, IR-imaging payload, with a large, effective aperture of minimum size, weight, and power. By electronically correcting and combining the optical fields of the telescope array, high-resolution imagery can be achieved. In Phase I, POC will develop a preliminary design for the MACInTIR sensor, evaluate its effectiveness by modeling, and demonstrate the feasibility of fabrication using a laboratory prototype. In Phase II, POC will develop and test a prototype MACInTIR sensor system, demonstrate its capability to perform multi-aperture interferometry and provide high-resolution long-range IR images, and identify a path toward space-flight-ready IR sensor hostable payloads as well as performance improvement.  BENEFIT:  The MACInTIR sensor system, with its small SWaP and high performance will be extremely useful for a wide range of DoD space and aircraft sensor platforms. As a result, high-resolution long-range IR imaging could be easily achieved with a smaller, low-cost system. Commercial applications include commercial IR surveillance satellites, space telescopes (NASA), homeland security, law enforcement, aerial surveillance, agriculture, and geospatial imaging."/>
    <n v="149999"/>
    <m/>
  </r>
  <r>
    <n v="1466"/>
    <s v="Physical Optics Corporation"/>
    <s v="Separable Near-Isothermal Refreshable Interface for Electronics Modules"/>
    <x v="1"/>
    <x v="1"/>
    <x v="4"/>
    <x v="0"/>
    <d v="2013-05-15T00:00:00"/>
    <x v="836"/>
    <d v="2014-02-14T00:00:00"/>
    <n v="2013"/>
    <n v="2013"/>
    <n v="149231"/>
    <x v="94"/>
    <s v="Thermal Management,card edge mechanical interface,spaceflight hardware"/>
    <s v="ABSTRACT:  To address the AFRL&quot;s need for a low-thermal resistance thermal/mechanical interface for electronics modules inserted into a card carrier, Physical Optics Corporation (POC) proposes to develop a new Separable near-Isothermal Refreshable Interface (SIRI) for electronics modules. The innovation in enhanced surface morphology, and integration of ultrahigh-conductivity materials will enable the system to provide a near-isothermal mechanical interface, even with repeated insertions. As a result, this process offers a separable thermal mechanical interface (STMI) with customizable specific thermal resistance ranging down to&lt;0.1 deg C-in./W (in thermal vacuum), and ease of implementation with virtually no change to hardware. Local variations in specific thermal resistance are much less than +/-25%. The STMI is robust, shows consistent performance over typical qualification-level vibration and thermal cycle exposures, is compatible with the space environment, and conforms to space qualification requirements including high vacuum, microgravity, radiation, atomic oxygen, and low outgassing. These attributes directly address the AFRL requirements for a new STMI for spaceborne applications. In Phase I, POC will demonstrate the feasibility of SIRI by validating the improved thermal performance of the refreshable interface. In Phase II, POC plans to develop a prototype to show improvements attainable using SIRI technology.  BENEFIT:  Upon successful completion of this project, a new capability for near-isothermal bondlines that can be applied in many assemblies will be available. In addition, a new modular flexible application paradigm will be demonstrated for customizing STMIs with increased mating surface area contact characteristics and controlled thermal conductivity. The overall result will be three-fold: a low thermal resistance bondline, a new flexible manufacturing paradigm to produce low thermal resistivity bonds in a variety of applications, and novel bond preparation processes to produce customized bond-specific thermal resistivity from&lt;0.1 deg C-in./W arbitrarily higher. These results will be applicable in Air Force, other DoD, and commercial areas.    Commercial applications of high-power and high-speed electronics are in need of the thermal management that SIRI provides. In commercial applications, SIRI can be applied to manufacturing lines, as well as in depot-level repairs of electronics such as supercomputers and dedicated accelerator boards used in fields such as sound recording and animation. These commercial applications will be investigated during the course of the project. Potential customers include high-end audio and video equipment suppliers as well as general-purpose computing suppliers."/>
    <n v="149231"/>
    <m/>
  </r>
  <r>
    <n v="1467"/>
    <s v="Physical Optics Corporation"/>
    <s v="Seeker For Small Agile Munitions"/>
    <x v="1"/>
    <x v="1"/>
    <x v="4"/>
    <x v="0"/>
    <d v="2013-07-17T00:00:00"/>
    <x v="837"/>
    <d v="2014-04-16T00:00:00"/>
    <n v="2013"/>
    <n v="2013"/>
    <n v="149854"/>
    <x v="109"/>
    <s v="human-in-the-loop,Wide-field-of-view,Multispectral,sensor fusion,semiactive laser guidance,autonomous guidance and control,laser designated"/>
    <s v="ABSTRACT:  To address the Air Force need for a wide-field-of-view seeker combining multiwaveband infrared imaging and semiactive laser (SAL) guidance in a gimbal-free concept, Physical Optics Corporation (POC) proposes to develop a new ultrawide-field-of-view Seeker for Small Agile Munitions (S4SAM). The proposed S4SAM includes image, SAL, and navigation modules, an avionics processor, and a power source. The S4SAM mimics a vertebrate eye, which both provides ultrawide field of regard for target detection and narrow field of interest for high-resolution target identification. This approach allows us to minimize the trade-off between ultrawide field of view against effective resolution. The S4SAM operates in the short-wave and midwave infrared wavebands, which exploits disparate physical phenomena between reflective and thermally emitted target signatures, maximizing the probability of correct target identification in highly cluttered urban terrain. The precision autonomous and SAL guidance is supported by new computationally efficient algorithms embedded in the avionics processor. In Phase I, POC will demonstrate the feasibility of the S4SAM by laboratory prototyping and mission analysis to predict system performance. In Phase II, POC plans to develop a full-scale compact and power-efficient seeker capable of being controlled by both autonomous closed-loop guidance and a human-operated laser designator.  BENEFIT:  The proposed S4SAM will not only address the major Air Force requirements for precise target tracking and enhanced target recognition, but also can be adopted by other military air, land, and sea autonomous vehicles where payload size, weight, and power are at a premium. The improved sensor stabilization enables such platforms to produce 3D imagery, which is becoming vital to various DoD and commercial applications involving surveillance, situational awareness, tracking, navigation, and aiming for missiles, cruise missiles, and artillery shells, drastically reducing setup and maintenance costs, and computational complexity too. Successful completion of the S4SAM development will also bring benefits to imaging LADAR and free-space communication. Significant commercial applications of the S4SAM technology are expected as a result of advantages in terms of coverage and cost. Laser alignment systems have been used in many ways, such as in the construction of pipelines, nuclear particle accelerators, and many assembly jobs where precise positioning is mandatory."/>
    <n v="149854"/>
    <m/>
  </r>
  <r>
    <n v="1468"/>
    <s v="Physical Optics Corporation"/>
    <s v="Physics-based Jamming Effect Simulation and Synchronization for Distributed Simulations"/>
    <x v="1"/>
    <x v="1"/>
    <x v="3"/>
    <x v="1"/>
    <d v="2013-06-26T00:00:00"/>
    <x v="838"/>
    <d v="2015-06-25T00:00:00"/>
    <n v="2012"/>
    <n v="2013"/>
    <n v="749799"/>
    <x v="88"/>
    <s v="Simulation and testing,electronic warfare,and constructive,Jamming effect replication,Joint live,Ray-tracing,virtual,Virtual objects"/>
    <s v="To address the Navy&quot;s need for a consistent physics-based approach to replicate the effects of radio frequency (RF) jammers and radar emitters across the Information Operations Range (IOR), Physical Optics Corporation (POC) is developing a new Jamming Effect Simulation and Synchronization (JESS) system based on our physics-based RF propagation simulation software and robust prediction and synchronization of jamming effects. The innovation in physics-based, Test and Training Enabling Architecture (TENA)-compliant electronic warfare (EW) object models and a robust prediction algorithm will enable JESS to overcome inherent latencies of distributed networked test and training environments and provide consistent, realistic, jamming effect replications with propagation and attenuation including terrain and weather effects. As a result, JESS offers flexible EW object models with complete geometric freedom dictated by the operator, and inclusion of both noise jamming and repeater jamming effects, which directly address the Navy requirements. In Phase I, POC demonstrated the feasibility of JESS by designing, developing, and integrating a proof-of-concept prototype for distributed simulations with 1-meter aircraft position prediction accuracy. In Phase II, POC plans to expand the validated Phase I design into a full-scale, high-fidelity prototype and validate and demonstrate it with TENA and the Joint Integrated Mission Model (JIMM)."/>
    <m/>
    <n v="749799"/>
  </r>
  <r>
    <n v="1469"/>
    <s v="Physical Optics Corporation"/>
    <s v="See-Through Enabled Efficient Adaptively-Focused Lightweight Low-Cost Head-Worn Display"/>
    <x v="1"/>
    <x v="1"/>
    <x v="3"/>
    <x v="1"/>
    <d v="2013-05-02T00:00:00"/>
    <x v="839"/>
    <d v="2014-11-02T00:00:00"/>
    <n v="2012"/>
    <n v="2013"/>
    <n v="497930"/>
    <x v="133"/>
    <s v="AUGMENTED REALITY,HMD,HWD,Waveguide Optics,Adaptive lens,tiled microdisplay"/>
    <s v="To address the Office of Naval Research (ONR) need, Physical Optics Corporation (POC) proposes to continue advancing, in Phase II, the new See-Through Enabled Efficient Adaptively Focused Lightweight Low-Cost Head-Worn Display (SEEALL-HWD) system. Successfully developed and proven feasible in Phase I, SEEALL-HWD is based on free-form imaging optics coupled to a waveguide with a see-through decoupling hologram and active lens for providing virtual imagery at the correct focal depth. The augmented-reality imagery is made possible through a novel tiling of multiple microdisplays providing high visual acuity, a POC-developed backlight to provide the high dynamic range, and an innovative low profile waveguide using free-form plastic optics. In Phase I, POC has successfully demonstrated the SEEALL HWD system for an enhanced performance optical see-through HWD to superimpose computer-generated information onto an individual&amp;#039;s view of the real world. In Phase II, POC proposes to incrementally improve the SEEALL-HWD through a three-stage development process, from planar waveguides (Stage I), an initial conformal waveguide (Stage II), to an optimized conformal HWD (Stage III in the Phase II Option period), with the goal of generating an integrated system in a compact, low cost, lightweight, ergonomic packaging. Throughout the Phase II, AITT workflow integration will drive prototype development."/>
    <m/>
    <n v="497930"/>
  </r>
  <r>
    <n v="1470"/>
    <s v="Physical Optics Corporation"/>
    <s v="Handheld Size-Resolved Particulate Monitor"/>
    <x v="1"/>
    <x v="1"/>
    <x v="4"/>
    <x v="0"/>
    <d v="2013-03-22T00:00:00"/>
    <x v="840"/>
    <d v="2013-12-21T00:00:00"/>
    <n v="2012"/>
    <n v="2013"/>
    <n v="149982"/>
    <x v="171"/>
    <s v="handheld,particulate,Visible emissions,quartz microbalance,virtual impactor"/>
    <s v="ABSTRACT:  To address the Air Force need for a low-cost real-time particulate-loading sensor technology, Physical Optics Corporation (POC) proposes to develop a new Handheld Size-Resolved Particulate Monitor (HASPAM). This proposed technology is based on size separation of visible emissions particles in a micro-virtual impactor and real-time load measurement by integrated quartz crystal microbalance mass sensors. The innovative design of the multistage micro virtual impactor and the integration of quartz crystal microbalance sensors enable the HASPAM to measure size-selective mass concentration in real time. As a result, this technology offers the capability to provide data on the particulate size and mass of visible emissions in support of cost-effective air regulatory reporting, which directly addresses the Air Force objective. In Phase I, POC will demonstrate the feasibility of this technology by assembling a portable prototype using both custom-developed and commercial-off-the-shelf (COTS) components and conducting proof-of-concept experiments at a POC laboratory. The experimental validation will include particle characterization of visible emissions. In Phase II, POC plans to build a portable and field- deployable handheld prototype with remote operational capability and test its performance in characterizing airborne particulates.  BENEFIT:  In addition to air quality monitoring near DoD stationary and mobile visible emissions sources, the HASPAM technology can be used, with minor modifications, by the DoD for real-time monitoring of airborne chemical, biological, radiological, nuclear, and high-yield explosive (CBRNE) events. The HASPAM can be incorporated by other government agencies for detecting and monitoring indoor/outdoor air quality and airborne threats in strategic buildings and locales. Major commercial applications of HASPAM include use by manufacturing, agricultural, and other industries that generate visible emissions and are required to comply with Environmental Protection Agency (EPA) air regulations. The HASPAM can also be used by environmental protection agencies to monitor the dispersion of harmful chemical and biological agents and dusts in the atmosphere. In situ measuring instruments are increasingly sought for the control and operation of chemical plants and coal power plants. The main advantages of the HASPAM over existing airborne particle analyzers include the simultaneous measurement of the size and mass of particles at a much lower cost. The proposed HASPAM, with minor modifications, will have other commercial applications, including terrorism-related chemical-agent monitoring and wastewater monitoring near chemical and biological waste disposal plants."/>
    <n v="149982"/>
    <m/>
  </r>
  <r>
    <n v="1471"/>
    <s v="Physical Optics Corporation"/>
    <s v="Sense-and-Avoid Postern Insect Eye/Neuromorphic Sensor System"/>
    <x v="1"/>
    <x v="1"/>
    <x v="4"/>
    <x v="0"/>
    <d v="2013-09-04T00:00:00"/>
    <x v="841"/>
    <d v="2014-06-04T00:00:00"/>
    <n v="2013"/>
    <n v="2013"/>
    <n v="149997"/>
    <x v="183"/>
    <s v="Superposition compound eye,Optical,Collision Avoidance,Insect vision,Remotely Piloted Aircraft,Postern sense and avoid,Active ranging,Mid-air collision"/>
    <s v="ABSTRACT:  Addressing the Air Force&quot;s need for a rear-looking sense-and-avoid (SAA) system enabling remotely piloted aircraft (RPA) to perform real-time reporting of mid-air-collision (MAC) threats, Physical Optics Corporation (POC) proposes to develop a new SAA Postern Insect Eye/Neuromorphic (SAPIEN) sensor system. SAPIEN is an electro-optical sensor for non-cooperative SAA based on the unique combination of multi-aperture superposition compound eyes with a high-sensitivity, compact IR laser ranger, photo-detector array, and a custom algorithm to detect and locate obstacles with high angular resolution. The innovative use of multi-aperture infrared signal data processing will enable SAPIEN to warn of impending MACs. The result is a commercially viable design in the postern field of view providing detection, localization independent of forward looking SAA, airframe vibration and exhaust hindering mitigation, collision hazard recognition, attitude, heading, airspeed estimation, timed warning, day/night operation while minimizing cost, size, weight, and power of Group 2-4 RPA. In Phase I, POC will identify and determine requirements, candidate architecture, equipment and components. Feasibility will be established through modeling and simulation and laboratory prototype testing. In Phase II, POC plans to finalize the SAPIEN architecture, validate models, and mature algorithms prior to fabricating and testing a prototype SAPIEN system in a relevant environment.  BENEFIT:  Recent (1991-2000) Federal Aviation Administration (FAA) statistics indicate that most (80%) mid-air collisions (MACs) occur when one aircraft overtakes another from the rear hemisphere (postern collision). Remotely Piloted Aircraft (RPAs) are no longer limited to intelligence and military operations outside FAA regulated airspace. Unmanned aircraft are making their way into commercial arenas like aerial photography, land surveying, and crop monitoring. Additionally, RPAs fly slower, and MACs are expected to rise. When the regulations governing UAV flight in National Airspace (NAS) are in place in 2015, the demand for reliable autonomous postern see-and-avoid systems will surge. Because of its compact size, lightweight, and low cost, the SAPIEN system can be installed in small, remotely controlled aerial vehicles for applications such as police surveillance and traffic control. Its low cost will also make it suitable for collision avoidance in automobiles and boats."/>
    <n v="149997"/>
    <m/>
  </r>
  <r>
    <n v="1472"/>
    <s v="Physical Optics Corporation"/>
    <s v="Electronically Scanned LADAR"/>
    <x v="1"/>
    <x v="1"/>
    <x v="4"/>
    <x v="0"/>
    <d v="2013-08-19T00:00:00"/>
    <x v="842"/>
    <d v="2014-05-19T00:00:00"/>
    <n v="2013"/>
    <n v="2013"/>
    <n v="149999"/>
    <x v="143"/>
    <s v="3D LADAR,Beam scanning,Flash imaging,Liquid crystal spatial modulator"/>
    <s v="ABSTRACT:  To address the Air Force&quot;s need for non-mechanically steered 3D imaging LADAR, Physical Optics Corporation (POC) proposes to develop a new Electronically Scanned LADAR (ESLADAR), based on a novel integrated nonmechanical high-speed ferroelectric liquid-crystal (FLC) spatial light modulator (SLM) as a phased-array based scanner with 3D flash mosaic imaging. POC&quot;s ESLADAR offers high precision for improved 3D imaging area rates and fast scan laser beams over a large FOV to 5°, directly addressing the acquisitions platform requirements of the Air Force. Innovation in design allows placement of the ESLADAR in front or behind midwave infrared forward-looking infrared optics. In Phase I, POC plans to design, develop, and evaluate the ESLADAR concept, using a computer model. We will build a proof-of-concept prototype, showing the non-mechanical beam steering concept, using the FLC SLM to achieve the required steering rate and resolution. Based on this prototype, in Phase II, POC will develop and implement a breadboard sensor demonstrating mosaic imaging over a 5 deg x 5 deg FOV, with steering rates and resolutions defined in Phase I. In Phase II, the ESLADAR will fit the SWaP constraints of a tactical pod.  BENEFIT:  Commercial applications will include airborne, ground-based, and subsurface 3D LADAR imaging systems; detection of littoral zone targets; natural disaster assessments; coastal zone surveys; environmental assessments; and search-and-rescue systems. POC&quot;s ESLADAR can also provide remote surveillance at U.S. borders, 3D mapping, mission planning, 3D simulation, obstacle identification, and autonomous navigation under rugged conditions. The technology is perfect for aerial drones, terrestrial drones, and robots because it is designed for UAVs with small size, light weight, and low power consumption. It also has medical, manufacturing, and scientific applications."/>
    <n v="149999"/>
    <m/>
  </r>
  <r>
    <n v="1473"/>
    <s v="Physical Optics Corporation"/>
    <s v="Intelligent Sensor for Closed-Loop Anesthesia Delivery System"/>
    <x v="1"/>
    <x v="1"/>
    <x v="14"/>
    <x v="0"/>
    <d v="2013-05-16T00:00:00"/>
    <x v="825"/>
    <d v="2013-12-19T00:00:00"/>
    <n v="2012"/>
    <n v="2013"/>
    <n v="149908"/>
    <x v="145"/>
    <s v="sensor fusion,Algorithm for Closed Loop Control,Automated Anesthesia Delivery System,depth of anesthesia,optical infrared spectroscopy,Pain Control,Target Controlled Infusion Anesthesia (TCIA)"/>
    <s v="To address the Army Medical Research and Material Command&quot;s need for closed-loop anesthesia system Physical Optics Corporation (POC) proposes to develop a new Intelligent Sensor for Closed Loop Anesthesia Delivery (iSCAD) system based on a novel optical spectroscopy technique and a multisensor fusionbased control algorithm. The key innovation in the iSCAD is its novel system design that allows accurate detection of propofol in blood which does not result in any discomfort to the patient, making it suitable for field environment and hospital use. iSCAD&quot;s novel processing of sensor information to generate a measure of depth of anesthesia enables better control of anesthesia delivery resulting in improved therapeutic outcome in terms of reduced pain, faster recovery, and reduced side effects to the warfighter. In Phase I, POC will develop an iSCAD system model, perform analysis and develop a bench-top prototype. We will perform feasibility testing on this TRL 3-4 prototype to evaluate performance metrics such as sensitivity, accuracy and detection limits. In Phase II, we plan to build and validate a complete clinically fieldable, TRL-5 system on an animal model to determine its clinical safety and efficacy as well as evaluate its productization."/>
    <n v="149908"/>
    <m/>
  </r>
  <r>
    <n v="1474"/>
    <s v="Physical Optics Corporation"/>
    <s v="Pelvic Model with multi-Sensory Data Acquisition"/>
    <x v="1"/>
    <x v="1"/>
    <x v="14"/>
    <x v="0"/>
    <d v="2013-05-14T00:00:00"/>
    <x v="833"/>
    <d v="2013-12-15T00:00:00"/>
    <n v="2012"/>
    <n v="2013"/>
    <n v="149916"/>
    <x v="176"/>
    <s v="Biometric model,abdominal injury,dismounted complex blast injury.,genital injury,IED protective device,pelvic injury"/>
    <s v="To address the DHP need for a biometric model to address dismounted complex blast injury of the pelvis, abdomen, and genitals, Physical Optics Corporation (POC) proposes to develop a new Pelvic Model with multi-Sensory Data Acquisition (ELVIS). This proposed model is based on the combined development of a numerical model for blast effect prediction for different impact forces and an anatomically correct pelvic model with a number of physical sensors, which will be used to provide comprehensive information about the blast effect and to validate the numerical model. The innovation in the simultaneous development of a numerical model and an anatomically correct physical model that can be used for separate tests or numerical model validating will provide the medical research community with a superb tool for the dismounted complex blast injury study. In Phase I, POC will demonstrate the feasibility of ELVIS by developing a simplified numerical model and validating it against the sensor measurements from a physical prototype. In Phase II, POC plans to further develop the epidemiology study and develop a comprehensive injury prediction model for various blast effects."/>
    <n v="149916"/>
    <m/>
  </r>
  <r>
    <n v="1475"/>
    <s v="Physical Optics Corporation"/>
    <s v="Preprocessing Method for Enhanced Aiming and Discrimination"/>
    <x v="1"/>
    <x v="1"/>
    <x v="1"/>
    <x v="0"/>
    <d v="2013-09-12T00:00:00"/>
    <x v="843"/>
    <d v="2014-03-11T00:00:00"/>
    <n v="2012"/>
    <n v="2013"/>
    <n v="99996"/>
    <x v="138"/>
    <s v="Debris Mitigation,Algorithms,Discrimination,Bayesian network,bulk filtering,feature extraction,statistical inference"/>
    <s v="To address the MDA need to improve the performance of bulk filtering against nonthreatening flying objects, POC proposes to develop a new Preprocessing Method for Enhanced Aiming and Discrimination (PreMFEAD). This proposed technology is based on signal conditioning and statistical processing. The innovation in PreMFEAD will enable reliable and fast target acquisition, identification, and aiming, while performing target discrimination of multiple threatening and nonthreatening flying objects. As a result, this technology offers advantages not only in successful interception by rapid discrimination of explosive warheads from chuffing, deployment debris, and electronic countermeasure chaff, but also in increasing situational awareness by sifting nonthreatening clutter primitives out of radar signals, which directly address the MDA requirements. In Phase I, POC will demonstrate the feasibility of PreMFEAD by developing a new radar preprocessing system that is easily adaptable to a wide range of sensors (e.g., infrared) and applying it to simulated data. In Phase II, POC plans to further refine and optimize PreMFEAD to increase the system&quot;s performance margins and demonstrate technology viability in a realistic environment using emulated data sets from multiple sensors. At the end of Phase II, the PreMFEAD system performance will be demonstrated in simulated cluttered and countermeasure combat environments."/>
    <n v="99996"/>
    <m/>
  </r>
  <r>
    <n v="1476"/>
    <s v="Physical Optics Corporation"/>
    <s v="Compton Scattering Three-dimensional Imaging System for in situ Nondestructive Inspection of Large Honeycomb Sandwich Structures"/>
    <x v="1"/>
    <x v="1"/>
    <x v="4"/>
    <x v="1"/>
    <d v="2013-06-10T00:00:00"/>
    <x v="795"/>
    <d v="2015-06-09T00:00:00"/>
    <n v="2010"/>
    <n v="2013"/>
    <n v="740701"/>
    <x v="141"/>
    <s v="Compton Imaging Tomography,nondestructive inspection,Honeycomb sandwich structure,Compton X-ray imaging,Disbond,Liquid intrusion,Water intrusion"/>
    <s v="ABSTRACT:  To address the Air Force need for a reliable method to inspect large aircraft honeycomb sandwich structures, Physical Optics Corporation (POC) is continuing the development of a new automatic, three-dimensional (3D) Compton scattering IMaging system for in situ nondestructive inspection (NDI) of large HOneycomb Sandwich structures (IMHOS), providing accurate detection and identification, and precise 3D localization/measurement of possible disbonds, core and skin defects, and fluid intrusions. The IMHOS is based on a POC-developed high-contrast Compton imaging tomography technique, optimized for NDI of these structures, and POC-patented X-ray imaging optics. The IMHOS is a low-dose, in-field, noncontact system requiring access to structures for inspection from only one side. In Phase I, POC successfully demonstrated the feasibility of IMHOS in experiments using the benchtop prototype in POC&quot;s X-ray lab, on honeycomb sandwich samples with imitation defects, disbonds, and liquid intrusions. In Phase II, POC will develop and test a fully functional (TRL-6) IMHOS system, demonstrating accurate detection, precise spatial localization, and measurements of disbonds and different skin and core defects of large metal and nonmetal honeycomb sandwich structures of varied geometric forms; detection of liquid intrusions; and differentiation of the type of liquid (fresh and salt water, oil, other organic liquids).  BENEFIT:  Military applications of the IMHOS system will include in situ in-field automatic NDI of large aircraft honeycomb sandwich structures for accurate identification, localization, and measurements of disbonds, skin and core defects, and liquid intrusions, including identification of the detected liquid (e.g., fresh and salt water, oil) during aircraft depot maintenance, or in-field. The IMHOS system can be incorporated by the U.S. Air Force, Navy, and Army and for reliable, rapid, automatic, easy-to-use NDI of large honeycomb sandwich structures used in aircraft and other military platforms. With minor modification, the IMHOS system can also be used for NDI of parts containing light, heterogeneous, materials (e.g., explosives, adhesives, electronic components, composites, plastics). An expansion of most of the techniques developed under IMHOS in Phase II can transition to commercial applications for NDI of large honeycomb sandwich structures, and also multilayer aluminum/composite structures with complex geometries in civilian aircraft, spacecraft, light vessels, etc. With further minor modifications, the IMHOS system can also be used for detection of hidden objects inside airframe cavities in fuselages, wings, etc."/>
    <m/>
    <n v="740701"/>
  </r>
  <r>
    <n v="1477"/>
    <s v="Physical Optics Corporation"/>
    <s v="SDR Colocated Agile Bandpass"/>
    <x v="1"/>
    <x v="1"/>
    <x v="3"/>
    <x v="1"/>
    <d v="2013-08-12T00:00:00"/>
    <x v="822"/>
    <d v="2014-08-11T00:00:00"/>
    <n v="2010"/>
    <n v="2013"/>
    <n v="714934"/>
    <x v="185"/>
    <s v="tunable filter,Tunable Bandpass Filter,cosite filter,Electronically Tunable Filter,hopping filter,low-loss filter"/>
    <s v="To address the Navy&quot;s need for improved, high-performance passband filters, Physical Optics Corporation (POC), in Phase I, developed new software-defined radio (SDR) Colocated Agile Bandpass/Bandstop (SCAB) Filters. These filters are based on lumped and distributed hybrid structures and innovative microstrip designs to cover a large bandwidth. Their innovation in filtering unwanted interference without significant effects on the noise factor will enable electronic warfare (EW) radios to communicate reliably, particularly in radio frequency (RF)-challenged combat environments. The bandstop SCAB will provide the ability to remove inband (sometimes intentional) interference impinging from high-power transmitters in communication channels. The bandpass SCAB will improve receiver selectivity by reducing the bandwidth of the receiver for higher noise/interference rejection. The technology represented by SCAB filters not only maintains spectral purity in EW systems, but also improves RF interoperability with other platforms. In Phase I, POC demonstrated the feasibility of the SCAB filter by simulating and fabricating a prototype. In Phase II, POC plans to advance the design, optimize it for testing with Navy personnel, and demonstrate that SCAB filters meet the requirements for insertion loss, volume, and power consumption, for reliable communication in an RF-challenged combat environment."/>
    <m/>
    <n v="714934"/>
  </r>
  <r>
    <n v="1478"/>
    <s v="Physical Optics Corporation"/>
    <s v="In-Situ Failure Analyzer"/>
    <x v="1"/>
    <x v="1"/>
    <x v="3"/>
    <x v="1"/>
    <d v="2013-08-11T00:00:00"/>
    <x v="844"/>
    <d v="2015-08-01T00:00:00"/>
    <n v="2012"/>
    <n v="2013"/>
    <n v="749546"/>
    <x v="143"/>
    <s v="Failure,Shearography,Fatigue,Crack,Fractography,overload crack,stress corrosion crack"/>
    <s v="To address the Navy need for an innovative failure analysis method, Physical Optics Corporation (POC) proposes to advance the development of a novel In-Situ Failure Analyzer (INFLA) system proven feasible in Phase I. The INFLA system is based on the innovative integration of a compact, ruggedized optical shearographic detection system with advanced image-recognition algorithms. In Phase I, we achieved tangible and practical results to effectively analyze cracks already detected in metallic aircraft structures and determine the causes of failure in real time without access to the crack face. To meet Navy&quot;s specific requirements, we used a proof-of-concept INFLA prototype to differentiate the crack due to cyclic (fatigue) loading from that caused by one-time (static) overload. In Phase II, we plan to further mature and develop a full-scale INFLA system that implements integrated hardware and software to test the cracks in metal samples and/or cracks of known origins in actual flight hardware. POC plans to automate the process for characterizing cracks and to improve the algorithm for crack characterization. We aim to accurately predict failure mechanism by differentiating the types of cracks found in metallic structures: fatigue cracks, overload cracks, or stress corrosion cracks."/>
    <m/>
    <n v="749546"/>
  </r>
  <r>
    <n v="1479"/>
    <s v="Physical Optics Corporation"/>
    <s v="Boundary Scan for Enhanced Diagnostics"/>
    <x v="1"/>
    <x v="1"/>
    <x v="3"/>
    <x v="1"/>
    <d v="2013-08-22T00:00:00"/>
    <x v="845"/>
    <d v="2015-08-25T00:00:00"/>
    <n v="2012"/>
    <n v="2013"/>
    <n v="749959"/>
    <x v="186"/>
    <s v="Built-In Test,integrated circuits,DIAGNOSTICS,access points,boundary scan,Support"/>
    <s v="To address the Navy&quot;s need for enhanced weapons replaceable assembly (WRA) diagnostics at the Organizational maintenance level, Physical Optics Corporation (POC) proposes to continue to develop a novel hardware/software system, Boundary Scan Enhanced Diagnostics (BSED). This proposed ruggedized system will utilize a combination of commercial off-the-shelf (COTS) and novel POC technologies to harness boundary scan techniques to existing functional built-in test (BIT) for vastly improved avionics system diagnostics to reduce WRA failure ambiguity to near 0%. The innovation in BSED is the system&quot;s ability to use Joint Test Action Group (JTAG)-based boundary testing to collect information about physical faults at the component and trace levels for application to a system-level diagnostic function, thus increasing the likelihood of isolating a failed WRA beyond the point that traditional functional BIT can reach. In Phase I, POC investigated the electronic systems in use by the Navy and confirmed the feasibility of BSED by demonstrating a prototype BSED system to Navy officials. In Phase II, POC plans to design a ruggedized BSED system, build and demonstrate a fully functional advanced prototype system, including a portable boundary scan controller device and associated cabling for a target Navy system."/>
    <m/>
    <n v="749959"/>
  </r>
  <r>
    <n v="1480"/>
    <s v="Physical Optics Corporation"/>
    <s v="Variable Collimation Autostereo Synthetic Holographic-3D Display"/>
    <x v="1"/>
    <x v="1"/>
    <x v="3"/>
    <x v="1"/>
    <d v="2013-09-24T00:00:00"/>
    <x v="846"/>
    <d v="2014-10-15T00:00:00"/>
    <n v="2012"/>
    <n v="2013"/>
    <n v="348194"/>
    <x v="18"/>
    <s v="rotary-wing,Visual 3D displays,Full-parallax,Helicopter Training,Laser-based micro projectors,visual simulation,VSTOL"/>
    <s v="To address the Navy&quot;s need for innovative visual displays to provide variable collimation and improved 3D depth perception for rotary wing flight simulators, Physical Optics Corporation (POC) proposes to advance the development of a new Variable Collimation Autostereo Synthetic Holographic-3D Display (VCASH-3D) based on a novel synthetic holographic window design. The innovation of using an array of low-cost laser-based miniature projectors and POC&quot;s unique holographic angular multiplexer screen (HAMS) enables the VCASH-3D to provide full parallax 3D (autostereoscopic) images and scenes with any collimation over a wide viewing area without the apparent depth distortions of standard stereoscopic and collimated display systems. In Phase I, POC demonstrated the feasibility of the VCASH-3D through design, fabrication, and demonstration of a functional, full-color, video-rate (60 Hz) prototype consisting of an 8 x 2 array of laser pico-projectors and a POC-fabricated 16 x 9 in., 20deg (H) x 20deg(V) field of view (FOV) HAMS. In Phase II, POC plans to refine, develop, and demonstrate a real-time full-parallax volumetric 3D visualization prototype system based on improved modular and scalable designs to provide variable collimation and improved 3D depth perception for rotary wing chin windows, cargo hatch operations, and curved front windows."/>
    <m/>
    <n v="348194"/>
  </r>
  <r>
    <n v="1481"/>
    <s v="Physical Optics Corporation"/>
    <s v="Communicator for Electrical Grid Axillary Services"/>
    <x v="1"/>
    <x v="1"/>
    <x v="3"/>
    <x v="0"/>
    <d v="2013-06-03T00:00:00"/>
    <x v="847"/>
    <d v="2013-12-03T00:00:00"/>
    <n v="2012"/>
    <n v="2013"/>
    <n v="149907"/>
    <x v="138"/>
    <s v="controller,Communications,Energy Storage,Power distribution,load balancing"/>
    <s v="To address the OSD&quot;s need for a militarized power line communication system, POC proposes to develop a new Communicator for Electrical Grid Axillary Services (CEGAS).  CEGAS is based on a set of innovative modifications to the available power line communication systems that will enable the OSD to enhance resource management securely and reliably without the need to install and maintain a parallel data network for grid auxiliary services such as peak shaving, frequency control and contingency protection.  As a result, this system offers militarized power line communication for control and management of fuel and several other renewable energy sources in a tactical electrical grid.  In Phase I, POC will demonstrate the feasibility of CEGAS by analysis and design of a communication protocol and fabrication of a prototype to prove key performance areas, such as link availability, interoperability, interference robustness, latency, and security for a 208 VAC, three-phase electrical grid.  We will further provide a cost/benefit analysis and a development plan with performance goals for Phase II.  In Phase II, POC plans to develop a full system and test it with the OSD; perform a detailed cost analysis of CEGAS compared to existing technologies; and provide a Phase III development plan."/>
    <n v="149907"/>
    <m/>
  </r>
  <r>
    <n v="1482"/>
    <s v="Physical Optics Corporation"/>
    <s v="Threats Redirection and Analysis System"/>
    <x v="1"/>
    <x v="1"/>
    <x v="5"/>
    <x v="0"/>
    <d v="2013-07-19T00:00:00"/>
    <x v="848"/>
    <d v="2014-01-22T00:00:00"/>
    <n v="2012"/>
    <n v="2013"/>
    <n v="149929"/>
    <x v="144"/>
    <s v="intrusion detection,Cyber defense,BGP,FLOWSPEC,traffic redirection"/>
    <s v="To address the OSD need for an innovative model and a dynamic system of cyber threat identification coupled with a means to redirect suspicious or malicious network activity to independent locations for investigation, Physical Optics Corporation (POC) proposes to develop a new Threats Redirection and Analysis System (TRAS). TRAS integrates POC-developed network protection model with existing BGP FLOWSPEC. TRAS monitors network traffic and dynamically detects attacks despite signature. It correlates and aggregates different threat data and uses FLOWSPEC to covertly redirect detected malicious traffic to disparate location for DoD to perform organized analysis of advanced persistent threat. TRAS&quot;s rule-based intrusion detection mechanism enables detecting stealth network reconnaissance, low frequency attacks, and currently undetectable new generation of cyber attacks such as highly distributed and coordinated attacks. In Phase I, POC will define a plan to develop TRAS&quot;s model and ruleset and demonstrate the feasibility of concept by assembling and testing a prototype. In Phase II, POC plans to develop an advanced prototype to demonstrate the capability to directly manipulate the path of network activity and hop count using IPv6 and reliably protect networks against existing and future attacks."/>
    <n v="149929"/>
    <m/>
  </r>
  <r>
    <n v="1483"/>
    <s v="Physical Optics Corporation"/>
    <s v="Control of Scar Contracture After Burn Injury Topical Formulation"/>
    <x v="1"/>
    <x v="1"/>
    <x v="14"/>
    <x v="0"/>
    <d v="2013-04-24T00:00:00"/>
    <x v="849"/>
    <d v="2013-11-28T00:00:00"/>
    <n v="2012"/>
    <n v="2013"/>
    <n v="149920"/>
    <x v="134"/>
    <s v="partial thickness burn,dermal cell migration,scar contracture,Wound healing"/>
    <s v="The overall incidence of burns in current military operations has nearly doubled during the past few years and this type of injury remains a common component of armed conflicts. To address the need for prevention of scar contracture following burns, Physical Optics Corporation (POC) proposes to develop a new Control of Scar Contracture After Burn injury (SCAB) topical formulation. The SCAB is designed for application to burn-injured tissue after debridement during the critical initial stages of wound healing. Inhibition of contracture by SCAB is done by (1) stimulating the cells, thereby enhancing healing, and (2) controlling the stability of the collagen network. This dual action of the SCAB formulation on the cellular component and on the extracellular matrix constitutes the main innovation of the proposed solution. As a result, the SCAB formulation offers a safe and efficacious biomodulator of scar contracture supplied in a pharmaceutical delivery medium. In Phase I, POC will develop the SCAB formulation and demonstrate its efficacy in vitro and in a pilot animal study, validating the therapeutic effect of and setting the foundation for the formulation of the final product. In Phase II, further therapeutic efficacy characterization of SCAB will be performed with detailed animal studies."/>
    <n v="149920"/>
    <m/>
  </r>
  <r>
    <n v="1484"/>
    <s v="Physical Optics Corporation"/>
    <s v="Inverse Neural-Network-Based Automated Antenna CAD Tool"/>
    <x v="1"/>
    <x v="1"/>
    <x v="3"/>
    <x v="0"/>
    <d v="2012-10-23T00:00:00"/>
    <x v="758"/>
    <d v="2013-04-23T00:00:00"/>
    <n v="2012"/>
    <n v="2013"/>
    <n v="79944"/>
    <x v="187"/>
    <s v="Neural networks,Antenna design,CEM,Antenna simulation"/>
    <s v="To address the Navy&amp;#039;s need for an antenna design tool that will rapidly produce CAD models of commercial off-the-shelf (COTS) aircraft antennas, Physical Optics Corporation (POC) proposes to develop a new Inverse Neural-Network-based Automated Antenna CAD Tool (INNCAD). The innovation in algorithms based on trained knowledge-based inverse neural networks (INN) and an innovative antenna knowledge database (ADB) produce rapid automated design CAD models of COTS aircraft antennas that are ready to use in the Navy&amp;#039;s CEM simulation tools to evaluate performance when installed. This device offers a methodology that uses COTS antenna performance and physical data to yield complete antenna designs and their physical descriptions, directly addressing Navy requirements. In Phase I, POC will develop a complete system architecture with details of the graphical user interface (GUI) and demonstrate the ability to produce a valid antenna design from top-level specifications for at least two types of antennas. In Phase II, POC will develop INNCAD into a complete engineering tool, which will include a GUI, interface to the Navy&amp;#039;s CEM codes, and a complete version of the ADB and INN to design a comprehensive set of aircraft antennas."/>
    <n v="79944"/>
    <m/>
  </r>
  <r>
    <n v="1485"/>
    <s v="Physical Optics Corporation"/>
    <s v="Scalable Parallelized Link data Transmission Through Embedded Referencing"/>
    <x v="1"/>
    <x v="1"/>
    <x v="5"/>
    <x v="0"/>
    <d v="2013-08-06T00:00:00"/>
    <x v="835"/>
    <d v="2014-02-09T00:00:00"/>
    <n v="2013"/>
    <n v="2013"/>
    <n v="100000"/>
    <x v="115"/>
    <s v="Distributed,Satellite,Communications,Disassembly/reassembly,Doubly circularly linked list,Error correction,Framing,Intelligent"/>
    <s v="To address the Army need for advanced data stream disassembly and reassembly solutions, Physical Optics Corporation (POC) proposes to develop a new Scalable Parallelized LInk data Transmission Through Embedded Referencing (SPLITTER) technology. SPLITTER consists of two hardware elements: a satellite side data disassembler and a ground-station-based reassembler. It is based on advanced self referencing framing techniques, metadata embedding, multilayered error correction, and intelligent data splitting. The innovative low-overhead (&lt;3%) framing techniques guarantee accurate reassembly of data irrespective of frame arrival order and easily manage latencies&gt;250 ms that plague existing SATCOM solutions. Integrated error-correction eliminates data replication needs and enables simplex operation. Dedicated hardware coupled with a computationally simple implementation support data rates&gt;512 Mbps. Development risk is minimized as SPLITTER is based on existing technology developed for SPAWAR Pacific. As a result, SPLITTER directly satisfies the Army need for data disassembly/reassembly technologies. In Phase I, POC will define the system requirements and CONOPS. We will then design and develop a proof of-concept prototype and demonstrate it to the Army. In Phase II, we will fabricate the Phase I design which will be tested in accordance with Army requirements. Concurrently, our marketing team will identify transition paths for the technology."/>
    <n v="100000"/>
    <m/>
  </r>
  <r>
    <n v="1486"/>
    <s v="Physical Optics Corporation"/>
    <s v="Highly Adaptive Millimeter Wave Transceiver System"/>
    <x v="1"/>
    <x v="1"/>
    <x v="5"/>
    <x v="0"/>
    <d v="2013-08-13T00:00:00"/>
    <x v="850"/>
    <d v="2014-02-13T00:00:00"/>
    <n v="2013"/>
    <n v="2013"/>
    <n v="100000"/>
    <x v="155"/>
    <s v="transceiver,Bit error rate,Missile,BEAMFORMING,datalink,Fractal antenna"/>
    <s v="To address the U.S. Army&amp;#039;s need for high-bandwidth, compact, wireless, millimeter-wave intra-missile datalink, Physical Optics Corporation (POC) proposes to develop a novel, Highly Adaptive Millimeter WavE (HAMWE) transceiver system that can communicate data rates over 2 Gbps in crowded multipath intra-missile environment. This short-range communication system, built on a unique integration of industry-leading millimeter wave (~60 GHz) integrated circuits and application-specific adaptive beamforming algorithms dynamically controlling an ultra-wide band directional 3D fractal antenna array, provides uninterrupted, duplex, low-BER non-line-of-sight communication channels, free of any mechanically steered and moving components. The innovative HAMWE system will be a miniature system-in-package (SiP) ruggedized device with integrated micro wafer level chip scale circuits, mounted on a ceramic powder-filled and woven microfiberglass-reinforced PTFE composite microwave substrate. In Phase I, POC will develop a TRL-3 board-level transceiver prototype embedded into a 7 in. tube, resembling the original Joint Air-to-Ground Missile (JAGM), to demonstrate in-hardware feasibility. Simulation results and hardware testing will lead to a final paper design of the link to be developed in Phase II. We anticipate that at the end of Phase II, the SiP HAMWE prototype will reach TRL-5 and be ready for initial testing at the JAMS PMO."/>
    <n v="100000"/>
    <m/>
  </r>
  <r>
    <n v="1487"/>
    <s v="Physical Optics Corporation"/>
    <s v="Diver Physiology Sense and Control Platform"/>
    <x v="1"/>
    <x v="1"/>
    <x v="2"/>
    <x v="0"/>
    <d v="2013-06-04T00:00:00"/>
    <x v="851"/>
    <d v="2014-03-04T00:00:00"/>
    <n v="2013"/>
    <n v="2013"/>
    <n v="99834"/>
    <x v="75"/>
    <s v="Feedback,Monitoring undersea physiology,microsystem technology,mixed gas"/>
    <s v="To address the U.S. DARPA need for a novel and integrated microsystems platform that dynamically senses and controls warfighter physiology to enable extreme military dive operations, Physical Optics Corporation (POC) proposes to develop the new Diver Physiology Sense and Control (DIPSEC) platform based on the use of a novel gas mixture and biosensor providing constant physiological feedback, and algorithms for dynamic control of pressure-related physiologic conditions. These DIPSEC innovations will enable safe operation in extreme combat dives. In Phase I, POC will define the gas mixtures suitable for the representative dive profile and explore and develop requirements for the dynamic mixed-gas model and control algorithm. Also, POC will design a breadboard mixed-gas platform for use in simulated dive profiles within a chamber. In addition, POC will develop the military and Occupational Safety and Health Administration (OSHA) regulatory approval plan for the DIPSEC platform. In Phase II, POC will develop, demonstrate, and validate a dynamic model and control algorithm using a small animal model. At the conclusion of Phase II, POC will provide a detailed plan for algorithm optimization, hardware miniaturization and integration into a prototype device, and transition of a man-portable prototype device into operationally relevant environments."/>
    <n v="99834"/>
    <m/>
  </r>
  <r>
    <n v="1488"/>
    <s v="Physical Optics Corporation"/>
    <s v="High-Density Optical Interconnects"/>
    <x v="1"/>
    <x v="1"/>
    <x v="2"/>
    <x v="0"/>
    <d v="2013-11-19T00:00:00"/>
    <x v="852"/>
    <d v="2014-08-22T00:00:00"/>
    <n v="2013"/>
    <n v="2013"/>
    <n v="149884"/>
    <x v="129"/>
    <s v="Optical interconnect,WAVEGUIDE,Modulator,CMOS"/>
    <s v="To address the DARPA need to resolve the interconnect performance limitations in next-generation electronics, Physical Optics Corporation (POC) proposes to develop a new Optical Nanoscale Interconnect (ONSET), based on space-efficient optical waveguide on-chip data communications. The innovation in the interconnect design and waveguide material, as well as optimized operating frequency, will enable the ONSET technology to improve the global data transfer rate and reduce heat dissipation in complex integrated circuits. As a result, the ONSET offers a potentially significant increase in performance and decrease in power consumption in next-generation microelectronics, which directly address the DARPA requirements. In Phase I, POC will demonstrate the feasibility of the ONSET technology by modeling and simulation, providing the required confinement for on-chip integration with&lt;10 dB/cm propagation loss, with attention to manufacturability and compatibility with existing standard integrated circuit fabrication processes. In Phase II, POC plans to develop prototype optical interconnects and demonstrate their performance including propagation losses&lt;20 dB/cm."/>
    <n v="149884"/>
    <m/>
  </r>
  <r>
    <n v="1489"/>
    <s v="Physical Optics Corporation"/>
    <s v="Snap-Assisted Stackable Hardened Applique Fastener System"/>
    <x v="1"/>
    <x v="1"/>
    <x v="5"/>
    <x v="1"/>
    <d v="2013-06-05T00:00:00"/>
    <x v="853"/>
    <d v="2014-06-05T00:00:00"/>
    <n v="2011"/>
    <n v="2013"/>
    <n v="499964"/>
    <x v="94"/>
    <s v="Applique,Armor,attachment,Fastener,vehicle structure,snap,vehicle protection"/>
    <s v="To address the U.S. Army need to attach applique armor packages to Combat Vehicle Structures, Physical Optics Corporation (POC) proposes to complete the development of a new Snap-Assisted Stackable Hardened Applique (SASHA) fastener system.  SASHA is based on POC&amp;#039;s proven, patented line of ruggedized, military connectors, and can be integrated on virtually any structural member (metallic, composite-based, etc.) allowing Army personnel to quickly and easily (un)mount applique armor to/from a vehicle&amp;#039;s outer structure during vehicle repair or maintenance operations.  This capability directly addresses the PEO Combat Support &amp; Combat Service Support requirements including decreased time for repair (MTTR).  In Phase I, POC demonstrated the feasibility of four SASHA design concepts (variants) via finite element analysis and moment loading and blast (shock) testing of four (4) functional SASHA applique fastener prototypes fabricated to support demonstration efforts at TARDEC.  POC also developed a relationship with a commercial armor partner to conduct further testing in Phase II.  In Phase II, POC plans to fully design, develop, and fabricate two SASHA concepts (variants) and integrate them with deployed armor systems for installation on representative light tactical vehicles.  Structural, environmental, and blast testing will be performed to validate the SASHA system at TRL-6."/>
    <m/>
    <n v="499964"/>
  </r>
  <r>
    <n v="1490"/>
    <s v="Physical Optics Corporation"/>
    <s v="Multilayered and Arrayed Fiber Optic Sensor Suite"/>
    <x v="1"/>
    <x v="1"/>
    <x v="5"/>
    <x v="1"/>
    <d v="2013-11-15T00:00:00"/>
    <x v="854"/>
    <d v="2016-03-14T00:00:00"/>
    <n v="2012"/>
    <n v="2013"/>
    <n v="999903"/>
    <x v="105"/>
    <s v="Rotary wing,microelectromechanical systems,Health monitoring,health and usage monitoring systems,drive systems,multiplexing"/>
    <s v="To address the Army&amp;#039;s need for a multifunctional integrated drive system sensor (MIDSS) to monitor rotorcraft drive system health, Physical Optics Corporation (POC) proposes to continue developing the Multilayered and Arrayed Fiber Optic Sensor Suite (MAFOSS) system. Based on successful development and testing of a Phase I MAFOSS prototype, POC proposes in Phase II to develop a fully functional prototype. The MAFOSS sensors will be tested to assess the accuracy of the measurement capabilities. Individual sensor testing will be followed by development and testing of sensor heads (suites) installed at multiple locations capable of covering the entire aircraft drive system. MAFOSS is based on integration of multiple types of fiber optic sensors arrayed on a single MEMS chip, a unique sensor interrogation scheme, and a novel sensor multiplexing technique. The capability and feasibility of MAFOSS was successfully demonstrated in Phase I through modeling and simulation of sensor performance and fabrication and testing of a prototype sensor suite for measurement of multiple health-related power train parameters. Phase II efforts will focus on optimizing the MAFOSS design, fabricating and testing a prototype fully meeting Army requirements, and developing an airworthy qualification test plan."/>
    <m/>
    <n v="999903"/>
  </r>
  <r>
    <n v="1491"/>
    <s v="Physical Optics Corporation"/>
    <s v="Ferrofluidic Thermal Switch"/>
    <x v="1"/>
    <x v="1"/>
    <x v="4"/>
    <x v="1"/>
    <d v="2012-10-29T00:00:00"/>
    <x v="855"/>
    <d v="2014-10-29T00:00:00"/>
    <n v="2011"/>
    <n v="2013"/>
    <n v="750000"/>
    <x v="139"/>
    <s v="Heat switch,Thermal Management,Ferrofluid,Magnetic actuation,Responsive Space Missions,temperature control"/>
    <s v="ABSTRACT:  Addressing the Air Force need for game-changing heat switch technologies providing thermal management of heat-sensitive payload on spacecraft, Physical Optics Corporation (POC) proposes to advance the development of the new Ferrofluidic Thermal Switch (FTS) system successfully proven feasible in Phase I. The FTS system is based on the novel use of ferrofluid in a dual role as the heat-conductive medium and part of the actuation mechanism to provide an active thermal switch for reconfigurable thermal control for spacecraft. In Phase I, POC designed and developed a modular FTS prototype and experimentally demonstrated the feasibility of the proposed approach. In Phase II, POC will optimize the design of the FTS system for space applications, develop and fabricate two functional prototypes, and test their performance. POC will demonstrate the FTS system&amp;#039;s capability to control the thermal flux, ability to reconfigure for different payloads, and ability to meet the stringent requirements of the thermal switch for spacecraft. Thermal performance of the FTS system will be tested and evaluated. Implementation of the FTS system will result in simplifying the thermal design of spacecraft and reducing the time from development to launch. These features will support&quot;on-demand&quot;space missions and the Operationally Responsive Space concept.  BENEFIT:  A central element of spacecraft design has been thermal design. With thermal loads doubling every 5.5 years, thermal issues will limit the capabilities of next-generation spacecraft. The FTS system will enable the Air Force to produce the thermal design of spacecraft tailored to specific payload requirements. It will enable the use of standardized thermal buses and speedy fabrication of satellites configured for&quot;on-demand&quot;missions; the cost of such development will be significantly reduced due to decreased time for system development and testing."/>
    <m/>
    <n v="750000"/>
  </r>
  <r>
    <n v="1492"/>
    <s v="Physical Optics Corporation"/>
    <s v="Sense and Avoid Insect Eye/Neuromorphic Sensor System"/>
    <x v="1"/>
    <x v="1"/>
    <x v="4"/>
    <x v="1"/>
    <d v="2012-11-07T00:00:00"/>
    <x v="856"/>
    <d v="2015-02-03T00:00:00"/>
    <n v="2011"/>
    <n v="2013"/>
    <n v="750000"/>
    <x v="18"/>
    <s v="Collision Avoidance,Insect vision,Remotely Piloted Aircraft,Superposition compound eye,Multispectral sensing,Neural network,Super-resolution imaging,Wide field-of-view sensor"/>
    <s v="ABSTRACT:  Addressing the Air Force need for an insect-inspired system for see-and-avoid applications onboard remotely piloted aircraft (RPA), Physical Optics Corporation (POC) proposes to advance the development of the new See and Avoid Insect Eye/Neuromorphic (SAVIEN) sensor system proven feasible in Phase I. The SAVIEN system is based on the unique combination of a staring multiaperture superposition compound eye with a high-sensitivity integrated IR and visible photodetector array and a neural network processor. SAVIEN detects, locates, and declares mid-air collision threats with high angular resolution over a large field of view, using infrared signal detection and data processing supported by a simple neural network for long-range detection with low false alarm rate. The insect-inspired design matches the stringent cost, size, weight, and power requirements of small-scale RPA, and represents a paradigm shift from traditional camera-based approaches. In Phase II, we will develop a full SAVIEN prototype system based on the Phase I prototype and implement specific improvements to enhance system performance. We will optimize and fabricate a SAVIEN prototype that satisfies the requirements and interfaces to Air Force systems and collision-avoidance algorithms. We will test the performance of the Phase II prototype and prepare for ground and flight demonstrations.  BENEFIT:  Currently restricted to flight under 400 ft above ground and away from aircraft traffic, UAVs are no-longer limited to the support of intelligence and military operations. Unmanned aircraft are making their way into such commercial arenas as aerial photography, land surveying and crops monitoring. Once the regulations governing UAV flight in the National Airspace (NAS) are in place in 2015, the demand for reliable autonomous see-and-avoid systems will surge. Because of its compact size, lightweight, and low cost, the SAVIEN system can be installed in small remotely controlled aerial vehicles for applications such as police surveillance and traffic control. Its low cost will also make it suitable for collision avoidance in automobiles, boats, and aircraft."/>
    <m/>
    <n v="750000"/>
  </r>
  <r>
    <n v="1493"/>
    <s v="Physical Optics Corporation"/>
    <s v="Aerolized Vaccine Dose Analysis (AVIDA) System"/>
    <x v="6"/>
    <x v="6"/>
    <x v="12"/>
    <x v="0"/>
    <m/>
    <x v="857"/>
    <m/>
    <n v="2014"/>
    <n v="2014"/>
    <n v="89957"/>
    <x v="170"/>
    <m/>
    <s v="To address the NIST need for an instrument to detect aerosolized-droplet dose delivery of vaccines, Physical Optics Corporation (POC) proposes to develop a new Aerosolized Vaccine Dose Analysis (AVIDA) system based on the combination of planar laser-induced fluorescence, laser diffraction, microscope optics, and an advanced image processing algorithm. This system, using temporal image splitting, provides clearly focused fluorescence and scattering images of aerosolized droplets/particles. The innovation in the system architecture enables high-speed acquisition of both fluorescence and scattering images at"/>
    <n v="89957"/>
    <m/>
  </r>
  <r>
    <n v="1494"/>
    <s v="Physical Optics Corporation"/>
    <s v="Early Detection of Bladder Cancer Using a Waveguide Array Biosensor"/>
    <x v="4"/>
    <x v="4"/>
    <x v="10"/>
    <x v="0"/>
    <m/>
    <x v="858"/>
    <m/>
    <n v="2014"/>
    <n v="2014"/>
    <n v="149999"/>
    <x v="182"/>
    <m/>
    <s v="DESCRIPTION (provided by applicant): Bladder cancer (BC) represents a major health problem throughout the world. It is estimated that in the United States, 73,510 men and women were diagnosed with BC and 14,880 died of the disease in 2012. Often, early diagnosis of cancer enhances survival rates and enables optimal risk assessment. One major problem for the diagnosis of BC is the lack of distinct symptoms associated with the disease, so it is necessary to rely on medical testing. To address this problem, Physical Optics Corporation (POC) proposes to develop a Waveguide Array Biosensor (WABS) for early diagnosis of bladder cancer. The WABS system is based on a long period grating (LPG) array built on an integrated optical chip (IOC), which is coated with capture antibodies corresponding to a panel of urinary biomarkers of bladder cancer. WABS is a hybrid construction with an optical chip mounted onto a silicon substrate. The biosensor is fabricated using microelectromechanical system (MEMS) technology. Th"/>
    <n v="149999"/>
    <m/>
  </r>
  <r>
    <n v="1495"/>
    <s v="Physical Optics Corporation"/>
    <s v="High-Capacity Li-Ion Rechargeable Battery"/>
    <x v="4"/>
    <x v="4"/>
    <x v="10"/>
    <x v="0"/>
    <m/>
    <x v="859"/>
    <m/>
    <n v="2014"/>
    <n v="2014"/>
    <n v="149999"/>
    <x v="42"/>
    <m/>
    <s v="DESCRIPTION (provided by applicant): Currently, approximately 7 million Americans use hearing aid devices, which usually use compact Zn-air batteries. These batteries are relatively inexpensive, safe to use, and easy to dispose of, but only work for approximately 1 week before needing to be replaced. Practically all other modern gadgets (cell phones, computers, etc.) now utilize rechargeable lithium-ion (Li-ion) batteries, which have lower charge capacity and need frequent (practically daily) recharging. Although frequent recharging may be acceptable for gadget users, it may create potentially a life threating situation for users of medical devices. Th frequent need to replace or recharge hearing aid batteries creates a logistical problem for users, especially for seniors, who constitute the largest segment of hearing aid users. In response to the NIH National Institute on Deafness and Other Communication Disorders (NIDCD) request for new rechargeable batteries for hearing aid devices, Physical Optics Co"/>
    <n v="149999"/>
    <m/>
  </r>
  <r>
    <n v="1496"/>
    <s v="Physical Optics Corporation"/>
    <s v="In-Situ NDE System for Structural Integrity Inspection of Nuclear Graphite Components"/>
    <x v="0"/>
    <x v="0"/>
    <x v="0"/>
    <x v="1"/>
    <d v="2014-04-08T00:00:00"/>
    <x v="860"/>
    <d v="2016-04-07T00:00:00"/>
    <n v="2014"/>
    <n v="2014"/>
    <n v="999998"/>
    <x v="129"/>
    <m/>
    <s v="The methods are sought for real-time in-situ monitoring of the irradiation performance of graphitic components in the cores of next-generation nuclear plants. Such structural monitoring is necessary because radiation-induced damage to graphite can lead to mechanical degradation, dimensional change, and porosity, which can compromise the safety of the operation of the reactor. The information on the graphite degradation can be used by nuclear reactor operators to improve the reliability, sustain the safety, and extend the life of current and future reactors.  A new device is proposed, based on a Compton imaging tomography technology recently pioneered. Using this approach, the structure is scanned by a planar X-ray beam, and the 3D density profile of the material is reconstructed from the Compton-scattered X-ray images recorded at multiple positions of the beam. In contrast to existing approaches, this technology permits much quicker and less expensive examination of nuclear graphite condition, without disrupting the integrity of nuclear components. In Phase I, a novel nondestructive evaluation technology has been  developed  and  demonstrated  for  inspection  of  nuclear  graphite  components,  with emphasis on future use in gas-cooled next-generation nuclear plants. A thorough analysis of nuclear graphite inspection needs in the context of next generator nuclear plants operation was completed, and the required evaluation performance parameters were formulated to address the customer needs. Based on the target performance parameters, a prototype inspection system has been designed via modeling and system analysis, and its feasibility demonstrated experimentally by imaging defects and cracks in samples of several types of nuclear graphite, with density resolution ~1% and penetration depth ~5 cm, with resolution ~2 mm. In Phase II, plans call for development and optimization of a system design with enhanced evaluation performance, and fabrication of a standalone system for graphite inspection that will be tested at the end of the project at project subcontractor, who is responsible for next-generation nuclear plant development.  Commercial Applications and Other Benefits: In addition to the inspection of graphite components  in  reactor  cores,  this  approach  (with  slight  modifications)  can  be  used  for evaluating the integrity of refractory, ceramic, and composite components in nuclear reactors. Due to its small size, the system can also be used in oil and gas applications for borehole wall inspections and in refineries for pipeline maintenance and monitoring."/>
    <m/>
    <n v="999998"/>
  </r>
  <r>
    <n v="1497"/>
    <s v="Physical Optics Corporation"/>
    <s v="High-Efficiency Micro-Structured Scintillator"/>
    <x v="0"/>
    <x v="0"/>
    <x v="0"/>
    <x v="0"/>
    <d v="2014-02-18T00:00:00"/>
    <x v="861"/>
    <d v="2014-11-17T00:00:00"/>
    <n v="2014"/>
    <n v="2014"/>
    <n v="150000"/>
    <x v="129"/>
    <m/>
    <s v="X-ray microtomography (with resolution of ~1 m) is used for studying the fine structures of geological materials, crack propagation, and aging effects. Microtomography is typically performed at synchrotron beamlines by imaging structures on high-resolution scintillators, with subsequent optical magnification of micron-scale features onto charge-coupled device (CCD) cameras. The resolution of the system is determined by the resolution of the scintillator; to achieve a resolution of 1 m, a uniform scintillator of similar thickness is required, which limits the efficiency of X-ray photon detection and increases the data acquisition time, which in turn limits the productivity of the expensive synchrotron facilities. Physical Optics Corporation (POC) proposes to develop a new High-Efficiency Microstructured  Scintillator  (HEMUS)  based  on  a  thin  layer  of  efficient,  high-density scintillator material with a specially fabricated waveguiding structure that confines the light generated  upon  absorption  of  X-ray  photons  within  the  scintillator  to  narrow  channels, preventing beam spreading and resulting loss in resolution. In contrast to traditional scintillator structuring approaches, which divide the material into square pixels, the proposed pattern increases the X-ray absorption efficiency, reduces the cost of fabrication, and provides a more mechanically robust final structure. The waveguides in HEMUS will allow the X-ray-generated light  to  be  channeled  toward  the  output  surface  of  the  scintillator  without  loss  in  image resolution, which will avoid the blurring present in conventional optical systems. Therefore, the scintillator can be made sufficiently thick (~10 m) to provide efficient X-ray absorption with little degradation in the resolution, an ideal solution for DoE microtomography imaging needs. In Phase I, POC will design a prototype HEMUS scintillator and develop its fabrication process. To demonstrate the feasibility of HEMUS, POC will obtain samples of scintillator materials from Lawrence Livermore National Lab and use them to fabricate small-scale HEMUS structures.  Commercial Applications and Other Benefits:  The proposed HEMUS technology is likely to have many additional commercial applications outside of microtomography, such as medical imaging and nondestructive testing. Although 1-m resolution may not be necessary in such applications, the fundamental HEMUS technology may be scaled up to provide, for example, a combination of very high detection efficiency of hard X-rays, with resolution on the order of 5-30 m. One application that could immediately benefit from such an innovation would be mammography, in which high resolution is crucial for detecting early signs of breast cancer."/>
    <n v="150000"/>
    <m/>
  </r>
  <r>
    <n v="1498"/>
    <s v="Physical Optics Corporation"/>
    <s v="Novel Magnetic Oxygen Distiller"/>
    <x v="0"/>
    <x v="0"/>
    <x v="0"/>
    <x v="0"/>
    <d v="2014-06-09T00:00:00"/>
    <x v="862"/>
    <d v="2015-03-08T00:00:00"/>
    <n v="2014"/>
    <n v="2014"/>
    <n v="150000"/>
    <x v="102"/>
    <m/>
    <s v="Electricity generation from coalthe nations most abundant energy sourceusing oxygen- blown coal gasification in coal-fired plants requires a low-cost oxygen supply. Current oxygen- production methods  such  as  cryogenic  air  separation and  pressure  swing  absorption are energy-intensive, making it uneconomical to use oxygen as feedstock for oxygen-blown coal gasifiers.  An oxygen-separation technology based on the interaction of magnetic field gradients and paramagnetic oxygen is proposed. Using this technology will result in &amp; gt;30% lower oxygen production costs and offer more efficient and significantly lower-cost carbon sequestration. In Phase I, multiphysics simulation software will be used to develop a computational fluid dynamic model of the oxygen separation process. The computational fluid dynamic results will be used as design guidance to fabricate and test a bench-top prototype to demonstrate its technological feasibility.  Commercial Applications and Other Benefits:  Development  of  the  proposed  system  can  potentially  revolutionize  oxygen  production  by lowering its production cost, thus increasing its application and distribution. Not only does it address the nations oxygen needs by accelerating the research and development effort in achieving federal objectives for a pollution-free power plant to meet the nations energy need, but it also has immediate commercial applications such as construction and manufacturing, semiconductors, scientific research, medical industries, and aerospace. Military applications include lower cost oxygen for aerospace rocket boosters and oxygen supplies for military hospitals."/>
    <n v="150000"/>
    <m/>
  </r>
  <r>
    <n v="1499"/>
    <s v="Physical Optics Corporation"/>
    <s v="Large-Area Low-Cost Monitoring of Carbon Dioxide"/>
    <x v="0"/>
    <x v="0"/>
    <x v="0"/>
    <x v="0"/>
    <d v="2014-06-09T00:00:00"/>
    <x v="862"/>
    <d v="2015-03-08T00:00:00"/>
    <n v="2014"/>
    <n v="2014"/>
    <n v="149998"/>
    <x v="80"/>
    <m/>
    <s v="Advanced technologies are needed to confirm permanence of CO2 storage in geologic sequestration sites, where it is injected into underground reservoirs. Monitoring, validation and accounting technology is needed for groundwater carbonization levels to ensure that CO2 remains within the injection formation and potable ground water sources are protected. A new low-cost technology is critically needed with improved accuracy. To address these needs, development of a new Large-Area Low-Cost Monitoring device is proposed. The device provides CO2 monitoring to detect, quantify, and locate its leakage into groundwater. The innovative system design is based on proven nondispersive infrared absorption principles and incorporates novel all-reflective optics that minimizes its dimensions while allowing for an extended optical path to provide high sensitivity and accuracy at reduced cost. In order to cover large areas of monitoring, the LALCOM system incorporates readily- available wireless networking adapters to not only meet large-area monitoring requirements but also to further reduce cost. In Phase I, feasibility of the proposed technology will be demonstrated by assembling a small- scale network comprised of a control station and five sensor nodes for laboratory validation, supporting its design and scalability with numerical simulation and theoretical analysis, and verifying   system   metrological   parameters   including   sensitivity   and   accuracy.   Wireless capabilities for a network covering a large area will also be investigated and developed. In Phase II, we plan to optimize and scale up the Phase I design to build a working networked prototype system for validation in the field. The project will also include the investigation and planning for technology transition and commercialization paths of the technology based on a preliminary survey of prospective users to identify the most promising commercial applications of the LALCOM system.  _x000a_Commercial Applications and Other Benefits:  To stop global warming without harming the national economy, we need safe, economical underground storage and monitoring of industrially-generated CO2. As a new, low-cost monitoring tool, the proposed device can improve both the economy and the environment significantly with more secure carbon capture and storage. In the near term, the device can be used by the Carbon Sequestration projects that validate field technologies and support commercialization. Fully developed it  will  find  applications in  monitoring CO2  for  industrial carbon sequestration programs. In the future, the system can be generalized to detect and monitor other species in ground water in addition to CO2, which can be applied to a broad range of commercial markets for industrial and environmental monitoring."/>
    <n v="149998"/>
    <m/>
  </r>
  <r>
    <n v="1500"/>
    <s v="Physical Optics Corporation"/>
    <s v="Nondestructive Nuclear Fuel Examination System"/>
    <x v="0"/>
    <x v="0"/>
    <x v="0"/>
    <x v="0"/>
    <d v="2014-06-09T00:00:00"/>
    <x v="862"/>
    <d v="2015-03-08T00:00:00"/>
    <n v="2014"/>
    <n v="2014"/>
    <n v="224999.98"/>
    <x v="141"/>
    <m/>
    <s v="An advanced nondestructive examination system is sought to evaluate the geometric and compositional characteristics of transient nuclear fuel, and to detect failed cladding and fragmented fuel pellets, fuel burn-up distribution, fuel location identification, and nonfuel component geometry. To address these needs, development of an innovative high-energy Compton imaging tomography  system  for  transient  testing  of  nuclear  fuel  is  proposed,  based  on  further development of previously patented Compton imaging tomography providing precise three- dimensional reconstruction of the internal structure of nuclear fuel /assemblies during transient testing. This device can not only detect all internal features of nuclear fuel components and structures such as failed cladding and fragmented fuel pellets, but it can also accurately define their three-dimensional shapes and positions. The process of nondestructive evaluation can be done in situ, with one-sided access to the object. All of these make this device promising also for   future combination with   neutron imaging to   develop a   combined highly   efficient nondestructive evaluation system. The work will include definition of the possible and most suitable application scenarios for the device for transient nuclear fuel testing. At the end of Phase I, the feasibility of the device will be demonstrated in laboratory experiments with artificial samples of an imitation structure of nuclear fuel rods/assemblies using a benchtop prototype designed and developed in Phase I.  Commercial Applications and Other Benefits:  The  proposed  device  not  only  meets  the  need  for  accurate  nondestructive evaluation  of transient nuclear fuel in high-radiation environments, but also can be used for similar purposes in  many  industrial  applications, from  current  and  future  nuclear  reactor  structures  to  gas turbines, pipelines, aircraft, spacecraft, heavy machines, bridges, etc. The device suffers no limitations regarding the internal structure and geometry of investigated objects, nor any limitation on the size of the objects."/>
    <n v="224999.98"/>
    <m/>
  </r>
  <r>
    <n v="1501"/>
    <s v="Physical Optics Corporation"/>
    <s v="Research Enabled Activity Consolidated To Optimize Resources"/>
    <x v="1"/>
    <x v="1"/>
    <x v="9"/>
    <x v="0"/>
    <d v="2014-05-06T00:00:00"/>
    <x v="863"/>
    <d v="2014-11-06T00:00:00"/>
    <n v="2014"/>
    <n v="2014"/>
    <n v="149971"/>
    <x v="188"/>
    <s v="TALOS,Power source,Exoskeleton,rechargeable,Untethered"/>
    <s v="To address the SOCOM need for a power supply for the Tactical Assault Light Operator Suit (TALOS), Physical Optics Corporation (POC) proposes to investigate new Research Enabled Activity Consolidated To Optimize Resources (REACTOR). This proposed research is intended to explore current state-of-the-art energy storage solutions with an eye toward development of emergent technologies and innovations. The nascent innovations on the technical horizon will be investigated and evaluated through the vehicle of an in depth trade study that will enable SOCOM to make informed decisions as to which avenues merit development and potential funding. In Phase I, POC will investigate the feasibility of existing energy storage solutions and evaluate their suitability. Further, POC will compile a matrix of new technologies and grade each technology on the bases of SOCOM requirements including energy density, size, weight and power (SWaP). In Phase II, POC plans to develop and demonstrate a working prototype proving the feasibility of one or more of the downselected technologies evaluated in the suitability matrix developed under Phase I."/>
    <n v="149971"/>
    <m/>
  </r>
  <r>
    <n v="1502"/>
    <s v="Physical Optics Corporation"/>
    <s v="Infrared Dynamic Scene Projector"/>
    <x v="1"/>
    <x v="1"/>
    <x v="5"/>
    <x v="0"/>
    <d v="2014-07-30T00:00:00"/>
    <x v="864"/>
    <d v="2015-01-29T00:00:00"/>
    <n v="2014"/>
    <n v="2014"/>
    <n v="99953"/>
    <x v="108"/>
    <s v="Infrared projector,live fire,Thermal Simulation,Live and/or virtual training domain,Multispectral wavelength,Visible Wavelength,short-wave infrared (SWIR),mid-wave infrared (MWIR)"/>
    <s v="To address the Army need for dynamic infrared scene projection technology to enhance realism for the trainee, Physical Optics Corporation (POC) proposes to develop a new Infrared Dynamic Scene Projector (IDSP). The unique system design combines pixel-wise amplitude modulation of DMDs with broadband illuminations and optics over visible, SWIR, and MWIR bands, enabling IDSP to create accurate real-time (≥120 Hz) dynamic thermal representations (10-bit each band) on target silhouettes or other mediums, based on the training doctrines within the various live and virtual training applications, while simultaneous visual and infrared images enhance realism and feedback for the trainee, directly addressing Army requirements. Rugged, portable, and inexpensive, the system is operational under wide environmental conditions (including open-air environments, day, night, rain and snow conditions), with no cooling need. In Phase I, POC will determine IDSP feasibility by investigating initial integration and design concepts of core technology components and by developing a ruggedized system and optomechanical design to support performance in open-air environments. A proof-of-concept prototype will be constructed and tested to demonstrate feasibility. In Phase II, POC plans to develop and demonstrate a fully functional engineering prototype that meets the Army requirements for a high-fidelity, highly dynamic infrared projection system."/>
    <n v="99953"/>
    <m/>
  </r>
  <r>
    <n v="1503"/>
    <s v="Physical Optics Corporation"/>
    <s v="Norovirus Detection Dipstick"/>
    <x v="1"/>
    <x v="1"/>
    <x v="5"/>
    <x v="0"/>
    <d v="2014-10-20T00:00:00"/>
    <x v="865"/>
    <d v="2015-05-19T00:00:00"/>
    <n v="2014"/>
    <n v="2014"/>
    <n v="99992"/>
    <x v="75"/>
    <s v="Norovirus,gastroenteritis,multistage dipstick,Diagnostic Test,operational environment"/>
    <s v="To address the U.S. Army need for novel technology that is able to detect norovirus infection at the onset of symptoms, be able to test unprocessed samples, incorporate all necessary controls, be compatible with use in an austere environment, and provide users with automated results interpretation, Physical Optics Corporation (POC) proposes to develop a new Norovirus Detection Dipstick (NDD) device that combines a lateral flow immunochromatography technique and lab-on-chip principles. The key components of the NDD device include a novel design of the dipstick compartments and use of synthetic binders. These innovations will allow military personnel to detect and identify noroviruses in unprocessed stool specimens. In Phase I, POC will demonstrate the feasibility of the NDD device concept by developing a prototype that will be able to detect a single norovirus simulant and discriminate from another simulant, both spiked into human fecal specimen. In Phase II, POC plans to further develop the norovirus reagents to include the ability to detect genogroup I, genogroup II and genogroup IV in clinical samples. POC will produce a pre-production prototype demonstrating potential military utility. Also, POC will deliver the pre-production prototype for DoD laboratory evaluation."/>
    <n v="99992"/>
    <m/>
  </r>
  <r>
    <n v="1504"/>
    <s v="Physical Optics Corporation"/>
    <s v="Quantum Information Converter with Modal Key"/>
    <x v="1"/>
    <x v="1"/>
    <x v="2"/>
    <x v="0"/>
    <d v="2014-01-21T00:00:00"/>
    <x v="866"/>
    <d v="2015-01-31T00:00:00"/>
    <n v="2013"/>
    <n v="2014"/>
    <n v="149979"/>
    <x v="163"/>
    <s v="frequency conversion,phase matching,mode coupling,photo-induced second harmonic"/>
    <s v="To address the DARPA need for an efficient quantum frequency converter, Physical Optics Corporation (POC) proposes to develop a new Quantum Information Converter with Modal Coupling Key (QUICK). This proposed device is based on novel side-writing implementation of known effect of photo-induced second harmonic generation. The innovation in improved laser writing of second order nonlinearity from the side enables QUICK to precisely tailor desired phase matching conditions in a fully automated fabrication process similar to long-period grating writing. Phase matching of the conversion into a separating cladding mode with selective key coupling is used to eliminate the known noise processes such as Raman scattering. As a result, this QUICK approach offers an all-fiber, low-loss quantum converter with readily selectable computer-controlled phase matching written directly into the core of the fiber with robustness and packaging portability comparable to fiber Bragg gratings and the high efficiency of a tightly confined long-length waveguiding converter, which directly addresses the DARPA requirements for quantum frequency conversion. In Phase I, POC will demonstrate the feasibility of QUICK by completing a detailed computer model and preliminary experimental evaluation of the QUICK demonstrator performance. In Phase II, POC plans to construct and test fully functional QUICK device prototypes."/>
    <n v="149979"/>
    <m/>
  </r>
  <r>
    <n v="1505"/>
    <s v="Physical Optics Corporation"/>
    <s v="Faraday Rotator with Magnetic Superlattice"/>
    <x v="1"/>
    <x v="1"/>
    <x v="2"/>
    <x v="0"/>
    <d v="2014-09-26T00:00:00"/>
    <x v="867"/>
    <d v="2015-06-30T00:00:00"/>
    <n v="2014"/>
    <n v="2014"/>
    <n v="99968"/>
    <x v="189"/>
    <s v="Faraday effect,Photonic Crystal,magneto-optic,thin film"/>
    <s v="To address the Defense Advanced Research Projects Agency?s (DARPA?s) need for compact optical isolators, Physical Optics Corporation (POC) proposes to develop a new Faraday Rotator with Magnetic Superlattice (FARMS). The proposed novel optical isolator design is based on enhanced magneto-optic (MO) effects in magnetic photonic crystals. The innovation in the technology is its capacity to engineer MO effects not only by choosing the right material but also by adjusting the lattice parameters of 1 dimensional photonic crystals. While occupying a small volume (~0.1 cm^3), a FARMS optical isolator is projected to achieve high optical transmission (1 dB or less forward loss) and excellent optical isolation (40 dB) at target wavelengths at a low cost (~$500 per device). Therefore, the FARMS technology directly addresses the DARPA?s requirements for a compact, robust optical isolator for applications in cold atom microsystems. In Phase I, POC will demonstrate the feasibility of the FARMS technology and present a Phase II prototype design. In Phase II, POC will further optimize and test the device performance in an operational environment."/>
    <n v="99968"/>
    <m/>
  </r>
  <r>
    <n v="1506"/>
    <s v="Physical Optics Corporation"/>
    <s v="Weight Loss/Gain Indicator Test"/>
    <x v="1"/>
    <x v="1"/>
    <x v="14"/>
    <x v="0"/>
    <d v="2015-01-09T00:00:00"/>
    <x v="868"/>
    <d v="2015-08-13T00:00:00"/>
    <n v="2014"/>
    <n v="2014"/>
    <n v="149980"/>
    <x v="134"/>
    <s v="obesity,heart disease,Diabetes,weight gain,adipokine,metabolism,fat storage"/>
    <s v="The obesity epidemic has tremendous repercussions for our armed forces. Being overweight or obese is the number one medical reason why young adults cannot enlist. TRICARE spends over $1 billion a year on treating weight-related diseases such as diabetes and heart disease in military personnel and their families. Hence, there is a need for a discreet non-invasive daily assessment method to test the propensity to gain or lose weight in the immediate future such that action to prevent the weight gain/loss can be taken prior to actually gaining/losing weight. To address this Defense Health Program (DHP) need, Physical Optics Corporation (POC) proposes to develop a new rapid-feedback, non-invasive weight loss/gain indicator (WeightLOGIC) test for daily assessment of an individual?s state of fat storage metabolism. WeightLOGIC is based on a lateral-flow immunochromatographic technology formatted into a toothpick-like stick, a ?test pick?, and is formulated to colorimetrically measure the presence of salivary adipokines as indicators of potential for weight gain/loss. In Phase I, POC will identify suitable salivary biomarkers and develop the test-pick for salivary adiponectin with desired accuracy levels (75-90%). In Phase II, POC will optimize and validate WeightLOGIC and prepare for manufacturing and approval with FDA."/>
    <n v="149980"/>
    <m/>
  </r>
  <r>
    <n v="1507"/>
    <s v="Physical Optics Corporation"/>
    <s v="Microfluidic Cartridge for Organ-Injury Prediction"/>
    <x v="1"/>
    <x v="1"/>
    <x v="14"/>
    <x v="0"/>
    <d v="2014-09-29T00:00:00"/>
    <x v="869"/>
    <d v="2015-05-14T00:00:00"/>
    <n v="2014"/>
    <n v="2014"/>
    <n v="149948"/>
    <x v="190"/>
    <s v="Lab-on-a-chip,DIAGNOSTICS,point-of-care,microfluidics,immunoassay,micro total analysis system"/>
    <s v="To address the DHP?s need for a multiplexed bioassay to predict the early onset of organ injury, Physical Optics Corporation (POC) proposes to develop a new Microfluidic Cartridge for Organ-Injury Prediction (MCOP). The MCOP combines both sample processing technology and detection on a single microfluidic cartridge to provide lab-on-a-chip capabilities and allow for the rapid and quantitative detection of multiple protein, nucleic acid, and lipid biomarkers from a variety of sample matrices at the point-of-care. MCOP?s simple, low-cost and reliable optical detection subsystem permits portability, making it particularly suitable for diagnostic purposes in Role 3 field hospitals. In Phase I, POC will demonstrate to the DHP the feasibility of this immunoassay format to multiplex, quantify and detect several molecular biomarkers of Acute Liver Injury (ALI) and Acute Kidney Injury (AKI) on a microfluidic cartridge. Additionally, a literature search will help us review and identify other suitable candidate biomarkers for other organ injuries. In Phase II, POC plans to optimize the performance parameters of the prototype and perform extensive testing for the potential to commercialize in Phase III."/>
    <n v="149948"/>
    <m/>
  </r>
  <r>
    <n v="1508"/>
    <s v="Physical Optics Corporation"/>
    <s v="Nano-Resolution Three-Dimensional Integrated Circuit Reconstruction System"/>
    <x v="1"/>
    <x v="1"/>
    <x v="15"/>
    <x v="0"/>
    <d v="2014-03-13T00:00:00"/>
    <x v="870"/>
    <d v="2014-09-15T00:00:00"/>
    <n v="2014"/>
    <n v="2014"/>
    <n v="149924"/>
    <x v="141"/>
    <s v="Microelectronics inspection,Reverse Engineering,X-Ray,Swing Nano-laminography,3D reconstruction,X-ray filtered multispectral imaging"/>
    <s v="To address the DMEA need for an accurate identification and analysis of semiconductor materials with high-resolution imaging of integrated circuits (ICs), Physical Optics Corporation (POC) proposes to develop a new Nano-Resolution Three-Dimensional Integrated Circuit Reconstruction System (NEOTERIC) for in situ full reverse engineering of ICs based on swing nano-laminography and a novel X ray filtered multispectral imaging (XFIMSI) technique, both providing simultaneous 3D IC imaging and identification and 3D localization of nano-material structures of ICs. These innovations will enable the NEOTERIC to perform full 3D scanning of 1x1-mm^2 ICs with a spatial resolution of less than or equal to 40 nm in ~2 hr. As a result, this technology offers access to high-performance 3D nano capabilities and fast throughput for timely IC material identification and reverse engineering efforts, which directly address the DMEA requirements. In Phase I, POC will conduct a proof-of-concept study to evaluate the feasibility of the proposed NEOTERIC by developing key NEOTERIC hardware components, developing appropriate image processing and reconstruction software, and verifying the operation on a scaled-up prototype setup. In Phase II, POC plans to build a functional NEOTERIC prototype capable of performing high-resolution and practical full IC reverse engineering in accordance with DMEA performance specifications."/>
    <n v="149924"/>
    <m/>
  </r>
  <r>
    <n v="1509"/>
    <s v="Physical Optics Corporation"/>
    <s v="Highly Adaptive, Plug-and-Play, Fiber Optic Communication System"/>
    <x v="1"/>
    <x v="1"/>
    <x v="15"/>
    <x v="0"/>
    <d v="2014-05-27T00:00:00"/>
    <x v="871"/>
    <d v="2014-11-25T00:00:00"/>
    <n v="2014"/>
    <n v="2014"/>
    <n v="149926"/>
    <x v="155"/>
    <s v="transceiver,Power Over Fiber,RF over Fiber,equalizer,RF antenna,RF node"/>
    <s v="To address the DMEA?s need for miniature radiofrequency (RF)-over-fiber technology to simultaneously distribute power and provide full duplex RF interface over fiber optic cable between distributed RF nodes, Physical Optics Corporation (POC) proposes to develop a novel, Highly Adaptive, Plug-and-Play, Fiber Optic Communication system (HAVOC) based on an innovative system-in-package (SiP) optical transceiver design. Integrated on a single ceramic powder-filled, woven, microfiberglass-reinforced PTFE composite (CLTE) microwave substrate with athermal packaging design, HAVOC yields a wide operating temperature range (-50?120 deg C), considerable vibration and shock sustainability, high-frequency (in excess of 3 GHz) fiber optic transceiver. The built-in intelligent adaptive analog equalizer that recovers attenuated RF antenna signal and simultaneously compensates for mode dispersion and mode coupling issues, ensures high dynamic range RF (up to 3 GHz) operation of HAVOC. In Phase I, POC will demonstrate HAVOC?s feasibility by designing and developing a full duplex RF interface between at least two RF nodes over a single strand multimode fiber while efficiently supplying DC power over the same fiber core. We expect that at the end of Phase II, the HAVOC prototype will reach TRL 5 and will be demonstrated in an environment with realistic test conditions."/>
    <n v="149926"/>
    <m/>
  </r>
  <r>
    <n v="1510"/>
    <s v="Physical Optics Corporation"/>
    <s v="Wideband Intelligent RF Spectrum Detection Exploitation and Monitoring"/>
    <x v="1"/>
    <x v="1"/>
    <x v="5"/>
    <x v="1"/>
    <d v="2014-05-13T00:00:00"/>
    <x v="872"/>
    <d v="2015-05-12T00:00:00"/>
    <n v="2013"/>
    <n v="2014"/>
    <n v="499998"/>
    <x v="147"/>
    <s v="Spectrum monitoring,wideband,data compression,compressive sensing,VHF/UHF,Data exploitation"/>
    <s v="Physical Optics Corporation (POC) proposes to mature, in Phase II, the new Wideband Intelligent Radio Frequency (RF) Spectrum Detection Exploitation and Monitoring (WISDEM) system, developed and proven feasible in Phase I. POC showed real-time data processing of 1.5 GHz instantaneous bandwidth and sub-millisecond time resolution using prototype systems developed in Phase I. The prototype successfully detected center frequency, bandwidth, amplitude, and time stamp of ambient signals, and reduced spectral data transfer by a factor of 30,000, which will ensure that the data can be transferred over a standard 802.11 communication link. In Phase II, POC will develop a rugged, survivable, field WISDEM system prototype to cover the 1?6400 MHz band using a prototype low-cost receiving system. POC will use the EPG range in Phase II as the surveillance and reconnaissance target, and the current bandlimited RF links, to document an improved capability. POC will baseline the existing performance and compare it with the WISDEM Phase II prototype. POC will refine estimated costs for production runs of 10 and 50 units. Successful demonstration of these prototype implementations, which are easily integrated with current Army Electronic Proving Ground (EPG) test operations, will ensure rapid transition to production-ready capability in Phase III."/>
    <m/>
    <n v="499998"/>
  </r>
  <r>
    <n v="1511"/>
    <s v="Physical Optics Corporation"/>
    <s v="Optical Wave Guide Integrated Weather Sensor"/>
    <x v="1"/>
    <x v="1"/>
    <x v="9"/>
    <x v="1"/>
    <d v="2014-05-30T00:00:00"/>
    <x v="873"/>
    <d v="2016-02-17T00:00:00"/>
    <n v="2010"/>
    <n v="2014"/>
    <n v="1766567"/>
    <x v="164"/>
    <s v="Weather forecasting,"/>
    <s v="ABSTRACT:  Physical Optics Corporation (POC) seeks to meet the need of an Air Force Special Operations Command (AFSOC) deficiency by fielding a capable remote expendable reporting environmental sensor that will greatly enhance the AFSOC Special Operation Weather Teams (SOWTs) ability to provide timely, accurate and critical deep battlespace weather reconnaissance and intelligence.    SOCOM SBIR 10-006 provided $1.8M in funding to POC (Torrance, CA) and, as a result, enabled the development of a Technology Readiness Level (TRL) -6 weather sensor prototype, the Micro Weather Sensor (MWS), which meets or exceeds AFSOC remote sensor requirements.  As required by the Air Force Weather Agency (AFWA), software was also developed and implemented to ingest, compile, and disseminate MWS data.  Currently, the MWS provides a Meteorological Aviation Report (METAR) at 20, 60, or 180 minute intervals (user defined) and 360 daytime color imagery (on demand) that is fully integrated into the AFW-WEBS weather monitoring system.    Future MWS enhancements (beyond the initial STTP) include an integrated ceilometer onto the main platform, air-emplacement capability, winds aloft above the sensor measurement, chemical/toxic industrial contaminants and radiological detection/reporting, and acoustic signature detection capabilities.    BENEFIT:  The intended customers are Combatant Commanders (air &amp; ground)/mission planners/mission tracking and post mission analysts, Air Force Weather Agency, [Navy] Fleet Numerical Meteorological Oceanographic Center (FNMOC), DoD service components, Marine Special Operations Command (MARSOC), U.S. Army Special Operations Command (USASOC), Joint Special Operations Command (JSOC), and coalition partners (as required).      This effort will satisfy a combined U.S. Central Command (USCENTCOM) and Special Operations Command Central (SOCCENT) Joint Urgent Operational Need Statement (JUONS) CC-0272, AFSOC Deficiency 0355,  Automatically Collect &amp; Transmit Weather Observations in Deep Battle Space, DEF0205, Combine Weather Data into Battlespace Awareness Depictions for Mission Planning, Rehearsal, and Operational C2 Systems, and an AFWA requirement for a remote weather observation sensor as outlined in Observing System 21 (ORD OS-21 I/II/III).  Additionally, it will help resolve HQ AFSOC Prioritized Gap List (FY15-34) PGL5  Situational Awareness and PGL36  Planning Integration, and Joint Special Operations Command, Special Operations Meteorological and Oceanographic Collection and Integration System (SOMCIS) Capability Development Document (CDD) (JSOC, 21 Mar 07).    The Micro Weather Sensor (MWS) is new technology that fills a longstanding remote sensing surface weather data collection gap.  A primary objective of a remote sensor is to collect weather information over large spatial, denied, and inaccessible areas and integrate the data with other information to aid decision-making.  Getting more data points on the atmosphere, more frequently and from more locations is the key to improving forecasts and warnings for mission planning and execution events. Therefore, remote sensors are invaluable to increasing the accuracy and timeliness of military support forecasts and warningsthe overriding goal of this effort.  A basic necessity, therefore, is that critical aviation weather parameters are measured when and where they are needed most:  flight ingress/egress routes and data sparse regions where military aviation assets are operating.  SOWT elements currently have two (2) systems in their inventory for tactical/field use, the Advanced Distributive Sensor Systems (ADSS) Weather POD and the Vaisala TMQ-53.  Both of these systems are bulky, heavy, and relatively expensive and neither fully satisfies SOWT remote sensing requirements (size, weight, low-detection profile).  The TMQ-53 is the AF standard tactical meteorological system weighing approximately 100 lbs (when packaged for transport) and costs approximately $250K per system.  The ADSS Weather POD consists of four separate equipment items with a combined weight of nearly 40 lbs and a cost of approximately $100K per system.  Additionally, the ADSS Weather POD program has been terminated, so replacing/maintaining current systems is no longer a viable option.  The MWS in its current Phase II configuration, by comparison, consists of 2 equipment items (basic sensor and a plug/play ceilometer) with a combined weight of"/>
    <m/>
    <n v="1766567"/>
  </r>
  <r>
    <n v="1512"/>
    <s v="Physical Optics Corporation"/>
    <s v="Skins on Flexible Intelligence (SOFI)"/>
    <x v="1"/>
    <x v="1"/>
    <x v="5"/>
    <x v="1"/>
    <d v="2014-12-10T00:00:00"/>
    <x v="874"/>
    <d v="2015-12-09T00:00:00"/>
    <n v="2013"/>
    <n v="2014"/>
    <n v="499965"/>
    <x v="191"/>
    <s v="Sensor,Stretch,WEARABLE,WIRELESS,TBI,Skin,Conformal,Flex"/>
    <s v="To address the Army need for developing a flexible, conformal, skin-attachable electronic platform for a wearable Traumatic Brain Injury (TBI) sensing system, Physical Optics Corporation (POC) proposes to develop an innovative Skin of Flexible Intelligence (SOFI) by readily adapting an existing surface-mount technology that is compatible with the Armys TBI sensor. The SOFI design uses unique geodesic folding structures to house and electrically connect all components while providing flexibility that can be easily placed on fingers or other parts of the body. The overall system will be no larger than a standard Band-Aid, will be low SWaP, and will provide the Armys required digital interfaces. In Phase I, POC demonstrated the feasibility of SOFI by designing the low-power electronic data collection, storage, and transmission system, and by selecting suitable materials and small-footprint components. We fabricated multiple prototypes for both mechanical and electrical testing and also designed a suitable electronic circuit capable of recording, storing, and transmitting the sensed data at least five times within a one month period while continuously monitoring on a single battery charge. In Phase II, POC will build and test multiple (more than 12) refined prototypes interfaced with the Armys TBI sensor."/>
    <m/>
    <n v="499965"/>
  </r>
  <r>
    <n v="1513"/>
    <s v="Physical Optics Corporation"/>
    <s v="Retro-transmitting Omni-Bidirectional On-the-move Laser-Illuminated Non-line-of-sight Optical Communication System"/>
    <x v="1"/>
    <x v="1"/>
    <x v="5"/>
    <x v="1"/>
    <d v="2014-04-29T00:00:00"/>
    <x v="875"/>
    <d v="2015-04-15T00:00:00"/>
    <n v="2012"/>
    <n v="2014"/>
    <n v="499916"/>
    <x v="18"/>
    <s v="Unmanned Ground Vehicle (UGV),Teleoperation,Free-space optical communication,video transmission,compound-eye optics,on-the-move operation,non-directed IR communication"/>
    <s v="To address the Armys need for an optical communication system that is suitable for the teleoperation of unmanned ground vehicles (UGV), Physical Optics Corporation (POC) proposes to advance development of the Retro-transmitting Omni-Bidirectional On-the-move Laser-Illuminated Non-line-of-sight Optical Communication (ROBOLINC) system successfully developed and demonstrated to be feasible in Phase I. This system is based on non-line-of-sight diffused infrared light detection via a retro-transmitting omni-bidirectional transceiver consisting of a multiaperture superposition compound-eye sensor with a high-speed IR laser diode array. The system as originally proposed for long distance application consists of a Multispectral Omnidirectional Camera-Based Laser Interrogator (MOCLI) terminal on the operator control unit and a Retro-transmitting Omni-Bidirectional Transceiver (ROBIT) terminal on the unmanned vehicle. The innovations implemented in the system allow ROBOLINC to meet the Armys requirements on bandwidth, frame rate, range, day/night environment, SWaP, and on-the-move operation. In Phase II, POC plans to finalize the design and implement into a full prototype system which will be tested and demonstrated for controlling a robot in a realistic outdoor environment to show that ROBOLINC can directly address the Army current needs for two distinct CONOPS; EOD-type robot teleoperation, and vehicles-to-vehicles free-space optical communication in RF-jammed environments."/>
    <m/>
    <n v="499916"/>
  </r>
  <r>
    <n v="1514"/>
    <s v="Physical Optics Corporation"/>
    <s v="Multifunctional Compton Inspection Tool"/>
    <x v="3"/>
    <x v="3"/>
    <x v="0"/>
    <x v="0"/>
    <d v="2014-06-20T00:00:00"/>
    <x v="876"/>
    <d v="2014-12-19T00:00:00"/>
    <n v="2014"/>
    <n v="2014"/>
    <n v="124997"/>
    <x v="129"/>
    <s v="3D Imaging; Radiography; Ceramics; Composites; Metallics; X-rays/Gamma Rays; Nondestructive Evaluation (NDE; NDT),3D Imaging,radiography,Ceramics,Composites,Metallics,X-rays/Gamma Rays,Nondestructive Evaluation (NDE,NDT)"/>
    <s v="To address NASA's need for advanced nondestructive evaluation (NDE) of complex built-up spacecraft structures, Physical Optics Corporation (POC) proposes to develop a new Multifunctional Compton Inspection Tool (MCIT) for operation onboard the International Space Station (ISS), based on POC's previously developed Compton imaging tomography (CIT) approach. CIT works by acquiring two-dimensional (2D) images of Compton-scattered X-ray radiation produced by multiple slice views of the object, with subsequent three-dimensional (3D) reconstruction of the inspected structure for high-resolution detection and localization of defects. The MCIT incorporates new features and modifications of the CIT, which permit it to operate in multiple modes with enhanced functionality, smaller form factor, and smaller weight. The proposed MCIT will allow noncontact, single-sided inspection of various spacecraft structures (such as micrometeoroid and orbital debris (MMOD) shields, pressure vessels, ISS modules, and thermal protection of visiting spacecraft) from either within the pressurized habitable compartments or open space. In Phase I POC will demonstrate the feasibility of using MCIT for NDE of spacecraft components by fabricating and testing a TRL-4 prototype, with the goal of achieving TRL-6 by the end of Phase II."/>
    <n v="124997"/>
    <m/>
  </r>
  <r>
    <n v="1515"/>
    <s v="Physical Optics Corporation"/>
    <s v="Articulating Thermal Sensing Manikin System for Burn Injury Prediction"/>
    <x v="1"/>
    <x v="1"/>
    <x v="3"/>
    <x v="1"/>
    <d v="2014-07-09T00:00:00"/>
    <x v="877"/>
    <d v="2016-07-15T00:00:00"/>
    <n v="2013"/>
    <n v="2014"/>
    <n v="749947"/>
    <x v="176"/>
    <s v="multiplexing,Wireless data transmission,Robotic actuation. Self contained,Miniature thermocouples,Air muscle,Modular system"/>
    <s v="To address the Navys need for a manikin that can provide comprehensive testing of thermal protection clothing in a flame-filled environment, Physical Optics Corporation (POC) proposes to continue developing the ARticulated THErmal SEnsing MAnikin (ARTHESEMA). The prototype built during Phase I was based on a new design that uses POC-developed G10-FR4 structural elements and pneumatic actuators. Innovations in durable air muscles enable realistic repeated body movements in a flame-filled environment to accurately test the functionality of protective clothing under thermal and mechanical stress. As a result, this innovative technology will allow accurate testing of the functionality of protective clothing under thermal and mechanical stress, directly addressing platform requirements. In Phase I, POC demonstrated the feasibility of ARTHESEMA by fabricating a partial prototype, consisting of an articulated thermal sensing arm. This arm is currently in use at the Navy Clothing and Textile Research facility in Natick, MA. In Phase II, POC plans to develop and fabricate a full-scale manikin in combination with a embedded data acquisition system and traversing system based on the lessons learned from the Phase I development."/>
    <m/>
    <n v="749947"/>
  </r>
  <r>
    <n v="1516"/>
    <s v="Physical Optics Corporation"/>
    <s v="Underwater Tracking System for Accurate Horizontal Directional Drilling"/>
    <x v="1"/>
    <x v="1"/>
    <x v="3"/>
    <x v="1"/>
    <d v="2014-09-10T00:00:00"/>
    <x v="878"/>
    <d v="2015-10-31T00:00:00"/>
    <n v="2014"/>
    <n v="2014"/>
    <n v="749949"/>
    <x v="147"/>
    <s v="cable tracking,Horizontal Drilling,cable shore landing"/>
    <s v="In response to the Navy need, Physical Optics Corporation (POC) proposes to mature, in Phase II, the new Underwater Tracking System (UNTRAS) developed and proven feasible in Phase I. The UNTRAS mechanical and electronic design developed in Phase I comprises two battery-operated units: a diver operated handheld detector (HHD) and a beacon ELF transceiver (BETR) that is placed inside the standard beacon housing. The BETRs receiver remotely receives command signals from the HHD in order for the transmitter to emit optimal ELFs/ELF combinations for drill head tracking. The HHD incorporates an ELF receiver based on POCs magnetic field processing modules and an ELF command transmitter to remotely control the BETR to generate frequencies required for tracking. Phase Is electronic design and ruggedized, watertight packaging for underwater usage allows UNTRAS compatibility with standard horizontal directional drilling (HDD) systems. In Phase II, the UNTRAS design will be further refined and optimized, and POC will build a full-scale system engineering prototype to test in a near-relevant environment. Based on test results, the system prototype will be modified for a final test and evaluation at near-relevant environment to demonstrate its readiness for field testing."/>
    <m/>
    <n v="749949"/>
  </r>
  <r>
    <n v="1517"/>
    <s v="Physical Optics Corporation"/>
    <s v="Agile Field-of-View Imaging Sensor"/>
    <x v="1"/>
    <x v="1"/>
    <x v="4"/>
    <x v="1"/>
    <d v="2013-11-15T00:00:00"/>
    <x v="854"/>
    <d v="2016-02-15T00:00:00"/>
    <n v="2012"/>
    <n v="2014"/>
    <n v="749862"/>
    <x v="91"/>
    <s v="Wide-field-of-view,Foveation,zoom,imaging,superlens"/>
    <s v="ABSTRACT:  To address the Air Force need for an omnidirectional imaging sensor with a reconfigurable architecture for space surveillance, Physical Optics Corporation (POC) proposes to complete development of a new Agile Field-of-View (AFOV) sensor. It mimicks the vertebrate eye, providing a global view with hemispherical coverage and capturing local details with high-resolution in the direction of gaze. The AFOV sensor integrates an innovative adaptive superlens into a hemispherical FOV objective to enable smooth zooming up to 1:25 of regions of interest selected anywhere within the FOV without mechanical movement. The Phase II prototype will operate in the IR spectrum to make imaging independent of external light conditions, provide remote temperature characterization of space objects, and resist sunlight blinding. Object identifications are also supported by proven computationally efficient algorithms for image super-resolution and quality enhancement, allowing us to reach resolution better than 10 microradians, precise ranging and tracking. These capabilities, integrated into a compact design with low power consumption and functionality in low earth orbit (LEO) environments, directly address the Air Force requirements. In Phase II, POC will complete tests of system components in simulated LEO environments, fabricate and assemble a full-scale prototype, and demonstrate acquisition and tracking of ground-based objects.  BENEFIT:  Successful completion of the AFOV sensor development will bring benefits to military surveillance; situational awareness; and navigation and aiming for missiles, cruise missiles, and artillery shells. The AFOV sensor can be applicable to all autonomous air, land, and sea vehicles where payload, size, and weight are at a premium. The improved video enables such platforms to produce high-resolution imagery, which is becoming vital to various DoD and commercial applications involving surveillance, situational awareness, and tracking. The POC solution can be adopted in commercial video surveillance systems because of its advantages in terms of coverage and cost. This approach greatly simplifies problems of data fusion in multicamera video surveillance systems, drastically reducing setup and maintenance costs, and computational complexity too. The distinguishing features of the AFOV sensor will make it commercially attractive in multiple civilian applications, such as academic research, training and simulation, virtual design, education, robot navigation, and biomedical imaging. It will also find application in airport security, car traffic surveillance, emergency management, and natural disaster relief."/>
    <m/>
    <n v="749862"/>
  </r>
  <r>
    <n v="1518"/>
    <s v="Physical Optics Corporation"/>
    <s v="Zoom Clip-On Thermal Imager"/>
    <x v="1"/>
    <x v="1"/>
    <x v="5"/>
    <x v="1"/>
    <d v="2014-03-14T00:00:00"/>
    <x v="879"/>
    <d v="2016-07-15T00:00:00"/>
    <n v="2012"/>
    <n v="2014"/>
    <n v="1049571"/>
    <x v="153"/>
    <s v="Night vision,Optical sensor fusion,thermal imaging,Sensors,Situational awareness,Clip-on,see-through"/>
    <s v="Addressing the Army need for a cost-effective method of optically fusing thermal and night vision imagery, Physical Optics Corporation (POC) proposes to advance the new Variable Magnification Optical Fused Clip-On Thermal Imager (ZoomCOTI) system proven feasible in Phase I. The system is based on POCs novel see-through imaging waveguide for optical fusion and Alvarez lens for variable magnification (zooming) to provide a new clip-on thermal imaging capability to conventional scopes, binoculars, and camera. In Phase I, POC designed all aspects of the ZoomCOTI hardware including a detailed system design for retrofitting existing rifle scopes. The Phase I prototype demonstrated optical image fusion over 1-3x utilizing Alvarez lens and see-through waveguide optics. In Phase II, POC plans to optimize ZoomCOTI design and develop two generations of incrementally improved prototypes leading to an integrated system in a compact, low-cost, lightweight, rugged packaging compatible with retrofitting Army combat optics with a 3-10x magnification range. The final prototypes will be delivered to the Army for government testing to identify any required improvements. In preparation for Phase III commercialization, a critical design review will be performed and POC will work with our established prime partners Trijicon and Sofradir to identify military applications and emerging programs."/>
    <m/>
    <n v="1049571"/>
  </r>
  <r>
    <n v="1519"/>
    <s v="Physical Optics Corporation"/>
    <s v="Multi-Aperture Optical Seeker Compound Array for Semi-Active Laser"/>
    <x v="1"/>
    <x v="1"/>
    <x v="5"/>
    <x v="0"/>
    <d v="2014-07-11T00:00:00"/>
    <x v="880"/>
    <d v="2015-03-11T00:00:00"/>
    <n v="2014"/>
    <n v="2014"/>
    <n v="99966"/>
    <x v="183"/>
    <s v="WIDE FIELD OF VIEW,Multi-aperture non-imaging optics,SAL seeker"/>
    <s v="To address the Armys need for a biologically inspired, wide field-of-view, primary optic for semi-active laser (SAL) missile seekers, Physical Optics Corporation (POC) proposes to develop a novel Multi-aperture Optical Seeker Compound Array (MOSCA) for SAL spot tracking. This proposed module is based on a novel, insect-inspired non-imaging compound optical array that is low size-weight-and-power (SWaP) using POC-developed mature design and commercial off-the-shelf (COTS) components. The innovation in wide field of view (array) configuration, angular resolution enhancement, high bandwidth, and custom embedded processing will enable the module to rapidly locate, track, and guide missile platforms via SAL designators without gimbals. As a result, this module offers wide-angle tracking, and head-on solar rejection in a strap-down configuration at reduced cost, which directly address the Army Program Executive Office (PEO) Missiles and Space Acquisition Program requirements. In Phase I, POC will demonstrate the feasibility of MOSCA through performance estimates, analysis and simulations of resolution, optical throughput, and solar rejection measures in the near-infrared and angles of interest. Additionally, POC will build a proof-of-concept prototype. In Phase II, POC plans to build an improved prototype system to be tested in a laboratory, simulating the SAL tracking concept-of-operations (CONOPS) environment."/>
    <n v="99966"/>
    <m/>
  </r>
  <r>
    <n v="1520"/>
    <s v="Physical Optics Corporation"/>
    <s v="Wireless Soldier Information Technology Enhanced Head Mounted Display"/>
    <x v="1"/>
    <x v="1"/>
    <x v="5"/>
    <x v="0"/>
    <d v="2014-06-12T00:00:00"/>
    <x v="881"/>
    <d v="2014-12-12T00:00:00"/>
    <n v="2014"/>
    <n v="2014"/>
    <n v="99974"/>
    <x v="133"/>
    <s v="HMD,AUGMENTED REALITY,tiled microdisplay,Waveguide Optics,liquid crystal lens"/>
    <s v="To address the Army need for dismounted soldier see-through display, Physical Optics Corporation (POC) proposes to develop the new Wireless Soldier Information Technology Enhanced Head Mounted Display (WiSITE-HMD) based on the use of a unique waveguide configuration and UWB based HD display interface compatibility. The see-through capability is made possible by a thin image routing waveguide with an extended exit pupil of &gt;20 mm. The HD display can achieve LPD during night and maintain visibility during the day by using POCs custom high dynamic range solid-state lighting. The clip-in feature enables use of the HMD on either eye through a universal mount compatible with the ACH and ECH. The swivel-stow capability, along with compatible APEL eyewear, allow the simultaneous use of masks such as the JSPGM. The UWB link enables low-latency HD video data links for personal area transmission andprovides LPD, and encryption prevents friendly eavesdropping. In Phase I, POC plans to generate a detailed system design based on a comprehensive trade study with wireless HMD and common display video input, and to detail the anticipated SWaP, performance, and cost for the HMD. In Phase II, POC will develop and fabricate prototype systems at TRL-5 for Army evaluation."/>
    <n v="99974"/>
    <m/>
  </r>
  <r>
    <n v="1521"/>
    <s v="Physical Optics Corporation"/>
    <s v="Pathogenic Agent Diagnostic"/>
    <x v="1"/>
    <x v="1"/>
    <x v="5"/>
    <x v="0"/>
    <d v="2014-06-10T00:00:00"/>
    <x v="882"/>
    <d v="2014-12-10T00:00:00"/>
    <n v="2014"/>
    <n v="2014"/>
    <n v="99993"/>
    <x v="190"/>
    <s v="Quantum Dots,bacteriophage,bacterial detection,pathogenic bioagents,E. coli,DIAGNOSTICS,point-of-care,microfluidic cartridge."/>
    <s v="To address the Armys need for a phage-quantum dot (phage-QD) fielded platform for the detection of biodefense-relevant pathogenic bioagents, Physical Optics Corporation (POC) proposes to develop a new Pathogenic AgeNt DiAgnostic (PANDA) system. The PANDA system combines both the unique optical properties of quantum dots with the binding specificity of phages to detect multiple pathogens at the point-of-care, while remaining highly sensitive and specific. In Phase I, POC will demonstrate to the Army the feasibility of the phage-QD assay to detect and quantify the presence of a pathogenic bioagent in a matrix sample. In Phase II, POC plans to validate the bioassays multiplexing capability by testing for numerous pathogenic bioagents, optimizing the bioassay parameters, and building a prototype that integrates a fluorescent detection system, microfluidics control unit, housing and system control unit, and a smart electronics subsystem. POC will also actively engage the FDA to secure the systems licensing and commercialization."/>
    <n v="99993"/>
    <m/>
  </r>
  <r>
    <n v="1522"/>
    <s v="Physical Optics Corporation"/>
    <s v="Hybrid Sling Rope"/>
    <x v="1"/>
    <x v="1"/>
    <x v="5"/>
    <x v="0"/>
    <d v="2014-07-07T00:00:00"/>
    <x v="883"/>
    <d v="2014-12-31T00:00:00"/>
    <n v="2014"/>
    <n v="2014"/>
    <n v="99917"/>
    <x v="171"/>
    <s v="Helicopter sling,Non-destructive inspection,Conductive Polymer,carbon nanotube,sand,residual strength"/>
    <s v="To address the Army need for a reliable, user-friendly technology to non-destructively inspect helicopter sling load slings, Physical Optics Corporation (POC) is proposing a new Hybrid Sling Rope (HYSR) technology. The new technology will consist of multiple conductive threads braided into inner and outer nylon braids, changing the bulk electrical properties of nylon sling rope. Low-power, direct electronic monitoring of damage and degradation along the entire sling rope will be possible with this innovative use of co-extruded nylon core encapsulated conductive nylon fibers. This technology offers a non-destructive, state-of-the-art method to inspect rope, as well as cost savings, which directly address the Army requirements. In Phase I, POC will demonstrate the feasibility of HYSR by conducting theoretical analysis of the electrical and mechanical properties of synthetic sling ropes compounded with conductive yarns and by establishing a prototype development path based on key component analysis. Laboratory experiments will be conducted to investigate the electrical conductivity of carbon-infused nylon fiber yarns. In Phase II, a full-scale HYSR will be developed, and life-cycle tests will be conducted according to test standard 38850-00009."/>
    <n v="99917"/>
    <m/>
  </r>
  <r>
    <n v="1523"/>
    <s v="Physical Optics Corporation"/>
    <s v="Littoral Combat Ship Unmanned Vehicle Sensor Data Compression"/>
    <x v="1"/>
    <x v="1"/>
    <x v="3"/>
    <x v="0"/>
    <d v="2014-07-15T00:00:00"/>
    <x v="884"/>
    <d v="2015-12-10T00:00:00"/>
    <n v="2014"/>
    <n v="2014"/>
    <n v="149991"/>
    <x v="192"/>
    <s v="Subband,,Wavelet Transform,2D SPIHT,Image Compression,Image Analysis"/>
    <s v="To address the Navy need for LCS unmanned vehicle sensor data compression, Physical Optics Corporation (POC) proposes to develop a new image compression method operating at an improved rate. It is based on image analysis and new data organization strategies following wavelet transformation. The innovation in POCs Content Aware Image Compression (CAIC) system will enable the compression to be both bandwidth efficient and error tolerant. Therefore, this method offers a compression rate of at least 8:1 for visually lossless compression on sonar and camera images, which directly address the requirements for data transfer from RMMVs to LCSs. In Phase I, POC will demonstrate the feasibility of the new method based on compression efficiency and error resilience by designing, developing the key software components of the new compression approach, and testing on AN/AQS-20 sensor images and RMMV obstacle avoidance camera images. In Phase II, POC plans to develop a full-scale prototype on desktop as well as embedded systems. The operational evaluation of the proposed approach is also planned using peak signal-to-noise ratio of the decoded image. We plan to evaluate the algorithm for various compression bit rates and transmission over a wireless communication channel with a wide range of SNRs."/>
    <n v="149991"/>
    <m/>
  </r>
  <r>
    <n v="1524"/>
    <s v="Physical Optics Corporation"/>
    <s v="Vertebrate Cell Storage Technology"/>
    <x v="1"/>
    <x v="1"/>
    <x v="5"/>
    <x v="1"/>
    <d v="2014-06-02T00:00:00"/>
    <x v="885"/>
    <d v="2016-06-01T00:00:00"/>
    <n v="2012"/>
    <n v="2014"/>
    <n v="499919"/>
    <x v="75"/>
    <s v="MICROFLUIDIC,Water,toxicity sensor,Cell preservation,liposomic lyophilization"/>
    <s v="To address the U.S. Army need for new methods and/or materials to allow long-term storage"/>
    <m/>
    <n v="499919"/>
  </r>
  <r>
    <n v="1525"/>
    <s v="Physical Optics Corporation"/>
    <s v="Airborne Enhanced Rear Obstacle Avoidance System"/>
    <x v="1"/>
    <x v="1"/>
    <x v="5"/>
    <x v="1"/>
    <d v="2014-05-19T00:00:00"/>
    <x v="886"/>
    <d v="2016-05-18T00:00:00"/>
    <n v="2013"/>
    <n v="2014"/>
    <n v="499998"/>
    <x v="145"/>
    <s v="sensor fusion,Sense and Avoid,rearward collision,ultrawideband radar,target localization,tail strikes,VTOL,obstacle avoidance and navigation,airworthiness"/>
    <s v="To address the Armys need for a low-cost rearward sense-and-avoid system, Physical Optics Corporation proposes to advance development of the Airborne Enhanced Rear Obstacle Avoidance System (AERO) proven feasible in Phase I. This system is based on a novel integration of two orthogonal sense-and-avoid techniques. The key innovation is its unique design that provides highly accurate obstacle detection and avoidance as well as situational awareness in degraded visual environment such as rain, fog, dust, or during nighttime operation. In Phase I, POC successfully met all the objectives and conclusively demonstrated the feasibility of the AERO system. Key technical risks associated with the technology were reduced via designing, developing, and testing a limited-scale prototype in simulated brownout conditions. As a result, Phase II development is now a straightforward process of engineering, optimization, and risk-reduction. In Phase II, POC plans to further mature this technology by building a modularized AERO system that can be integrated with select platforms for preliminary flight testing. We anticipate that at the end of Phase II, AERO will reach technology readiness level (TRL) 5/6 and will be mature enough to proceed to full certifications, engineering and regulatory documentation, and pre-productization."/>
    <m/>
    <n v="499998"/>
  </r>
  <r>
    <n v="1526"/>
    <s v="Physical Optics Corporation"/>
    <s v="Multi-Layer Aberration-Compensated Guided Image Conformal Head-Mounted Display"/>
    <x v="1"/>
    <x v="1"/>
    <x v="4"/>
    <x v="1"/>
    <d v="2014-08-06T00:00:00"/>
    <x v="887"/>
    <d v="2016-10-03T00:00:00"/>
    <n v="2013"/>
    <n v="2014"/>
    <n v="749956"/>
    <x v="193"/>
    <s v="WAVEGUIDE,helmet-mounted display,wide FOV HMD,Multiplexed diffractive optics,HMD,see-through display"/>
    <s v="ABSTRACT:  To address the Air Force need for a curved waveguide visor display, Physical Optics Corporation (POC) proposes to continue advancing, in Phase II, the new Multi-Layer Aberration-Compensated Guided Image Conformal Head-Mounted Display (MAGIC-HMD). Successfully developed and proven feasible in Phase I, MAGIC-HMD is based on chirped volume holographic elements that compensate for the compound curvature of the waveguide visor substrate and chromaticity profile of the display engine. POCs MAGIC-HMD utilizes the common visor form-factor to route display imagery to the user in order to generate full-color see-through imagery by using the initial high resolution microdisplays, leading directly to visual acuity matching resolution within a 40-degree field of view (FOV). In Phase I, POC has successfully demonstrated monochrome imagery routed through both cylindrical and spherical waveguides using multiple lamination techniques for compatibility with polycarbonate visors. In Phase II, POC proposes to incrementally improve the MAGIC-HMD through a two-stage development process, from a fully integrated and stand-alone monochrome waveguide (Stage I), to a breadboard validation waveguide for demonstrating full color and display content with an equivalent 20/20 visual acuity initial waveguide (Stage II). We have partnered with Rockwell Collins to assist with integration and testing and transition to a fielded platform.  BENEFIT:  Commercial applications of the MAGIC-HMD will include the replacement of current classical optics-based HMD systems and head-up display (HUD) systems with a thin, light, and low-profile HMD system that can provide more capable, ergonomic, digital vision systems. Due to its extreme compactness, the MAGIC-HMD technology can be expected to have a variety of commercial applications, including use for aerial firefighting, highway patrol, medical, commercial aviation, space exploration, personal displays, and gaming/entertainment systems. Other than the Air Force JHMCS application, major military applications for the MAGIC-HMD include Distributed Mission Training, pilot and combat vehicle crew HMDs, thermal weapon sights, Soldier's Integrated Protective Ensemble (SIPE), and logistics and training. Homeland Security and the State Department can benefit from the MAGIC-HMD technology for security operations as well."/>
    <m/>
    <n v="749956"/>
  </r>
  <r>
    <n v="1527"/>
    <s v="Physical Optics Corporation"/>
    <s v="Advanced Role-Player Capable Crew-based Training Suite"/>
    <x v="1"/>
    <x v="1"/>
    <x v="3"/>
    <x v="0"/>
    <d v="2014-10-15T00:00:00"/>
    <x v="888"/>
    <d v="2015-04-15T00:00:00"/>
    <n v="2014"/>
    <n v="2014"/>
    <n v="79996"/>
    <x v="145"/>
    <s v="realistic simulation,role-playing,HLA compliant,SPEECH RECOGNITION,crew-based training,Adaptive training,Intelligent Agent,Anti-Submarine Warfare"/>
    <s v="To address the Navy need for a team-training software suite, Physical Optics Corporation (POC) proposes to develop a new Advanced Role-Player Capable Crew-based Training (ARC) Software Suite, a single player game that can be installed on a standalone workstation. This training tool is based on a novel crew training framework that was inspired by concepts in the Navys widely accepted Tactical Decision Making Under Stress (TADMUS) research program. The innovations in ARC offer a realistic and rich team training environment for P 8A crewmembers to practice making better decisions during combat. The suite presents the trainee with dynamically varied tactical environments and then tracks the trainees performance in terms of response latency, decision-making, and adaptability. Additionally, it uses DoD accepted High Level Architecture (HLA), which allows code reusability and interoperability between multiple, complex, operational simulation environments. In Phase I, POC will design and demonstrate the feasibility of the HLA based ARC architecture by developing a limited capability-training tool that incorporates speech recognition and adaptive tailoring. In Phase II, we will build on the Phase I prototype to develop a fully functional synthetic trainer prototype based on appropriate outputs necessary and Information Assurance (IA) guidelines that will include the capability to monitor trainee performance metrics."/>
    <n v="79996"/>
    <m/>
  </r>
  <r>
    <n v="1528"/>
    <s v="Physical Optics Corporation"/>
    <s v="Airborne Remote Icing Condition Detection"/>
    <x v="1"/>
    <x v="1"/>
    <x v="3"/>
    <x v="0"/>
    <d v="2014-10-15T00:00:00"/>
    <x v="888"/>
    <d v="2015-04-15T00:00:00"/>
    <n v="2014"/>
    <n v="2014"/>
    <n v="79988"/>
    <x v="171"/>
    <s v="Flight Safety,Icing condition,Microwave,Supercooled,radiometer,Weather Avoidance,Drizzle droplet"/>
    <s v="To address the Navys need for an atmospheric ice detection/avoidance system for fixed wing and rotary aircrafts, Physical Optics Corporation (POC) proposes to develop a new Airborne Remote Icing Condition Detection (ARICOD) system. This proposed system solution is based on a microwave radiometer utilizing an optically controlled Ka-band conformable microstrip patch array antenna and monolithic microwave integrated circuit components. Specifically, the innovative design of the proposed microwave radiometer utilizing low power, miniature components, and optically steerable microstrip antenna will enable the proposed system to measure microwave radiance at different zenith angles and to determine potential icing conditions along a flight path. As a result, this system offers low size, weight, power, and cooling (SWaP-C) requirements for an airborne icing hazard detection system and compatibility with various fixed and rotary wing aircrafts, which directly address the Navys requirements. In Phase I, POC will demonstrate the feasibility of the ARICOD system through the performance of system design analysis, view angle dependent radiative transfer modeling, cloud water retrieval algorithm development, and verification of system performance using simulated data. In Phase II, POC plans to build a complete prototype and conduct tests both in the laboratory and on a surrogate test aircraft."/>
    <n v="79988"/>
    <m/>
  </r>
  <r>
    <n v="1529"/>
    <s v="Physical Optics Corporation"/>
    <s v="Compact Aerial Towed Magnetic-Anomaly-Detection System"/>
    <x v="1"/>
    <x v="1"/>
    <x v="3"/>
    <x v="0"/>
    <d v="2014-10-09T00:00:00"/>
    <x v="889"/>
    <d v="2015-04-15T00:00:00"/>
    <n v="2014"/>
    <n v="2014"/>
    <n v="79979"/>
    <x v="102"/>
    <s v="Anti-Submarine Warfare,towed-body stabilization,Magnetic-anomaly detection,Fire Scout"/>
    <s v="To address the Navys need for a micro-towed magnetic-anomaly-detection (MAD) system that is compatible with small aircraft platforms such as the MQ-8 and MH-60R/S, Physical Optics Corporation proposes to develop the Compact Aerial Towed Magnetic-Anomaly-Detection System (CATMADS). It consists of a non-magnetic micro-towed body, state-of-the-art compact MAD sensor, and a modular reeling machine. The innovative design results in a rugged and lightweight ("/>
    <n v="79979"/>
    <m/>
  </r>
  <r>
    <n v="1530"/>
    <s v="Physical Optics Corporation"/>
    <s v="Malodorous Non-Lethal Grenade"/>
    <x v="1"/>
    <x v="1"/>
    <x v="5"/>
    <x v="1"/>
    <d v="2014-08-18T00:00:00"/>
    <x v="890"/>
    <d v="2015-08-17T00:00:00"/>
    <n v="2012"/>
    <n v="2014"/>
    <n v="499988"/>
    <x v="42"/>
    <s v="Precision organic munitions,warhead,Nonlethal weapon"/>
    <s v="To address the Army need for the easy transformation of miniature organic precision munitions into nonlethal weapons, Physical Optics Corporation (POC) developed a new malodorous warhead for the instantaneous repulsion and incapacitation of an enemy after its delivery by an organic munition and payload release. In Phase I, POC selected a well-tested, efficient, malodorous compound, developed an innovative warhead design, fabricated several warhead prototypes, and successfully experimentally demonstrated the feasibility of the efficient and precise payload delivery from a fast moving platform. In Phase II, POC will optimize a warhead for easy replacement of a lethal warhead, and test it on a remotely controlled aircraft model. POC will closely cooperate with munitions manufacturers to make non-lethal warhead fully compatible with their miniature arial munitions systems and ensure flight stability and safety of operation. POC will prepare the non-lethal warhead prototypes for flight demonstration on Army miniature organic precision munitions. The possibility of delivering various types of payloads will be investigated. Warhead modification for utilization on reusable platforms for law enforcement applications will also be demonstrated and tested. A transition plan for low-rate initial production will be developed."/>
    <m/>
    <n v="499988"/>
  </r>
  <r>
    <n v="1531"/>
    <s v="Physical Optics Corporation"/>
    <s v="Light Field Digital Aberration Corrector"/>
    <x v="1"/>
    <x v="1"/>
    <x v="5"/>
    <x v="1"/>
    <d v="2014-09-29T00:00:00"/>
    <x v="869"/>
    <d v="2015-10-26T00:00:00"/>
    <n v="2013"/>
    <n v="2014"/>
    <n v="499924"/>
    <x v="80"/>
    <s v="atmospheric turbulence,Aberration,imaging,Image processing,Adaptive optics"/>
    <s v="To address the Armys need for an innovative wide field-of-view compact and lightweight imaging system with on-the-fly optoelectronic active mitigation of atmospheric turbulence effects for tactical scenarios, Physical Optics Corporation (POC) proposes to"/>
    <m/>
    <n v="499924"/>
  </r>
  <r>
    <n v="1532"/>
    <s v="Physical Optics Corporation"/>
    <s v="Sense-and-Avoid Postern Insect Eye/Neuromorphic Sensor System"/>
    <x v="1"/>
    <x v="1"/>
    <x v="4"/>
    <x v="1"/>
    <d v="2014-08-25T00:00:00"/>
    <x v="891"/>
    <d v="2016-11-21T00:00:00"/>
    <n v="2013"/>
    <n v="2014"/>
    <n v="749981"/>
    <x v="183"/>
    <s v="Postern sense and avoid,Superposition compound eye,Insect vision,Remotely Piloted Aircraft,Collision Avoidance,Active ranging,Mid-air collision,Optical"/>
    <s v="ABSTRACT:  Addressing the Air Force need for a postern sense-and-avoid (SAA) system that can enable remotely piloted aircraft (RPA) to perform real-time reporting of mid-air-collision (MAC) threats, Physical Optics Corporation (POC) proposes to advance the development of the SAA Postern Insect Eye/Neuromorphic (SAPIEN) sensor system proven feasible in Phase I. SAPIEN uniquely combines multi-aperture imaging, ranging and warning over a wide field in a strap-down configuration. SAPIEN employs a compact eye-safe laser ranger using high bandwidth photo-detectors and custom Kalman/probability propagation algorithm to detect, locate, and track. The innovative use of multi-aperture infrared signal data fusion will enable SAPIEN to warn of impending MACs. In Phase I POC finalized the requirements, architecture, and components for the prototype and demonstrated feasibility through simulation and testing of the proposed SAPIEN system which showed the capability to mitigate propellers, fog, vibration, and engine exhaust. In Phase II, POC will finalize the system architecture, validate the model, mature algorithms and software, and apply the design to fabricate a prototype. We plan to perform prototype testing and modeling to validate SAA performance. Working together with prime system integrators, we will investigate a roadmap for commercialization and technology transition to Air Force applications.  BENEFIT:  Recent (1991-2000) Federal Aviation Administration (FAA) statistics indicate a majority (80%) of mid-air collisions (MACs) occur when one aircraft overtakes another from the rear hemisphere (postern collision). Now that unmanned aerial vehicles (UAVs) are making their way into commercial arenas like aerial photography, land surveying, and crop monitoring, while slow-flying Remotely Piloted Aircraft (RPA) are allowed operations inside FAA regulated airspace, incidences of postern collisions and overtake MACs are expected to rise. When the regulations governing UAV flight in National Airspace System (NAS) take effect in 2015, the demand for reliable autonomous postern see-and-avoid systems, such as our proposed SAPIEN, will surge. In addition, because of its compact size, lightweight, and low cost, the SAPIEN system can be installed into small, remotely controlled aerial vehicles for applications such as police surveillance and traffic control. SAPIENs low cost will also make the system suitable for collision avoidance in automobiles, boats, and larger aircraft."/>
    <m/>
    <n v="749981"/>
  </r>
  <r>
    <n v="1533"/>
    <s v="Physical Optics Corporation"/>
    <s v="Wireless Physiological and Environmental Monitoring System"/>
    <x v="7"/>
    <x v="7"/>
    <x v="0"/>
    <x v="0"/>
    <d v="2014-05-01T00:00:00"/>
    <x v="892"/>
    <d v="2014-10-31T00:00:00"/>
    <n v="2014"/>
    <n v="2014"/>
    <n v="99979.28"/>
    <x v="191"/>
    <s v="Environmental,Gas,First responders,Monitor,detection,Medical,physiological"/>
    <s v="To address the DHS need for a single wireless device that will monitor physiological and environmental conditions of and surrounding a first responder, and relay the information to the incident command, Physical Optics Corporation (POC) proposes to develop a new Wireless Physiological and Environmental Monitoring (WiPEM) system incorporating four major components: (1) an array of physiological sensors, (2) an array of miniaturized environmental sensors, (3) processing and communication electronics, and (4) mechanical packaging. Leveraging POC's previous technologies, the proposed WiPEM system provides critical information not only on the physiological status of multiple first responders to be monitored and transmitted to the incident command, but also on critical surrounding information to enhance the situation awareness. The novel design of the open-architecture system is developed based on POC's prior developments in compatible PPE for DHS and working with the industrial leaders of PPE including Scott Safety to be able to achieve certification for various applicable NFPA standards in the future. In Phase I, POC plans to provide a comprehensive documentation, assessments, and feasibility demonstration of an optimal solution to address DHS's requirements and first responders' needs. The WiPEM system will also comply with the existing PPE/SCBA systems and FEMA requirements. In Phase II, POC plans to develop a fully functional prototype system according to the outline developed in the Phase I detailed technical analysis for further testing."/>
    <n v="99979.28"/>
    <m/>
  </r>
  <r>
    <n v="1534"/>
    <s v="Physical Optics Corporation"/>
    <s v="Biological Warfare Agents Remediation System"/>
    <x v="7"/>
    <x v="7"/>
    <x v="0"/>
    <x v="0"/>
    <d v="2014-09-01T00:00:00"/>
    <x v="893"/>
    <d v="2015-02-28T00:00:00"/>
    <n v="2014"/>
    <n v="2014"/>
    <n v="99976.46"/>
    <x v="75"/>
    <s v="remediation,Biological Warfare Agents,Environmentally Friendly Decontamination"/>
    <s v="To address the DHS need for a novel technology platform that is non-destructive to common environmental surfaces but capable of destroying a range of biological agents, Physical Optics Corporation (POC) proposes to develop a Biological Warfare Agents Remediation (BIFAR) system based on photocatalytic ionization of hydrogen peroxide inside porous microcarriers. In Phase I, POC will develop, demonstrate and show material compatibility for an innovative, low cost, environmentally-friendly concept for 6-log reduction of a non-hazardous, biological agent simulant, Bacillus thuringiensis (Bt), on three environmental surfaces such as concrete, wood, and galvanized metal. In Phase II, POC plans to optimize the innovative technical approach and demonstrate 6-log reduction in viable biological agent simulants, such as the Sterne strain of Bacillus anthracis, on the following environmental surfaces: concrete, wood, soil, galvanized metal, glass, plastic, and painted wallboard under required environmental conditions and using commercial components. Also, POC will demonstrate a small pilot-scale production process that can produce the innovative decontamination product in a safe and cost-effective manner that can be readily scaled by a qualified manufacturer for cost-effective production of large, commercial quantities. Commercial applications include pest control, mold and fungus removal, and sterilization of medical facilities and sensitive equipment."/>
    <n v="99976.46"/>
    <m/>
  </r>
  <r>
    <n v="1535"/>
    <s v="Physical Optics Corporation"/>
    <s v="Projection/Reflection Heads-up Display"/>
    <x v="3"/>
    <x v="3"/>
    <x v="0"/>
    <x v="1"/>
    <d v="2014-05-01T00:00:00"/>
    <x v="892"/>
    <d v="2016-04-30T00:00:00"/>
    <n v="2012"/>
    <n v="2014"/>
    <n v="749913"/>
    <x v="133"/>
    <s v="Navigation &amp; Guidance; Tools/EVA Tools; Man-Machine Interaction; Perception/Vision; Health Monitoring &amp; Sensing (see also Sensors); Protective Clothing/Space Suits/Breathing Apparatus; Command &amp; Control; Mission Training; Circuits (including ICs; for spec,see e.g.,Communications,Networking &amp; Signal Transport; Control &amp; Monitoring,Sensors); Prototyping; Display; Microelectromechanical Systems (MEMS) and smaller,Navigation &amp; Guidance,Tools/EVA Tools,Man-Machine Interaction,Perception/Vision,Health Monitoring &amp; Sensing (see also Sensors),Protective Clothing/Space Suits/Breathing Apparatus,Command &amp; Control,Mission Training,Circuits (including ICs,for specific applications,Networking &amp; Signal Transport,Control &amp; Monitoring,Sensors),prototyping,display,Microelectromechanical Systems (MEMS) and smaller"/>
    <s v="To address the NASA need for an extravehicular activity (EVA) information display device, Physical Optics Corporation (POC) proposes to advance development of a new Projection/Reflection Heads-up Display (Pro/Ref-HUD) based on innovative integration of liquid crystal display (LCD) screen projectors, partially see-through optical reflectors and unique ergonomic designs. This approach enables the displayed image to meet NASA EVA requirements and is completely decoupled from the user's head while achieving full sunlight readability with automated rapid ambient light response. The Pro/Ref-HUD offers full-color, high-resolution collimated images, with large fields of view, highly suited to the space and weight constraints inside an astronaut's suit. In Phase I, POC successfully demonstrated the feasibility of the Pro/Ref-HUD system by designing, building, and testing a TRL-4 prototype. In this Phase II, POC proposes to develop a fully functional prototype to demonstrate sunlight readability and SXGA resolution, investigate thermal and radiation issues, and analyze ignition safety due to a 100% oxygen operating environment as well as vacuum and extreme temperature environments. The results to be developed and demonstrated in Phase II will offer NASA capabilities to perform EVA operations with heads-up displays internal to the helmet enhancing crew situation awareness, comfort, and safety."/>
    <m/>
    <n v="749913"/>
  </r>
  <r>
    <n v="1536"/>
    <s v="Physical Optics Corporation"/>
    <s v="Thermal Protection Systems Nondestructive Evaluation Tool"/>
    <x v="3"/>
    <x v="3"/>
    <x v="0"/>
    <x v="0"/>
    <d v="2014-06-20T00:00:00"/>
    <x v="876"/>
    <d v="2014-12-19T00:00:00"/>
    <n v="2014"/>
    <n v="2014"/>
    <n v="125000"/>
    <x v="141"/>
    <s v="3D Imaging; Display; Image Analysis; Image Processing; Radiography; Ceramics; Composites; X-rays/Gamma Rays; Nondestructive Evaluation (NDE; NDT),3D Imaging,display,Image Analysis,Image processing,radiography,Ceramics,Composites,X-rays/Gamma Rays,Nondestructive Evaluation (NDE,NDT)"/>
    <s v="To address NASA's need for evaluation of bondline and in-depth integrity for lightweight rigid and/or flexible ablative materials, Physical Optics Corporation (POC) proposes to develop a novel Thermal Protection System Nondestructive Evaluation Tool (TERRET) providing accurate in situ detection, identification, and spatial localization of internal and surface defects (cracks, voids, delaminations, porosity, and inclusions), and evaluation of bondlines and in-depth integrity of lightweight, rigid, and/or flexible ablative materials and large-area multilayer thermal protection system (TPS) structures with complex geometries. TERRET is based on the POC-patented innovative X-ray Compton imaging tomography technique and POC-patented apodized aperture X-ray imaging optics with high spatial resolution and a wide field of view, substantially modified and optimized to meet NASA's requirements for operation on a wide range of lightweight TPS materials, noncontact operation, portability, and ease of use. TERRET will provide detection and spatial localization of defects and damage in TPS material and structures, with spatial resolution of ~1 mm and sensitivity of 1% in material density difference. In Phase I POC will demonstrate the feasibility of TERRET for NDE of TPS by fabricating and testing a TRL-4 prototype, with the goal of achieving TRL-6 by the end of Phase II."/>
    <n v="125000"/>
    <m/>
  </r>
  <r>
    <n v="1537"/>
    <s v="Physical Optics Corporation"/>
    <s v="Universal Orbital Material Processing Module"/>
    <x v="3"/>
    <x v="3"/>
    <x v="0"/>
    <x v="0"/>
    <d v="2014-06-20T00:00:00"/>
    <x v="876"/>
    <d v="2014-12-19T00:00:00"/>
    <n v="2014"/>
    <n v="2014"/>
    <n v="124949"/>
    <x v="194"/>
    <s v="Microfabrication (and smaller; see also Electronics; Mechanical Systems; Photonics); Fiber (see also Communications,Networking &amp; Signal Transport; Photonics),Microfabrication (and smaller,see also Electronics,mechanical systems,Photonics),Fiber (see also Communications,Networking &amp; Signal Transport"/>
    <s v="To address NASA need for sustainable space operations and full utilization of the International Space Station (ISS) and specifically to advance the &quot;Materials, Structures, Mechanical Systems and Manufacturing&quot; Physical Optics Corporation (POC) proposes to develop a new Universal Orbital Material Processing Module (UniMatPro), an orbital scientific payload that will be capable of optical fiber draw on board ISS. The specific product of this development is &quot;ZBLAN&quot;, an optical fiber based on a fluoride glass composition. Due to its unique transmission from ultraviolet to midwave infrared, ZBLAN has immediate applications ranging from medical fiber lasers to military airplane countermeasures. ZBLAN glass and glass fibers, when produced on Earth, exhibit excessive insertion loss due to crystallization; however, this crystallization can be suppressed in zero gravity. Low down-mass and the high value of low-loss ZBLAN fiber make it an ideal candidate for commercial ISS utilization. In Phase I POC will design the processing unit for ZBLAN fiber manufacturing on the ISS based on a novel draw process without recoating. We will demonstrate the feasibility of battery-powered wireless operation for a TRL-4 prototype, achieving TRL 6-8 by the end of Phase II, followed by an opportunity to expand the UniMatPro module utilization for processing other prospective materials."/>
    <n v="124949"/>
    <m/>
  </r>
  <r>
    <n v="1538"/>
    <s v="Physical Optics Corporation"/>
    <s v="Digital Aircraft Data Storage System"/>
    <x v="1"/>
    <x v="1"/>
    <x v="4"/>
    <x v="0"/>
    <d v="2013-11-05T00:00:00"/>
    <x v="894"/>
    <d v="2014-08-05T00:00:00"/>
    <n v="2013"/>
    <n v="2014"/>
    <n v="149891"/>
    <x v="186"/>
    <s v="Aircraft mission planning,Digital transfer device,data transfer"/>
    <s v="ABSTRACT:  To address the Air Force&quot;s need for an open systems architecture data transfer device, Physical Optics Corporation (POC) proposes an innovative approach that will provide a solution that maintains compatibility with existing Mission Planning Equipment (MPE) and aircraft data recording sources.  This approach immediately addresses MPE media obsolescence while providing a compatible solution with legacy aircraft. This solution lays the foundation for an option to execute a longer-term strategy that completes the avionics digital media and modernization of the data recording system. In Phase I, POC will investigate prioritized aircraft platforms identified by the USAF and analyze each selected platform with its currently deployed data transfer unit (DTU) and data transfer device (DTD), focusing on the interfaces between the DTD media and the DTU, then propose a form, fit, functional, and interface (F^3I) for legacy DTUs. This novel technical approach for digital storage media, called Digital Aircraft Data Storage (DADS), requires no aircraft harness rewiring. In Phase II, POC will develop and produce prototype units for a demonstration showing DADS compatibility on two aircraft platforms. This will include addressing several options for the DTU including: NSA Type-1 encryption, crash-survivable memory, and multiple independent level security (MILS) using a cross-domain solution.  BENEFIT:  DADS immediately addresses the Air Force&quot;s near-term critical obsolescence issues with current aircraft data transfer devices that are based on analog technology, such as magnetic media, and older digital technology such as battery-backed RAM, by providing a digital media storage solution that is compatible with existing equipment.  This approach gives the Air Force a low-risk strategy to mitigate immediate obsolescence issues and supports an optional path for longer-term growth to a fully modern digital storage solution."/>
    <n v="149891"/>
    <m/>
  </r>
  <r>
    <n v="1539"/>
    <s v="Physical Optics Corporation"/>
    <s v="Radiation-Hardened Adaptive Modular Power System"/>
    <x v="1"/>
    <x v="1"/>
    <x v="4"/>
    <x v="1"/>
    <d v="2013-10-18T00:00:00"/>
    <x v="895"/>
    <d v="2016-01-18T00:00:00"/>
    <n v="2012"/>
    <n v="2014"/>
    <n v="750000"/>
    <x v="188"/>
    <s v="Power distribution,Satellite,Power Management,li-ion batteries,Radiation,orbit,Spacecraft,DC converter"/>
    <s v="ABSTRACT:  To address the Air Force need for versatile satellite power electronics, Physical Optics Corporation (POC) proposes to complete the development of a new Radiation-Hardened Adaptive Modular Power (RHAMP) system based on an array of sensor power monitors (SPMs) coupled with space-qualified lithium ion sources adapting to the fluctuating power needs of spacecraft electronics during LEO, MEO, and GEO. It is radiation-hardened, passively and actively, to minimize damage during orbit while still maintaining spacecraft power requirements during/after fault events. In Phase I POC conducted system-level analyses and conducted trade studies to validate the electronic circuit design, source selection, thermal and radiation shielding architecture, and overall power management concept. We demonstrated system capability with a TRL-2/-3 prototype and conducted in-house testing. In Phase II, POC will fabricate and deliver a flexible engineering demonstration unit capable of delivering reliable power with variable loads and identify radiation-sensitive components and methods of shielding for spacecraft applications. POC will demonstrate multiple SPM units managing a variety of space-qualified battery sources such as those from Yardney Lithion and integrate shielding on the component and system levels. In-house testing will include exposure to radiation sources to validate, at TRL-5, RHAMP&quot;s ability to withstand the rigors of space flight.  BENEFIT:  The RHAMP system provides a modular and flexible, radiation-hardened, power management system for a variety of spacecraft and satellite applications that will ultimately reduce high life-cycle costs that are crippling current space programs. This technology has applications in a variety of military sectors, including power management of the myriad of wearable electronics currently used by the dismounted warfighter. Commercial applications include growing business sectors such as electrical vehicles and smart power grids for homes, offices, and hybrid and electric vehicles, which are extremely popular due to growing fuel costs around the globe."/>
    <m/>
    <n v="750000"/>
  </r>
  <r>
    <n v="1540"/>
    <s v="Physical Optics Corporation"/>
    <s v="Angle of Incidence Measurement System"/>
    <x v="1"/>
    <x v="1"/>
    <x v="4"/>
    <x v="0"/>
    <d v="2013-11-25T00:00:00"/>
    <x v="896"/>
    <d v="2014-08-25T00:00:00"/>
    <n v="2013"/>
    <n v="2014"/>
    <n v="148524"/>
    <x v="194"/>
    <s v="Precision guided missile,angle of incidence,Impact Angle"/>
    <s v="ABSTRACT:  To address the Air Force need for improved sensors to measure the angle of incidence (AOI), trajectory, and angle of attack (AOA) of missiles and projectiles at impact, Physical Optics Corporation (POC) proposes to develop a new Angle of Incidence Measurement Sensor (AIMS) system. The innovation in the system architecture and design based on mature&quot;streak&quot;cameras and laser radar components and processing algorithms offers AOI, trajectory, and AOA measurements of incoming weapons at an unprecedented accuracy (&lt;1 deg error,&lt;5 cm position error) at high speed (up to Mach 2). By design, this system offers long-distance sensing even at small sun angles and sun glint and consumes less than 25 W in operation. The design leverages commercial miniature components and our packaging designs to offer a small and lightweight system with ruggedized sensors for the ground test range. In Phase I, POC will survey existing sensor systems and design a complete prototype AIMS system. We will also validate the use of our line scan hardware in missile imaging applications and fabricate a proof-of-concept prototype to demonstrate our results. In Phase II, we will refine our design per Air Force input and fabricate a complete production-ready AIMS sensor system.  BENEFIT:  The proposed AIMS sensor system will make possible high-accuracy measurement of fast-moving targets using low-cost imaging sensors. Commercial applications include aerospace targeting and flight guidance, high-speed manufacturing process control, and vehicle safety and collision avoidance sensors."/>
    <n v="148524"/>
    <m/>
  </r>
  <r>
    <n v="1541"/>
    <s v="Physical Optics Corporation"/>
    <s v="Multi-Spectral Flickerless Dynamic Scene Projector"/>
    <x v="1"/>
    <x v="1"/>
    <x v="4"/>
    <x v="0"/>
    <d v="2013-11-07T00:00:00"/>
    <x v="897"/>
    <d v="2014-07-07T00:00:00"/>
    <n v="2013"/>
    <n v="2014"/>
    <n v="148594"/>
    <x v="108"/>
    <s v="Multi-spectral wavelength,Low background,Flicker-free,Image projection,Grayscale operation,Visible Wavelength,Shortwave infrared (SWIR),mid-wave infrared (MWIR)"/>
    <s v="ABSTRACT:  To address the Air Force need for a compact multi-spectral scene projector technology, Physical Optics Corporation (POC) proposes to develop a new Multi-Spectral Flickerless Dynamic Scene Projector (MSFDSP) system based on a novel integration of broadband light sources with spatial light modulators (SLMs) combined with dynamic range enhancement and stray ray reduction. The unique system design, which combines analog amplitude modulation with dynamic range enhancement controlled electro-optically and pixel-wisely, will enable the MSFDSP to provide low background flickerless generation of dynamic imagery over the wavelength band of 0.4 to 5.0 microns (scalable to UV or LWIR). Therefore, this system offers flicker-free grayscale operation, multi-spectral (visible, SWIR, and MWIR) coverage, stray light reduction, and compact footprint, which directly address the Air Force requirements for a multi-spectral scene projector. In Phase I, POC will demonstrate the feasibility of MSFDSP by researching a variety of technical approaches, choosing an optimum design approach, and developing an estimate of expected performance. A proof-of-concept prototype will be constructed and tested to demonstrate MSFDSP&quot;s feasibility. In Phase II, POC plans to develop and demonstrate a fully functional engineering prototype that meets Air Force requirements for a compact multi-spectral scene projector.  BENEFIT:  The proposed MSFDSP will address the need for a compact multi-spectral scene projector technology to provide low background flickerless generation of dynamic imagery over the wavelength band of ~0.4-5.0 microns. Therefore, it will meet Air Force test requirements (unlike current technologies) without significant modifications to the existing hardware. The innovative design makes possible low background flickerless generation of dynamic imagery over the visible, SWIR, and MWIR wavelength band (0.4-5.0 microns). As a result, we believe MSFDSP technology has advantages in performance over the competitors. These advantages include flicker-free grayscale operation, multi-spectral operation, stray light reduction, and a compact footprint. Commercial applications of MSFDSP will include testing optics and imaging systems for scientific and entertainment markets, as presentation and movie projectors, for on-board systems, and in commercial simulation test facilities."/>
    <n v="148594"/>
    <m/>
  </r>
  <r>
    <n v="1542"/>
    <s v="Physical Optics Corporation"/>
    <s v="Stand-off Interference Mitigation System"/>
    <x v="1"/>
    <x v="1"/>
    <x v="4"/>
    <x v="0"/>
    <d v="2013-12-09T00:00:00"/>
    <x v="898"/>
    <d v="2014-09-08T00:00:00"/>
    <n v="2013"/>
    <n v="2014"/>
    <n v="149997"/>
    <x v="166"/>
    <s v="Blast booth noise,blast booth noise hazard,industrial blast booth noise,noise hazard,noise reduction system,OSHA"/>
    <s v="ABSTRACT:  To address the Air Force&quot;s need for a blast booth noise-reduction system, Physical Optics Corporation (POC) proposes to develop a new Stand-off Interference Mitigation (SIM) system, a noninvasive noise reduction system that can be mounted along the media blasting production line.  The SIM system is based on a new design that utilizes mature POC-developed components.  The innovation in quiet zones will enable the system to protect operators from excessive noise to meet OSHA&quot;s 8 hr time-weighted-average (TWA) daily dose.  This system offers no additional ergonomic stress to the operator, as it reduces noise without physically touching the operator within a surrounding quiet zone, which directly addresses the Air Force requirements for blast cleaning room (BCR) and blast cabinets (BC) working areas.  In Phase I, POC plans to develop initial concept designs and model key elements for a system that reduces the blast booth noise level from 99 dB (SPL) to&lt;80 dBA.  In Phase II, POC will demonstrate the operation of a TRL-6 prototype blast booth noise reduction system that will reduce the noise at the ears to&lt;80 dBA in the presence of continuous noise at 99 dB SPL.  BENEFIT:  The SIM system has significant commercial applications, including noise reduction for airlines, where the system can be mounted above each passenger to provide quiet zones during transport.  It will also find use in noise minimization and cancellation of marine motors and in quieting motors, auditoriums, theatres, and opera houses, or ambient noise cancellation in commercial or residential buildings.  Aeroacoustic noise is a major impediment to current and future civil aircraft designs.  In addition to interior noise reduction, exterior noise reduction is a particular problem during landing and takeoff, as the resulting noise can be unacceptable in urban environments."/>
    <n v="149997"/>
    <m/>
  </r>
  <r>
    <n v="1543"/>
    <s v="Physical Optics Corporation"/>
    <s v="Skins of Flexible Intelligence"/>
    <x v="1"/>
    <x v="1"/>
    <x v="5"/>
    <x v="0"/>
    <d v="2013-10-01T00:00:00"/>
    <x v="899"/>
    <d v="2014-04-01T00:00:00"/>
    <n v="2013"/>
    <n v="2014"/>
    <n v="99868"/>
    <x v="191"/>
    <s v="Sensor,Stretch,WEARABLE,WIRELESS,TBI,Skin,Conformal,Flex"/>
    <s v="To address the Army need for developing a flexible, conformal, skin-attach electronic platform for a wearable Traumatic Brain Injury (TBI) sensing system, Physical Optics Corporation (POC) proposes to develop innovative Skins of Flexible Intelligence (SOFI) by readily adapting an existing surface-mount technology that is compatible with the Army&quot;s TBI sensor. The SOFI design uses unique geodesic folding structures to house and electrically connect all components while providing flexibility that can be easily placed on fingers or other parts of the body. The overall system size will be no larger than a standard band-aid, low SWaP, and will provide the Army&quot;s required digital interfaces. In Phase I, POC will demonstrate the feasibility of SOFI by designing the low-power electronic data collection, storage, and transmission system, and selecting suitable materials and small-footprint components. We plan to fabricate multiple prototypes for both mechanical and electrical testing and also design a suitable electronic circuit capable of recording, storing, and transmitting the sensed data at least five times within a one month period while continuously monitoring on a single battery charge. In Phase II, POC will build and test multiple (&gt;12) refined prototypes interfaced with Army&quot;s TBI sensor."/>
    <n v="99868"/>
    <m/>
  </r>
  <r>
    <n v="1544"/>
    <s v="Physical Optics Corporation"/>
    <s v="Embedded Soldier Kinematics Acquisition and Analysis Platform"/>
    <x v="1"/>
    <x v="1"/>
    <x v="5"/>
    <x v="0"/>
    <d v="2013-08-07T00:00:00"/>
    <x v="900"/>
    <d v="2014-02-07T00:00:00"/>
    <n v="2013"/>
    <n v="2014"/>
    <n v="99999"/>
    <x v="195"/>
    <s v="human,Motion,kinematics,kinetics,dead reckoning,DYNAMICS,Acquisition,Analysis"/>
    <s v="To address the Army&quot;s need for monitoring soldier body dynamics, Physical Optics Corporation (POC) proposes to develop a new Embedded Soldier Kinematics Acquisition and Analysis Platform (ESKAAP). This proposed device is based on a new design supporting accurate acquisition of soldier body dynamics in a wireless, miniature (button-size), and lightweight package. The innovation in ESKAAP is a highly accurate multisensory MEMS cluster that will allow the fabrication of a nonintrusive wearable system capable of acquiring and analyzing the movements of a soldier&quot;s trunk, limbs, and equipment. As a result, ESKAAP will increase the accuracy and dramatically simplify the process of monitoring body dynamics in soldier behavior and performance of new equipment, which directly addresses the needs of the Army. In Phase I, POC will demonstrate the feasibility of ESKAAP by designing a prototype system to answer design issues and meet requirements, as well as fabricate a prototype sensor array for measuring body kinematics. In Phase II, POC will deliver a fully implemented system that will meet and exceed the Army&quot;s requirements and can be ready for field tests for the acquisition and analysis of a soldier&quot;s body and equipment and for kinematics and kinetics, in real soldier environments."/>
    <n v="99999"/>
    <m/>
  </r>
  <r>
    <n v="1545"/>
    <s v="Physical Optics Corporation"/>
    <s v="Wideband Intelligent RF Spectrum Detection Exploitation and Monitoring"/>
    <x v="1"/>
    <x v="1"/>
    <x v="5"/>
    <x v="0"/>
    <d v="2013-06-14T00:00:00"/>
    <x v="901"/>
    <d v="2013-12-13T00:00:00"/>
    <n v="2013"/>
    <n v="2014"/>
    <n v="99933"/>
    <x v="147"/>
    <s v="Spectrum monitoring,wideband,data compression,compressive sensing,VHF/UHF,Data exploitation"/>
    <s v="To address the Army&quot;s need to reliably characterize the radio frequency (RF) spectrum in an area and provide the data in real time to a central control over bandwidth-limited communications channels, Physical Optics Corporation (POC) proposes to develop a new Wideband Intelligent RF Spectrum Detection Exploitation and Monitoring (WISDEM) system. Wideband signal collection and processing hardware enables continuous monitoring (&lt;0.5 ms) of signals with up to 2.5 GHz instantaneous bandwidth in the 2 MHz-&gt;6 GHz frequency band. Intelligent signal processing architecture and algorithms, capable of adapting to a dense, complex RF environment, enable high spectral data compression for transfer over band-limited datalinks, while simultaneously ensuring no loss of information. WISDEM provides real-time frequency, amplitude, bandwidth, line of bearing, and time-stamp of signals, which directly addresses the solicitation requirements for an advanced spectrum monitoring system. In Phase I, POC will demonstrate the feasibility of WISDEM with scaled-down laboratory prototyping, identify a path to produce a rugged, survivable, field system, and estimate cost for small-run production. In Phase II, POC plans to develop a low-cost prototype receiving system for the full 2 MHz6 GHz spectral band and document the capability improvement at the Electronic Proving Ground (EPG) range."/>
    <n v="99933"/>
    <m/>
  </r>
  <r>
    <n v="1546"/>
    <s v="Physical Optics Corporation"/>
    <s v="Physics-based Adaptation of Radar Clutters for Surface Radar Training Systems"/>
    <x v="1"/>
    <x v="1"/>
    <x v="3"/>
    <x v="0"/>
    <d v="2013-12-04T00:00:00"/>
    <x v="902"/>
    <d v="2014-06-04T00:00:00"/>
    <n v="2013"/>
    <n v="2014"/>
    <n v="79946"/>
    <x v="88"/>
    <s v="radar simulator,submarine attack center team trainers,radar clutter,radar environmental modeling,radar atmospheric effects,radar training systems"/>
    <s v="To address the Navy&quot;s need for a new environment model replicating various radar environmental effects for multiple surface ship radar training systems, Physical Optics Corporation (POC) proposes to develop new Scalable Physics-based Adaptation of Radar Clutter (SPARC) software with realistic and consistent replication of complex environmental effects on diverse radar types in surface radar training systems. SPARC combines both deterministic and statistical models to accurately represent environmental effects on the radar in terms of path loss and fading. The innovation in hybrid environmental effect modeling will enable SPARC to accurately characterize the effects from the land (vegetation and terrain), sea (sea states 1-5), and atmosphere (rain, fog, hail, etc.) in the radar. As a result, SPARC offers comprehensive modeling of realistic environmental effects, enabling dynamic characterization of channel quality as affected by the physical environment, including multipath, dispersion, fading, and attenuation, which directly addresses the Navy requirements. In Phase I, POC will demonstrate the feasibility of SPARC by developing its propagation model framework with realistic physics-based effects and a model validation plan. In Phase II, POC plans to implement and validate the comprehensive foliage propagation model to accurately predict RF propagation through multiple types and densities of vegetation, reaching TRL-5."/>
    <n v="79946"/>
    <m/>
  </r>
  <r>
    <n v="1547"/>
    <s v="Physical Optics Corporation"/>
    <s v="Adaptive Disturbance Mitigation System"/>
    <x v="1"/>
    <x v="1"/>
    <x v="3"/>
    <x v="0"/>
    <d v="2013-11-26T00:00:00"/>
    <x v="903"/>
    <d v="2014-05-26T00:00:00"/>
    <n v="2013"/>
    <n v="2014"/>
    <n v="79993"/>
    <x v="102"/>
    <s v="Towed-body motion stabilization,USV disturbance mitigation,minehunting sonar"/>
    <s v="To address the Navy&quot;s need to mitigate tow point surge of an unmanned surface vehicle (USV) from +/-2 knots to +/-0.5 knots in sea states&lt;=3 at towed speeds up to 20 knots, providing a more stable tow for a sonar towed body, Physical Optics Corporation (POC) proposes to develop a new Adaptive Disturbance Mitigation System (ADiMiS) based on mature proven dynamic control methodology and commercial-off-the-shelf (COTS) components. The entire ADiMiS size,&lt;=150 in.^3 and weighing&lt;=50 lb, is easily installed on the aft area of the USV without USV modification. ADiMiS measures the real-time dynamic variables of tow systems, providing control actions for current and near-future time steps to mitigate tow point disturbance and effectively stabilize towed body motions. In Phase I, POC will develop a reduced functional prototype for analysis, modeling, and simulation to demonstrate its capability. We will use these results to develop the Phase II development plan with performance goals and key technical milestones that address surge reduction performance, space, and weight, and reduce technical risk. In Phase II, we will develop a fully functional prototype to determine its capability to meet the performance goals and Navy requirements for the tow point surge reduction system."/>
    <n v="79993"/>
    <m/>
  </r>
  <r>
    <n v="1548"/>
    <s v="Physical Optics Corporation"/>
    <s v="Smart Anti-Tamper Conformal Coating"/>
    <x v="1"/>
    <x v="1"/>
    <x v="3"/>
    <x v="0"/>
    <d v="2013-12-04T00:00:00"/>
    <x v="902"/>
    <d v="2014-06-04T00:00:00"/>
    <n v="2013"/>
    <n v="2014"/>
    <n v="79960"/>
    <x v="87"/>
    <s v="Piezoelectric,Nanodiamond polymer,conformal coating,deposition,Reverse Engineering,Anti-Tamper,critical technology"/>
    <s v="To address the Navy need for innovative conformal coating for integrated circuits that achieves a higher level of antitamper (AT) protection without compromising circuit performance, Physical Optics Corporation (POC) proposes to develop a new Smart Antitamper Conformal Coating (SMATCOC). This proposed coating is based on a multiple-layer architecture combining smart, novel materials, which encapsulate printed circuit boards (PCBs) of critical technology (CT) components. This innovative design will enable the SMATCOC to inform, in real time, a signal-monitoring field-programmable gate array (FPGA) of direct and indirect attempts to reverse-engineer CT. The SMATCOC will not obstruct normal operation of electronic components; moreover it will improve their performance due to higher heat dissipation. As a result, this coating offers antitampering protection for CTs, which currently does not exist, and correspondingly directly addresses the PEO IWS 1.0 requirements. In Phase I, POC will demonstrate the feasibility of SMATCOC by computer simulation and experiments with selected materials. In Phase II, POC plans to develop prototypes for evaluation of their performance against reverse engineering attacks."/>
    <n v="79960"/>
    <m/>
  </r>
  <r>
    <n v="1549"/>
    <s v="Physical Optics Corporation"/>
    <s v="Crash-Hardened Airborne Overhead High-Speed Video System"/>
    <x v="1"/>
    <x v="1"/>
    <x v="4"/>
    <x v="1"/>
    <d v="2013-12-05T00:00:00"/>
    <x v="904"/>
    <d v="2015-12-05T00:00:00"/>
    <n v="2011"/>
    <n v="2014"/>
    <n v="749809"/>
    <x v="167"/>
    <s v="Tiled imager,Fiber taper array,High-speed imaging,UAV"/>
    <s v="ABSTRACT:  To address the Air Force need for airborne high-speed video (AHSV) capability in an unmanned aerial vehicle (UAV), Physical Optics Corporation (POC) proposes to advance the development of the Crash-Hardened Airborne Overhead High-Speed (CHAOS) video system. CHAOS is based on POC&quot;s proprietary lossless optical segmenting hardware, parallelized image acquisition hardware, FPGA-based processing, and crash-ruggedized nonvolatile memory sufficient for 16 seconds of AHSV. The innovative design prototyped and shown feasible in Phase I eliminates the need for computationally intensive image registration software through optical image segmenting. The innovative design provides 2000fps imaging at 19201080 resolution, and can be expanded to support color and IR imaging. The parallelized image acquisition electronics are fully scalable allowing the design to support higher resolutions or frame rates as the client needs dictate. In Phase II, POC will work with the Air Force to define a comprehensive test plan for the Phase II prototype. We will then refine and finalize the CHAOS design and proceed to fabricate a TRL-5 prototype. The prototype will be demonstrated to the Air Force in keeping with our defined test plan. Concurrently, we will define certification and productization roadmaps for Phase IIe/III follow-on efforts.  BENEFIT:  The proposed CHAOS video system with its unique capacity to fuse sensor devices will make possible new classes of imaging technologies, such as high-resolution, high-speed, low-cost imager systems. Conventional approaches to fabricating large imaging arrays have either been based on stitching of smaller arrays or actual physical construction of large arrays. Both approaches have drawbacks that are directly overcome by the CHAOS video system, thereby allowing POC&quot;s CHAOS to directly extend the capabilities and lifecycles of military and commercial imaging technologies.  The CHAOS video system can employ existing lower-cost, poorer-performing imaging components to provide high-performance operation. This approach breathes new life into current mature technologies, and directly reduces fabrication and design costs of various technologies."/>
    <m/>
    <n v="749809"/>
  </r>
  <r>
    <n v="1550"/>
    <s v="Physical Optics Corporation"/>
    <s v="UV IR Image Combiner"/>
    <x v="1"/>
    <x v="1"/>
    <x v="4"/>
    <x v="1"/>
    <d v="2013-11-20T00:00:00"/>
    <x v="905"/>
    <d v="2015-11-20T00:00:00"/>
    <n v="2011"/>
    <n v="2014"/>
    <n v="749560"/>
    <x v="80"/>
    <s v="UV and IR combiner,Spectral UV and IR alignment,Spatial registration,Multispectral image overlay,Image combiner"/>
    <s v="ABSTRACT:  To address the Air Force need for a spatial and spectral beam combiner that integrates separate collimated ultraviolet (UV) and infrared (IR) image sources into a single co-aligned image identical to the size and shape of both input images while preserving spectral characteristics of both, Physical Optics Corporation (POC) proposes to advance development of the new UV IR Image Combiner (UVIR) whose concept was successfully demonstrated to be feasible in Phase I by a scaled-down working prototype. We plan to develop a new Phase II UVIR device by integrating spectrally dispersive optics with broadband optics and innovatively combining dispersive components with broad band optics. This innovation enables the UVIR system to conjoin separate extended IR and UV collimated images into a co-registered single image. During Phase I, based on a detailed design modeling, optical materials and coatings selections, POC constructed testing prototypes, and successfully demonstrated UVIR with&gt;70% optical transmission and&gt;80% uniformity with resolution better than 100µrad at 60 cm and minimal ghosting. In Phase II, POC plans to develop and demonstrate a full-scale prototype, and validate the spectral and spatial goals of the 6-inch aperture UVIR device combining a minimum of one UV and one IR image.  BENEFIT:  The UVIR system will be useful for many commercial applications, such as multiband sensors for gas plume detection, high-power laser beam delivery systems, including laser eye surgery, hyperspectral projectors and displays, and imaging spectrometer systems, as well as differential absorption LIDAR for measuring volatile organic compounds, aerosols, particulate matter, and other pollutants. UVIR also has potential for fluorescent imaging of cellular structures and biological tissue, industrial inspection equipment for product verification and test, laser machining and drilling, microlithography, tissue welding and wideband imaging systems. Potential customers include aerospace, biomedical, pharmaceuticals, environmental testing and monitoring, and other industries in the hyperspectral sensor market."/>
    <m/>
    <n v="749560"/>
  </r>
  <r>
    <n v="1551"/>
    <s v="Physical Optics Corporation"/>
    <s v="Miniature Infrared Radiation Detection Camera"/>
    <x v="1"/>
    <x v="1"/>
    <x v="4"/>
    <x v="1"/>
    <d v="2013-11-27T00:00:00"/>
    <x v="906"/>
    <d v="2016-02-26T00:00:00"/>
    <n v="2012"/>
    <n v="2014"/>
    <n v="750000"/>
    <x v="194"/>
    <s v="Miniature infrared camera,multispectral imaging,turbine diagnostics,combustors"/>
    <s v="ABSTRACT:  To address the Air Force need for a miniature infrared (IR) camera that can provide image-based quantitative measurements from engine combustors at high-temperature (HT) and high-pressure (HP), Physical Optics Corporation (POC) proposes to advance development of a new Miniature Infrared Radiation Detection Camera (MINC). The MINC system is based on simultaneous multispectral filtering combined with an HT/HP survivable IR probe. During Phase I, we successfully completed the development of a prototype and demonstrated feasibility by imaging a laboratory flame at AFRL to obtain 4 simultaneous multispectral video images with microsecond shutter time. Infrared imaging through an IR fiber bundle (demonstrated to be survivable over 800°F with air cooling) was also accomplished. Based on these results, we formulated a clear path to the Phase II design for in-situ measurements using a HT-survivable lipstick-sized probe coupled to an adjustable periscope that will be developed in collaboration with AFRL and attached to a remote camera. Innovations in optical design and multi-spectral image registration enable the MINC system to provide quantitative radiation measurements and high temperature gas flow patterns inside the combustor. This data is essential for designing the next generation of engines and facilitates troubleshooting, saving time and money.  BENEFIT:  The MINC system&quot;s unique capacity to obtain infrared radiation data from high temperature environments at multiple wavelengths will make possible a new class of sensor technologies for engine combustor, power plant, and environmental sensing. Conventional approaches to infrared sensing have either been based on laboratory IR cameras or spectrometers, neither of which can obtain the thermal imaging data achieved by MINC. MINC&quot;s approach of transferring radiation data from regions of harsh environment to a remote imaging sensor opens up new applications and markets including industrial furnace control, coal power plant reactors combustion control, and engine diagnostics and test. MINC&quot;s capability to measure physical quantities of high temperature gas flows makes it suitable for numerous commercial applications. These include commercial aircraft jet engine testing, power plant turbine measurements, auto engine design and quality control, forest fire gas and flame sensing, gas pollutants remote sensing, incinerator gas emission testing, and rocket engine design and test."/>
    <m/>
    <n v="750000"/>
  </r>
  <r>
    <n v="1552"/>
    <s v="Physical Optics Corporation"/>
    <s v="Ranged Eye-Safe Laser-Induced Flashbang Enabling System"/>
    <x v="1"/>
    <x v="1"/>
    <x v="3"/>
    <x v="1"/>
    <d v="2014-01-02T00:00:00"/>
    <x v="907"/>
    <d v="2016-12-02T00:00:00"/>
    <n v="2013"/>
    <n v="2014"/>
    <n v="749812"/>
    <x v="163"/>
    <s v="Flashbang,Eye-Safe,Laser plasma,nonlethal"/>
    <s v="To address the Navy need for laser-induced plasma detonation (LIPD), Physical Optics Corporation (POC) is developing a new Ranged Eye-Safe Laser-Induced Flashbang Enabling System (RESLIFE) with minimized risk of permanent eye damage or fatalities. This proposed system is based on a combination of two eye-safe pulsed laser systems, namely the picosecond erbium laser and nanosecond thulium/holmium laser systems. With the innovation in dual-wavelength energy delivery to a desired location, the RESLIFE precisely and independently controls the light and acoustic effects of the detonation while providing substantially stronger visual and auditory deterrent compared to current LIPD systems. As a result, this system offers a strong deterrent comparable to existing flashbang systems and also gives the opportunity to deliver audible messages using eye-safe wavelengths, which directly address the Joint Non-Lethal Weapons Program requirements for nonlethal effects without permanent retinal damage to human targets. In Phase I, POC demonstrated the feasibility of RESLIFE through analytical modeling of the system and a bench top demonstration of a laser system for laser-induced plasma detonation. In Phase II, POC plans to develop a fully functional breadboard system capable of plasma production beyond 100 m."/>
    <m/>
    <n v="749812"/>
  </r>
  <r>
    <n v="1553"/>
    <s v="Physical Optics Corporation"/>
    <s v="Shared Aperture Polarization Grating-Controlled Enhanced Steering System"/>
    <x v="1"/>
    <x v="1"/>
    <x v="4"/>
    <x v="0"/>
    <d v="2014-05-06T00:00:00"/>
    <x v="863"/>
    <d v="2015-02-06T00:00:00"/>
    <n v="2014"/>
    <n v="2014"/>
    <n v="149957"/>
    <x v="196"/>
    <s v="non-mechanical beam steering,polarization grating,volume holographic grating,wide field of regard"/>
    <s v="To address the Air Force&quot;s need for a non-mechanical beam-steering device in a FLIR(r)/LADAR system, Physical Optics Corporation (POC) proposes to develop a new Shared Aperture Polarization Grating-Controlled Enhanced Steering (SHAPES) system. This system utilizes liquid crystal polarization gratings in conjunction with volume holographic gratings recorded in layers of photopolymer to achieve multi-axis beam steering for a 90°90°large field of regard (FOR). Using holographic gratings possessing a narrow spectral selectivity ensures a minimal effect on the FLIR imager, meeting the Air Force&quot;s requirements. The innovation in the SHAPES system involves the separated beam-steering modules which combine the switchable steering capabilities of polarization gratings with the angle magnifying properties of holographic gratings based on high efficiency volume holograms for enhanced FOR. In Phase I, POC will develop a baseline design capable of beam steering to multiple points up to a 45°deflection angle along a single axis and demonstrate the feasibility of increasing the number of steer points while maintaining a high transmittance in the mid wave infrared (MWIR). In Phase II, POC plans to demonstrate a multi-axis beam-steering system that is compatible with a 3D LADAR and FLIR imaging system."/>
    <n v="149957"/>
    <m/>
  </r>
  <r>
    <n v="1554"/>
    <s v="Physical Optics Corporation"/>
    <s v="Turbojet Laser Ignition System"/>
    <x v="1"/>
    <x v="1"/>
    <x v="3"/>
    <x v="0"/>
    <d v="2014-05-08T00:00:00"/>
    <x v="908"/>
    <d v="2015-05-09T00:00:00"/>
    <n v="2014"/>
    <n v="2014"/>
    <n v="79999"/>
    <x v="197"/>
    <s v="turbojet,Plasma,ignition,Erosion,fouling,Laser"/>
    <s v="To address the Navy&quot;s need for a reliable laser-based turbine engine ignition system, Physical Optics Corporation (POC) proposes to develop a new Turbojet Laser Ignition (TuLI) system. It is based on integration of existing laser optics technologies into a compact form factor, generating and delivering into the combustion chamber optical energy greater than that of electrode-based systems, igniting the intake charge, generating the same power, while minimizing wear on the igniter components. The innovation in compact optical igniters enables delivery of more energy to more efficiently ignite the intake charge, while reducing required maintenance by replacing conventional electrodes of finite lifecycle, with optical elements. Therefore, the TuLI system eliminates various finite-lifecycle durability issues of electrode-based spark igniters such as cracked insulators, electrode contaminant buildup, and electrode erosion, giving the TuLI system&gt;4000 hr of service due to the much longer life expectancy of optical components, directly increased system durability as the Navy requires. In Phase I, POC will demonstrate the feasibility of the TuLI system by creating a laser igniter in a compact form factor. In Phase II, POC plans to develop an ignition system prototype to conduct small-scale live-testing to prove the mission worthiness of the TuLI system."/>
    <n v="79999"/>
    <m/>
  </r>
  <r>
    <n v="1555"/>
    <s v="Physical Optics Corporation"/>
    <s v="Graphene-Based Chemical Agent Detector"/>
    <x v="1"/>
    <x v="1"/>
    <x v="8"/>
    <x v="0"/>
    <d v="2014-07-29T00:00:00"/>
    <x v="909"/>
    <d v="2015-01-28T00:00:00"/>
    <n v="2014"/>
    <n v="2014"/>
    <n v="99963"/>
    <x v="170"/>
    <s v="Graphene,radio frequency (RF),impedance,Label free,Chemical detection; Biological agent detection"/>
    <s v="Worldwide terrorist use of weapons of mass destruction (WMD) with chemical/biological (CB) warfare agents is growing. To address the CBD&quot;s need for a sensitive, field-deployable sensor platform in sensing networks, UAVs, and stand-alone CB point detection, Physical Optics Corporation (POC) proposes to develop a novel Graphene-Based Chemical Agent Detector (GCAD) based on a sensitive graphene layer, broadband impedance spectroscopy, and a recognition algorithm. The novel sensor design provides analyte pre-concentration, sensitive interrogation, and advanced pattern recognition, enabling sub-ppb limit of detection (LOD), selective detection with low false alarm rates, high-throughput analysis (&lt;3 s), and multiplex detection. The GCAD requires no sample preparation and minimal user interaction. Additionally, the miniature module design, together with inexpensive materials and commercial-of-the-shelf components, offers low cost fabrication and small size, weight, and power (SWaP). In Phase I, POC will demonstrate the GCAD by fabricating the sensing chip, building a benchtop prototype, and testing against chemical agents or simulants. In Phase II, a fully integrated and optimized GCAD will be developed with specifications of LOD, sensitivity, selectivity, interferant effects, response time, weight, footprint, power budget, and environmental impact. The Phase II GCAD technology will meet the CBD requirements and be ready for evaluation in relevant environments."/>
    <n v="99963"/>
    <m/>
  </r>
  <r>
    <n v="1556"/>
    <s v="Physical Optics Corporation"/>
    <s v="Mobile Security Toolkit"/>
    <x v="1"/>
    <x v="1"/>
    <x v="4"/>
    <x v="0"/>
    <d v="2014-06-25T00:00:00"/>
    <x v="910"/>
    <d v="2015-03-24T00:00:00"/>
    <n v="2014"/>
    <n v="2014"/>
    <n v="149954"/>
    <x v="144"/>
    <s v="Mobile Devices; Data"/>
    <s v="ABSTRACT:  To address the Air Force need for an approach that enables secure integration of mobile applications and commercial mobile devices (MDs) with Air Force Weather (AFW) Web services, Physical Optics Corporation (POC) proposes to develop a new Mobile Security Toolkit (MOST). MOST is based on POC-developed proven technology for protection of information in transit and at rest on commercial MDs (such as smartphones and tablet PCs) and removable storage media. In Phase I, POC will determine if all required technologies and policies exist to deploy a secure authenticated AFW-WEBs application; design MOST to fill technological gaps; demonstrate the feasibility of the approach by development and testing of a TRL-4 MOST system prototype and AFW-WEBS application on a commercial MD; and develop a Phase II development plan. In Phase II, POC will develop an advanced MOST TRL-6 prototype and demonstrate its ability to securely accesses and display AFW-WEBS products and services over the NIPRnet environment, and the suitability and effectiveness of MOST in exercises and test scenarios. Evaluation results will be used to refine the prototype into a design that will meet Air Force needs and standards necessary for deployment in a U.S. federal government agency or department.  BENEFIT:  Military applications of MOST will include missions that require data residing on mobile devices and missions when a connection to the network is not always available. POC&quot;s MOST technology can be incorporated by the Air Force into mobile handheld devices as an efficient means to access DoD systems and Web services. Commercial applications of MOST include banks and health care businesses in which MOST will help protect their corporate data on mobile devices with centrally managed access control; first responders; law enforcement agencies; scientific and government applications; and space, where the MOST will help protect information systems and sensitive data, seal borders, secure airlines, and protect against terrorist attacks. With the ever-growing surveillance industries in the U.S. and around the globe, the MOST has strong potential to be a lucrative product in the private sector."/>
    <n v="149954"/>
    <m/>
  </r>
  <r>
    <n v="1557"/>
    <s v="Physical Optics Corporation"/>
    <s v="Secure Iridium Weather Application Platform"/>
    <x v="1"/>
    <x v="1"/>
    <x v="4"/>
    <x v="0"/>
    <d v="2014-06-30T00:00:00"/>
    <x v="911"/>
    <d v="2015-03-26T00:00:00"/>
    <n v="2014"/>
    <n v="2014"/>
    <n v="149971"/>
    <x v="198"/>
    <s v="Iridium,weather sen"/>
    <s v="ABSTRACT:  Physical Optics Corporation (POC) proposes to develop a new Secure Iridium Weather Application Platform (SIWAP) consisting of 1) a portable hardware device that supports multiple software applications customized to interface with existing fielded equipment used by the Air Force Weather Agency (AFWA) and 2) a software application for existing mobile devices used by AFWA, to address the Air Force&quot;s need for integrating tactical weather sensors with mobile devices and the Air Force Weather enterprise. This proposed device is based on a new design that utilizes POC-developed components, commercial-off-the-shelf (COTS) components, and new software applications. The innovation in highly-integrated packaging of electronics, novel battery and power management, and secure communications and interoperability, will enable SIWAP to add a uniform and consistent Iridium capability to all Air Force weather sensors, to make data more available to field users, and directly meets Air Force Weather requirements. In Phase I, POC will demonstrate the feasibility of SIWAP by collecting data from a Kestral device and demonstrating that the collected data appears in the Air Force Weather enterprise and in forecasting data. In Phase II, POC plans to develop the hardware to a higher TRL level and to extend it to support TMQ-53 input data.  BENEFIT:  Developing SIWAP as proposed to fulfill the AFWA requirements and produce it for use by the military will benefit our nation&quot;s warfighters by giving them greater access to up-to-date weather data in regions where data was not previously available through the Air Force Weather enterprise. As a result, more accurate weather data will provide a critical resource for military operations. In the past, lives of warfighters have been lost in accidents such as helicopter crashes caused by a lack of accurate weather data. The benefits of having better weather data available from more areas on the ground, especially remote areas, will carry over to the private sector where business consists largely of the travel and transport industries, which can be affected by the weather. Travel and transport routes on land, sea, and air can be made more efficient and safer by knowing the weather conditions."/>
    <n v="149971"/>
    <m/>
  </r>
  <r>
    <n v="1558"/>
    <s v="Physical Optics Corporation"/>
    <s v="Portable Fastener Installation Device"/>
    <x v="1"/>
    <x v="1"/>
    <x v="4"/>
    <x v="0"/>
    <d v="2014-06-16T00:00:00"/>
    <x v="912"/>
    <d v="2015-02-16T00:00:00"/>
    <n v="2014"/>
    <n v="2014"/>
    <n v="149967"/>
    <x v="199"/>
    <s v="Portable drilling,f"/>
    <s v="ABSTRACT:  To address the Air Force&quot;s need for a portable integrated drilling and fastening system, Physical Optics Corporation (POC) proposes to develop a new Portable Fastener Installation Device (PFID). This proposed device is based on a new integrated clamping and drilling tool design that will enable the device to clamp multiple sheet metal layers, drill holes to the specified tolerance without de-stacking metallic stack-ups, apply sealant, insert both standard and interference-fit fasteners, and measure the applied torque of an installed nut. As a result, this device offers the ability to combine multiple processes into a single setup, greatly improving manufacturing process time, eliminating the current need for disassembly and deburring processes, reducing operator error, and increasing safety, which directly address the Air Force&quot;s requirements to address current quality and labor concerns on C-130J aircraft production and repair. In Phase I, POC will demonstrate the feasibility of individual components of PFID by testing their functionality individually in manufacturing simulated scenarios. In Phase II, POC plans to integrate all functionality into a single, lightweight, robust tool as well as explore tool modifications required for rivet installation and measurement.  BENEFIT:  The proposed PFID system will meet the needs of the Air Force by greatly reducing both the labor required to install fasteners as well as ensure quality and consistency while reducing production costs of the C-130.  PFID will also prove valuable while performing repairs and maintenance on legacy C-130J aircraft. It will ensure that the Air Force&quot;s aircraft fleet will be produced efficiently, spend as much time as possible in service, and have reduced maintenance time and costs. Furthermore, PFID can be adapted to reduce costs and improve quality for other manufacturers in both the commercial and defense aircraft markets, as well as be adapted to markets with similar manufacturing methodologies, such as those in the automotive and ship building industries."/>
    <n v="149967"/>
    <m/>
  </r>
  <r>
    <n v="1559"/>
    <s v="Physical Optics Corporation"/>
    <s v="Micro-Optics Multispectral Polarimetric IR Imaging Sensor"/>
    <x v="1"/>
    <x v="1"/>
    <x v="4"/>
    <x v="0"/>
    <d v="2014-05-15T00:00:00"/>
    <x v="913"/>
    <d v="2015-02-16T00:00:00"/>
    <n v="2014"/>
    <n v="2014"/>
    <n v="149933"/>
    <x v="143"/>
    <s v="Multispectral imagin"/>
    <s v="ABSTRACT:  To address the Air Force need for long focal length compact multispectral infrared (IR) imager, Physical Optics Corporation (POC) proposes to develop a new Micro-Optics Multispectral IR Polarimetric Imaging Sensor (MOMIIS). This proposed MOMIIS is based on innovative combination of diffractive and refractive birefringent elements that form a 2D focal plane array imaging sensor enabling multispectral imaging in real time. As a result, MOMIIS will be a compact, monolithic device with large focal length (exceeding 100 mm) to perform high spectral resolution (~1 nm  10 nm, depending on the device application) detection over a wide optical spectrum in the IR, directly addressing the small UAVs&quot;platform requirement. MOMIIS simultaneously performs parallel spectral sampling at two orthogonal polarization directions without any moving parts. In Phase I, POC will develop a preliminary design of the MOMIIS and will conduct a study that describes the expected sensor performance. The sensor parameters and study along with feasibility demonstration will allow the Air Force to determine the compatibility of the sensor approach to their application. In Phase II, POC will build a long focal length, compact, multispectral imager prototype that operates in an IR wavelength band with military relevance and demonstrate performance in simulated operational environment.  BENEFIT:  Compact multispectral imaging sensors are required for many defense, medical, and environmental monitoring applications. These applications include IED detection, chemical/biological weapons detection, missile warning, missile seekers, mine detection, kill assessment and reconnaissance, battle space information gathering, discrimination between targets and decoys, defeating camouflage; early warning for long range missiles and space surveillance. Other applications include environmental monitoring; geologic mapping; vegetation analysis; gas leak imaging in oil, gas and chemical plants; greenhouse gas monitoring; emission monitoring for regulatory compliance; remote sensing for process control in boilers; and medical research and diagnostics."/>
    <n v="149933"/>
    <m/>
  </r>
  <r>
    <n v="1560"/>
    <s v="Physical Optics Corporation"/>
    <s v="Three-Dimensional Recession Rate Monitor and Imaging System"/>
    <x v="1"/>
    <x v="1"/>
    <x v="4"/>
    <x v="0"/>
    <d v="2014-07-08T00:00:00"/>
    <x v="914"/>
    <d v="2015-03-31T00:00:00"/>
    <n v="2014"/>
    <n v="2014"/>
    <n v="149990"/>
    <x v="108"/>
    <s v="DIAGNOSTICS,Recessi"/>
    <s v="ABSTRACT:  To address the Air Force need for a three-dimensional (3D) recession rate monitor system, Physical Optics Corporation (POC) proposes to develop a new non-intrusive Three-Dimensional Recession Rate Monitor and Imaging System (3D-RAMIS) based on the novel implementation of digital fringe projection, phase shifting technique, and integrated parallel processing electronics. The novel system design combines high-speed optoelectronic components for imaging acquisition and processing, and enables the system to obtain 3D images and accurately measure the recession rate at a high 120 Hz frame rate, with high 0.3 mm spatial and 0.5 mm depth resolutions. Using modular optics, the system will adapt to the test facility and test article, and efficiently measure 30 x 30 x 3 cm test articles. Portable, easy to set up, and robust to the test environment, the 3D-RAMIS will permit multiple insertions in current arc heater facilities and be equipped with auto-calibration software. In Phase I, POC will conduct a comprehensive engineering analysis and trade-off study to determine the optimum approach. A laboratory prototype will be built and tested to demonstrate its feasibility. POC plans to develop and demonstrate in Phase II a fully functional engineering prototype that meets Air Force requirements.  BENEFIT:  The proposed 3D-RAMIS will address the need for a 3D recession rate monitoring technology to provide real-time, high resolution, 3D imaging acquisition and recession rate monitoring without targets and without modifications to the test article. Therefore, unlike current technologies, it will meet Air Force test requirements without significant modifications to the existing hardware. We believe 3D-RAMIS technology has performance advantages over the competitors, the main advantage being its ability to provide a real-time 3D imaging system that meets the high temporal, spatial and depth resolution capability needs for high-speed test article surface contour mapping in arc jet facilities. The measurement is non-intrusive. The 3D-RAMIS approach enables quantitative ablation recession measurements of test article surfaces in real time with 3D imaging capabilities. Commercial applications of 3D-RAMIS will include a 3D recession rate monitor system for real-time test article surface contour mapping in arc jet facilities, aerospace applications for development of high temperature materials and structures for civil space access/reentry, high-speed transports, 3D scanning, mapping, and navigation profilometers."/>
    <n v="149990"/>
    <m/>
  </r>
  <r>
    <n v="1561"/>
    <s v="Physical Optics Corporation"/>
    <s v="Solar Mesh Array"/>
    <x v="1"/>
    <x v="1"/>
    <x v="5"/>
    <x v="0"/>
    <d v="2014-05-19T00:00:00"/>
    <x v="886"/>
    <d v="2014-11-18T00:00:00"/>
    <n v="2013"/>
    <n v="2014"/>
    <n v="99952"/>
    <x v="191"/>
    <s v="solar,Stretch,flexible,elastic,Conformal,Ribbon,coil,inflatable"/>
    <s v="To address the Army need for the development of a robust, flexible, stretchable and hyperelastic, efficient, photovoltaic textile (&quot;solar textile&quot;), Physical Optics Corporation (POC) proposes to develop innovative Solar Mesh (SOMESH) arrays by readily adapting an existing roll-to-roll solar panel production technology. The SOMESH design takes a solar ribbon and produces a solar coiled helix capable of stretching and retracting. Coils are interwoven to form a fabric that can stretch to more than four times the original coiled length and, in combination with an elastic airtight membrane, can be used for inflatable devices with solar power generation integrated into the structure. In Phase I, POC will demonstrate the feasibility of SOMESH by constructing the required solar ribbons, coils, fabrics, and membranes. We plan to fabricate at least ten prototypes of an unstretched size of 30 cm x 30 cm for both mechanical testing and solar power generation. In Phase II, POC plans to build improved prototypes and incorporate them with power storage in an inflatable demonstrator."/>
    <n v="99952"/>
    <m/>
  </r>
  <r>
    <n v="1562"/>
    <s v="Physical Optics Corporation"/>
    <s v="Paint Additive/Non-Destructive Interrogation System"/>
    <x v="1"/>
    <x v="1"/>
    <x v="5"/>
    <x v="0"/>
    <d v="2014-06-01T00:00:00"/>
    <x v="915"/>
    <d v="2016-05-27T00:00:00"/>
    <n v="2014"/>
    <n v="2014"/>
    <n v="149928.4"/>
    <x v="109"/>
    <s v="Corrosion; Paint; Non-destructive Inspection; Condition-Based Maintenance; Aging Aircraft,Corrosion,Paint,Non-destructive inspection,Condition-based maintenance,aging aircraft"/>
    <s v="To address the Army need to detect the earliest formation of corrosion through paint, Physical Optics Corporation (POC) proposes to develop a new Paint Additive/Non-Destructive Interrogation (PANDI) system. It is based on innovative implementation of nanosized silicon dioxide (NSD) particles as a paint additive, and remote measurement of hydroxyl concentration level, which accompanies early formation of corrosion. The NSD additive increases the infrared transparency of paint coating, while it is compatible with current coating systems and does not interfere with pretreatments. The PANDI system measures IR absorption by hydroxyls to remotely measure its concentration through paint and evaluate the level of corrosion. The standalone PANDI system is equipped with a borescope for inspection of difficult-to-access areas and Google Glass for intelligent inspection. Therefore, this system offers non-destructive detection of the lowest level of corrosion through paint. The lightweight and affordable ("/>
    <n v="149928.4"/>
    <m/>
  </r>
  <r>
    <n v="1563"/>
    <s v="Physical Optics Corporation"/>
    <s v="Thermal Hydrogen Extraction on Board"/>
    <x v="1"/>
    <x v="1"/>
    <x v="9"/>
    <x v="0"/>
    <d v="2014-06-23T00:00:00"/>
    <x v="916"/>
    <d v="2014-12-22T00:00:00"/>
    <n v="2014"/>
    <n v="2014"/>
    <n v="149964"/>
    <x v="83"/>
    <s v="Protons,hydrogen,thermodiffusion"/>
    <s v="To address the SOCOM&quot;s need for a system to generate hydrogen from water on site for use in combatant craft diesel engines, Physical Optics Corporation (POC) proposes to develop a new Thermal Hydrogen Extractor on Board (THEB) system. It is based on a new POC-developed technology of hydrogen generation and COTS components to extract and supply this hydrogen. The innovation in system design will enable the THEB system to utilize the dissipated heat of the marine diesel engine. The THEB technology directly addresses the acquisitions program&quot;Special Operations Craft  Riverine&quot;and a platform requirement because it does not create the additional load on the engine and does not require the redesign of the engine. In Phase I, POC will demonstrate the feasibility of THEB technology by experimental study on the generation of hydrogen from water on site and analysis of data for the introduction of hydrogen into the air stream of a diesel internal combustion. In Phase II, POC plans to develop and fabricate a THEB prototype, and test it by introducing varying amounts of hydrogen into the air stream at the time of induction with a diesel/gas internal combustion engine to be provided by Naval Special Warfare Group Four."/>
    <n v="149964"/>
    <m/>
  </r>
  <r>
    <n v="1564"/>
    <s v="Physical Optics Corporation"/>
    <s v="Naval Energy Advanced Control System"/>
    <x v="1"/>
    <x v="1"/>
    <x v="3"/>
    <x v="0"/>
    <d v="2014-07-07T00:00:00"/>
    <x v="883"/>
    <d v="2015-01-03T00:00:00"/>
    <n v="2014"/>
    <n v="2014"/>
    <n v="79978"/>
    <x v="200"/>
    <s v="Smart Grid,Machinery Controls,Industrial Power management,Electrical Architecture,Marine electrical control systems,Microgrid,Power Management,power system"/>
    <s v="To address the Navy need for innovative power management approaches for a shipboard power grid to effectively manage power for advanced high-power loads, Physical Optics Corporation (POC) proposes to develop a novel new Naval Energy Advanced Control (NEAC) system incorporating smart-grid-based distributed energy generation, supply/demand balancing, bidirectional power flows, and real-time information monitoring. An intuitive and user-friendly human/machine interface will display status and diagnostic information and enable a single crew member to manage all aspects of the NEAC system. This highly adaptive and scalable algorithm design, with real-time energy power analysis and control, enables the use of distributed localized control of generation, storage, and load assets to coordinate and optimize the use of the ship&quot;s electric power capacity and provide increased intelligence and operation with increased energy efficiency. In Phase I, POC will determine the scientific, technical, and commercial feasibility of the NEAC technology to ensure that it meets Navy thresholds. POC will evaluate the relevant parameters of the NEAC system with a small-scale demonstration. In Phase II, POC will finalize the Phase I design concept and demonstrate the technology by testing a prototype to show its potential to meet Navy needs."/>
    <n v="79978"/>
    <m/>
  </r>
  <r>
    <n v="1565"/>
    <s v="Physical Optics Corporation"/>
    <s v="Nano-Therapeutics for Peripheral Neuropathy"/>
    <x v="1"/>
    <x v="1"/>
    <x v="14"/>
    <x v="1"/>
    <d v="2014-04-22T00:00:00"/>
    <x v="917"/>
    <d v="2016-09-22T00:00:00"/>
    <n v="2012"/>
    <n v="2014"/>
    <n v="999905"/>
    <x v="75"/>
    <s v="Peripheral neuropathy,nanocarriers,topical treatment,transdermal targeted delivery"/>
    <s v="To address the Defense Health Program (DHP) need for a controlled, target-specific delivery system for topical treatment of peripheral neuropathy (PN), Physical Optics Corporation (POC) proposes to continue development of Nano Therapeutics for Peripheral Neuropathy (NATPEN) in Phase II. The NATPEN includes a nanocarrier (NC) loaded with specific drugs, a biocompatible gel to contain the NC, and a microneedle patch for transdermal delivery of the therapeutic. The innovations in the NATPEN as a topical treatment modality will enable minimally invasive, extended, targeted delivery of drugs to the peripheral terminals of the sensory neurons. The NATPEN modality has minimal toxicity and is easy to administer. In Phase I, POC demonstrated the feasibility of the NATPEN concept by developing a prototype of a topical drug delivery system capable of transporting the therapeutic through skin and having nerve targeting capability and controlled release of the drug. In Phase II, POC plans to optimize, demonstrate, and validate the therapeutic modality in animal models of PN. The FDA approval pathway will be outlined and considered at each developmental stage."/>
    <m/>
    <n v="999905"/>
  </r>
  <r>
    <n v="1566"/>
    <s v="Physical Optics Corporation"/>
    <s v="Scalable 3D Decentralized Video Surveillance System"/>
    <x v="1"/>
    <x v="1"/>
    <x v="5"/>
    <x v="0"/>
    <d v="2014-07-24T00:00:00"/>
    <x v="918"/>
    <d v="2015-01-24T00:00:00"/>
    <n v="2014"/>
    <n v="2014"/>
    <n v="149544"/>
    <x v="187"/>
    <s v="SURVEILLANCE,Human Activity,Autonomous Vehicles,Robotics"/>
    <s v="To address the Office of the Secretary of Defense (OSD)&quot;s need for a distributed visual surveillance for unmanned ground vehicles (UGVs), Physical Optics Corporation (POC) proposes to develop a new highly scalable 3D decentralized video surveillance syste"/>
    <n v="149544"/>
    <m/>
  </r>
  <r>
    <n v="1567"/>
    <s v="Physical Optics Corporation"/>
    <s v="Backward Analytical Basis Evaluative Linking of File Structures and Hierarchies"/>
    <x v="1"/>
    <x v="1"/>
    <x v="3"/>
    <x v="0"/>
    <d v="2014-09-29T00:00:00"/>
    <x v="869"/>
    <d v="2015-04-02T00:00:00"/>
    <n v="2014"/>
    <n v="2014"/>
    <n v="79956"/>
    <x v="115"/>
    <s v="format conversion,Avionics data,Compiler,database eExtensible,Formalism,translation"/>
    <s v="Navy PMA-209 needs automated, stand-alone data translation software tools for use with avionics data recorder files. In response, Physical Optics Corporation (POC) proposes to develop a new Backward Analytical Basis Evaluative Linking of File Structures and Hierarchies (BABELFISH) software application. This software incorporates innovations in application of compiler front-end technologies combined with a unique on-the-fly translation instantiation approach based on formal file definitions. BABELFISH supports nearly any data encoding, native format, binary format, frame/file structure, data representation, data schema or other feature unique to a data file and directly translates these into a common, intermediate format. Included subroutines facilitate translation from this intermediate format into nearly any native input format for downstream analysis by spreadsheets, analytical software, text editors, or other file types suitable for long term storage, thereby directly addressing the PMA-209 need. In Phase I, POC will demonstrate feasibility of BABELFISH by developing the core software modules and a translation rule set to support a small number of file translations. In Phase II we will expand file translation support, optimize the Phase I software, and define a transition plan to integrate BABELFISH with PMA-209 resources."/>
    <n v="79956"/>
    <m/>
  </r>
  <r>
    <n v="1568"/>
    <s v="Physical Optics Corporation"/>
    <s v="Man-Portable Multifrequency Microwave Inspection System"/>
    <x v="1"/>
    <x v="1"/>
    <x v="1"/>
    <x v="1"/>
    <d v="2014-06-27T00:00:00"/>
    <x v="919"/>
    <d v="2016-06-27T00:00:00"/>
    <n v="2012"/>
    <n v="2014"/>
    <n v="971180"/>
    <x v="153"/>
    <s v="Nondestructive Evaluation (NDE),Nondestructive,radio frequency (RF),Material property extraction,Microwave,Neural network,Composite,Permittivity profile"/>
    <s v="In Phase II Physical Optics Corporation (POC) seeks to advance the development of the new man-portable multifrequency microwave inspection (M3I) system successfully proven feasible in Phase I.  M3I is based on the use of near-field microwave inspection with a new property reconstruction algorithm augmented by an artificial neural network to determine nonconductive, multi-layer composite properties.  This novel design enables the M3I system to simultaneously inspect critical composite materials and structures, and to measure the structural defects (e.g., inclusions, voids, and disbonds), material layer thickness for manufacturing verification, and two dimensional layer-by-layer radio frequency (RF) dielectric properties in the S-X bands (2-12 GHz) safely and effectively.  In Phase II, POC plans to develop and test a portable M3I prototype in the field.  POC plans to refine the overall M3I system design based on the Phase I results, lessons learned, and the requirements of the initially targeted applications.  The Phase I system will be optimized and improved through design, modeling and simulation, and laboratory testing to prepare a final design for prototype fabrication.  Working together with our partners, we plan to demonstrate the performance of M3I on representative test coupons (government furnished equipment) in a relevant field environment.  Approved for Public Release 14-MDA-7739 (18 March 14)."/>
    <m/>
    <n v="971180"/>
  </r>
  <r>
    <n v="1569"/>
    <s v="Physical Optics Corporation"/>
    <s v="Omnidirection Pulsed Three-Dimension Imaging Coherent Aperture Sensor"/>
    <x v="1"/>
    <x v="1"/>
    <x v="1"/>
    <x v="1"/>
    <d v="2014-08-28T00:00:00"/>
    <x v="920"/>
    <d v="2016-08-29T00:00:00"/>
    <n v="2012"/>
    <n v="2014"/>
    <n v="974980"/>
    <x v="143"/>
    <s v="Multiaperture camera,Laser Illumination,Holographic Imaging,Arena test,sled test,Fragment,Munitions"/>
    <s v="Physical Optics Corporation (POC) proposes to advance, in Phase II, the development of the new Omnidirection Pulsed Three-dimension Imaging Coherent Aperture Sensor (OPTICAS) system which was successfully proven feasible in Phase I. The OPTICAS system is based on multi-aperture coherent 3D holographic imaging and automated 3D data processing algorithm that captures high velocity objects with high spatial and temporal resolutions. This novel low-cost design, with two orthogonal multiaperture coherent digital holographic camera systems, enables the OPTICAS to cover a full hemisphere to capture data during arena and sled impact event characterization tests.  Approved for Public Release 14-MDA-7903 (2 July 14)"/>
    <m/>
    <n v="974980"/>
  </r>
  <r>
    <n v="1570"/>
    <s v="Physical Optics Corporation"/>
    <s v="Pelvic Model with multi-Sensory Data Acquisition"/>
    <x v="1"/>
    <x v="1"/>
    <x v="14"/>
    <x v="1"/>
    <d v="2014-08-22T00:00:00"/>
    <x v="921"/>
    <d v="2017-01-21T00:00:00"/>
    <n v="2012"/>
    <n v="2014"/>
    <n v="999976"/>
    <x v="146"/>
    <s v="Biometric model,pelvic injury,abdominal injury,genital injury,IED protective device,dismounted complex blast injury."/>
    <s v="To address the DHP need for a biometric model to study the effects of dismounted complex blast injury on the pelvis, abdomen, and genitals, Physical Optics Corporation (POC) proposes to continue the development of a new Pelvic Model with multi-Sensory Data Acquisition (ELVIS). This proposed model is based on the combined development of a numerical model for blast effect prediction for different impact forces and an anatomically correct pelvic, abdominal, and genital model with a number of physical sensors; these sensors will provide comprehensive information about the blast effect and validate the numerical model. Innovations in the simultaneous development of a numerical model and an anatomically correct physical model that can be used for separate tests or numerical model validation will provide the medical research community with a superb tool for the dismounted complex blast injury study. In Phase I, POC demonstrated the feasibility of ELVIS by developing a simplified numerical model and demonstrating the operation of a physical model equipped with many sensors. In Phase II, POC plans to further advance ELVIS technology by continuing an extensive blast related injury epidemiology study and developing advanced numerical and physical models for a comprehensive injury prediction model for various blast effects."/>
    <m/>
    <n v="999976"/>
  </r>
  <r>
    <n v="1571"/>
    <s v="Physical Optics Corporation"/>
    <s v="Intelligent Sensor for Closed-Loop Anesthesia Delivery System"/>
    <x v="1"/>
    <x v="1"/>
    <x v="14"/>
    <x v="1"/>
    <d v="2014-09-19T00:00:00"/>
    <x v="922"/>
    <d v="2017-02-19T00:00:00"/>
    <n v="2012"/>
    <n v="2014"/>
    <n v="999978"/>
    <x v="145"/>
    <s v="Algorithm for Closed Loop Control,Target Controlled Infusion Anesthesia (TCIA),Pain Control,Automated Anesthesia Delivery System,optical infrared spectroscopy,sensor fusion,depth of anesthesia"/>
    <s v="In Phase II, Physical Optics Corporation (POC) proposes to advance the development of the Intelligent Sensor Closed Loop Anesthesia Delivery (iSCAD) system that was shown to be feasible in meeting the Army Medical Research and Material Command&quot;s need for a closed-loop anesthesia delivery system. The key innovation in the iSCAD is its novel system design based on multisensory fusion that allows accurate detection of propofol in blood and a fusion of physiological parameters to maintain an adequate depth of anesthesia in a subject. In Phase I, POC conclusively demonstrated the feasibility of the iSCAD system by validating the system and sensor concept through system design, analysis, pharmacokinetic (PK) modeling and simulations, assembly and testing of a proof-of-concept prototype. The Phase I project has eliminated the initial risk and created a clear path for the engineering development of the technology in Phase II, which will focus on optimization, engineering risk reduction and testing. Phase II will culminate in a fully functional, technology readiness level (TRL) 5/6 iSCAD system that will be ready for full certifications, engineering and regulatory documentation, further clinical testing and pre productization, certification."/>
    <m/>
    <n v="999978"/>
  </r>
  <r>
    <n v="1572"/>
    <s v="Physical Optics Corporation"/>
    <s v="Light Field Digital Aberration Corrector"/>
    <x v="1"/>
    <x v="1"/>
    <x v="5"/>
    <x v="0"/>
    <d v="2013-06-24T00:00:00"/>
    <x v="803"/>
    <d v="2013-12-24T00:00:00"/>
    <n v="2013"/>
    <n v="2014"/>
    <n v="149994"/>
    <x v="80"/>
    <s v="Atmospheric imaging,Turbulence Mitigation,Image processing,Adaptive optics"/>
    <s v="To address the Army&quot;s need for an innovative wide field-of-view imaging system with optoelectronic active mitigation of atmospheric turbulence effects for tactical scenarios, Physical Optics Corporation (POC) proposes to develop a new Light Field Digital Aberration Corrector (LIFDAC). This proposed system is based on a wavefront sensor, digital image restoration algorithm, and integral parts of the sensor/imaging system. LIFDAC uses an innovative light-field approach and optimized unsymmetrical multifrontal sparse matrix inversion algorithm to solve sparse linear systems with a flexible, scalable graphic processing unit (GPU). The high-performance GPU offers a flexible programming interface for its powerful floating point hardware. LIFDAC eliminates active optics, reduces the imaging system&quot;s total weight, and shows 10x improvement in image restoration speed. In Phase I, POC will demonstrate feasibility of the LIFDAC concept design and detailed algorithms for image processing and evaluate its effectiveness under representative field-of-view and atmospheric turbulence conditions. The optimized performance design will be prepared for optomechanical implementation in Phase II. In Phase II, POC plans to focus on optics and electronics integration, develop a prototype with identifiable improvements in image quality, demonstrate this prototype system for its turbulence-mitigation effects, and optimize the system through algorithm refinement and electronic processing improvements."/>
    <n v="149994"/>
    <m/>
  </r>
  <r>
    <n v="1573"/>
    <s v="Physical Optics Corporation"/>
    <s v="IGF OT IGF MICROTOROID OPTICAL RESONATOR SENSOR"/>
    <x v="4"/>
    <x v="4"/>
    <x v="10"/>
    <x v="0"/>
    <m/>
    <x v="923"/>
    <m/>
    <n v="2015"/>
    <n v="2015"/>
    <n v="224995"/>
    <x v="182"/>
    <m/>
    <s v="Not Available"/>
    <n v="224995"/>
    <m/>
  </r>
  <r>
    <n v="1574"/>
    <s v="Physical Optics Corporation"/>
    <s v="Reinforced Radiation Resistant SiC-SiC Composites for Nuclear Reactors and Fuel Cladding"/>
    <x v="0"/>
    <x v="0"/>
    <x v="0"/>
    <x v="0"/>
    <d v="2015-02-17T00:00:00"/>
    <x v="924"/>
    <d v="2015-11-16T00:00:00"/>
    <n v="2015"/>
    <n v="2015"/>
    <n v="224999.98"/>
    <x v="194"/>
    <m/>
    <s v="Statement  of  the  problem  or  situation  that  is  being  addressed  throughout  Phase  I_x000a_portion._x000a_Limitations of the existing nuclear grade SiC composites as applied to high-performance nuclear systems include difficulty joining complex geometries and instability of those joints under irradiation, poor initial thermal conductivity and significant conductivity degradation after irradiation, matrix micro-cracking, and difficulty in producing complex shaped components at low cost.  Thus,  while  the  current  generation  of  nuclear  composites  is  undergoing  active development, for the most commonly anticipated applications of these materials, no composite solution exists._x000a__x000a_General statement of how this problem or situation is being addressed._x000a_The proposed SiC/SiC composite material is based on a mixture of SiC particles combined with a SiC precursor slurry. During processing, this slurry is infiltrated into a SiC fiber preform which enhance radiation resistance. The fabrication process consists of a combination of vacuum assisted resin transfer molding and chemical vapor infiltration, and directly addresses the requirement for low cost manufacturing._x000a__x000a_What is to be done in Phase I?_x000a_During Phase I, the material composition will be developed, sub-scale tubes and panels will be fabricated and tested for radiation resistance, mechanical strength, and bonding properties to determine feasibility of this approach._x000a__x000a_Commercial Applications and Other Benefits._x000a_The proposed technology will result in a high strength, radiation and temperature resistant Si-C composite able to be joined together, and produced at low cost. It will have commercial applications in areas such as structural components and blanket structures for nuclear power plants and fuel cladding (in particular, Generation IV gas-cooled and liquid fluoride salt-cooled reactors),  aerospace,  and  industrial  applications.  Finally,  a  large  commercial  market  is envisioned in aerospace rocket and engine components which require high strength, high temperature, and lightweight materials._x000a__x000a_Key Words_x000a_Composites, nuclear reactor materials, silicon carbide_x000a__x000a_Summary for Members of Congress_x000a_High strength and radiation resistant composites are needed for nuclear reactor components and fuel cladding, for lower cost production. The proposed process will develop improved materials capable of being joined together and manufactured at lower cost compared to existing materials."/>
    <n v="224999.98"/>
    <m/>
  </r>
  <r>
    <n v="1575"/>
    <s v="Physical Optics Corporation"/>
    <s v="Mass Spectroscopy for Atmospheric Gas Analysis"/>
    <x v="0"/>
    <x v="0"/>
    <x v="0"/>
    <x v="0"/>
    <d v="2015-02-17T00:00:00"/>
    <x v="924"/>
    <d v="2015-11-16T00:00:00"/>
    <n v="2015"/>
    <n v="2015"/>
    <n v="225000"/>
    <x v="189"/>
    <m/>
    <s v="Statement of the problem or situation that is being addressed throughout Phase I portion._x000a_Three major componentsnitrogen, oxygen, and argonmake up 99.96% of Earths atmosphere, and measurement of the concentration/flux of these high concentration elements is crucial in studying changes in global climate and ecology. However, the current high-precision measurement technologies are better suited for detecting gases with low concentration, and a new technology needs to be developed for major components to measure gas concentration with a high precision in a response time &lt;100 ms._x000a_General statement of how this problem or situation is being addressed._x000a_To solve the problem, this proposal calls for developing a new mass-spectrometry-based concentration measurement technology for atmospheric gases using a miniature array of quadrupole mass filters and a capillary tube, which will allow fast, portable, and accurate detection of high concentration atmospheric gases. Ambient gases passing through the capillary channels are ionized, filtered, and detected using mass spectroscopy techniques. This technology can measure multiple gas components virtually in real time, therefore allowing fast detection of the ratio between the target gases._x000a_What is to be done in Phase I?_x000a_The work will include a demonstration of the feasibility of portable gas analysis technology that can measure concentration rapidly and reliably. The atmospheric concentration ratio of greenhouse gas components (carbon dioxide and water vapor) to argon and nitrogen will be measured to demonstrate the measurement accuracy of the device. Key components of the Phase II prototype, such as ionization source and quadrupole electrodes, will be designed and/or fabricated._x000a_Commercial applications and other benefits._x000a_Portable mass spectrometers can detect a small or large amount of target elements based on their chemical composition and mass. Due to the universal nature of the technology (i.e., detecting elements from mass), these devices can be used for various government and industrial chemical tracing/detection applications. A portable technology allowing continuous monitoring of environmental gases will be of great importance, as an increasing number of applications require instantaneous diagnosis and situation awareness. For example, the proposed technology may replace military and police K-9 teams, offering cost-effective and flexible solutions for gas tracing. Gas monitoring is widely used in industrial process monitoring, for example in the semiconductor or pharmaceutical industries. Widespread adoption of these ultrasensitive mass spectrometer devices has been limited by their size, weight, and price. Therefore, a low-cost, portable solution would have a wide impact in various industries._x000a_Key words._x000a_Mass spectroscopy, Quadrupole, Vacuum, Capillary_x000a_Summary for members of Congress._x000a_Measurement of the concentration of nitrogen, oxygen, or argon may provide crucial information in studying changes in global climate or ecology. A mass-spectrometry-based gas detector can measure gas concentration rapidly and reliably by detecting gases based on their molecular weight."/>
    <n v="225000"/>
    <m/>
  </r>
  <r>
    <n v="1576"/>
    <s v="Physical Optics Corporation"/>
    <s v="Regenerative Capacitive Electro-Desalination System (RECED)"/>
    <x v="8"/>
    <x v="8"/>
    <x v="0"/>
    <x v="0"/>
    <d v="2015-09-01T00:00:00"/>
    <x v="925"/>
    <d v="2016-02-29T00:00:00"/>
    <n v="2014"/>
    <n v="2015"/>
    <n v="99993"/>
    <x v="150"/>
    <m/>
    <s v="The U.S. Environmental Protection Agency (EPA) Office of Water (OW) is seeking innovative technologies to improve the performance and reliability of small drinking water systems. In response, Physical Optics Corporation (POC) proposes to develop a novel Regenerative Capacitive Electro-Desalination System (RECED) to enable the use of reduced-quality water sources, such as weakly saline brackish water, or even ocean and seawater, as part of the drinking water system’s intake. This will provide much needed water source diversification to small-size drinking water systems, eliminating their sole dependency on the locally available ground or surface freshwater supply. The proposed system is based on the recent development at POC of a unique, man-portable desalinator unit that demonstrated efficient, electrically driven desalination of brackish water and seawater, producing excellent quality drinking water output at salinity levels below 250 ppm total dissolved solids (TDS). With the proposed continued development of this new technology, POC will not only address the EPA’s need for better performing small drinking systems, but will enter a multi-billion dollar desalination system market that has experienced significant growth in the recent years due to the continuing lack of freshwater resources worldwide. POC will demonstrate the feasibility of RECED by analytically and numerically modeling the system and building a bench-top test prototype based on the simulation results. Because of its demonstrably superior performance, the proposed system, once fully developed, can potentially capture a share of the market that is addressed today by osmotic desalination devices._x000a_ _x000a_RECED will extend the current field of water desalination technologies for extremely compact, highly productive and reliable devices and installations for worldwide deployment. Due to its scalability, the technology is not only relevant for deployment within community-sized small drinking water systems, but can also be applied to the development of smaller-sized desalination devices used by outdoorsmen, sailors, first responders, emergency personnel, etc._x000a_ _x000a_Recent developments in new nano-structured materials and compact, powerful energy sources, as well as continuing decline in the cost of renewable power generation, enable creation of self-powered portable desalination systems; thus, people in remote, fresh-waterless areas would benefit from a novel deionizing technology that could provide a ready supply of purified drinking water. In RECED, POC will implement a series of innovative technical solutions, which include using commercially available, non-degrading, high-performance nano-materials that guarantee years-long continuous operation with minimal maintenance requirements. Another technological innovation is the use of energy-saving regenerative operating principle that allows a substantial degree of energy recovery during the desalination cycle, thus reducing the overall power budget. These assessments are supported by the experimental evidence from testing the previously fabricated small-scale desalinators/deionization systems, based on the same physical principles._x000a_ _x000a_The new system, lacking the high-pressure components of conventional reverse osmosis (RO) units, is cheaper, has a smaller footprint, and is easier to install and use. Its operation is automatic and self- sustainable, with higher uptime and shorter maintenance downtime, providing improved performance and reliability over current water treatment plants. RECED technology also offers significant advantages over the thermal desalination approach, especially when applied to the smaller, community-size installations of small drinking water systems. POC’s approach will produce dramatically increased levels of drinking water output per watt of electric power consumed, and will decrease the initial investment required for enabling a desalination component as part of a drinking water supply system to a level that is affordable for the smaller system operators. To POC’s knowledge, no other technology is currently available to deliver the mix of high throughput, energy efficiency, and low cost, offered by RECED."/>
    <n v="99993"/>
    <m/>
  </r>
  <r>
    <n v="1577"/>
    <s v="Physical Optics Corporation"/>
    <s v="Locomotive Flashing Light for Trespassers and Pedestrians Warning"/>
    <x v="5"/>
    <x v="5"/>
    <x v="0"/>
    <x v="0"/>
    <d v="2015-08-06T00:00:00"/>
    <x v="926"/>
    <d v="2016-02-06T00:00:00"/>
    <n v="2015"/>
    <n v="2015"/>
    <n v="149997"/>
    <x v="144"/>
    <m/>
    <s v="The Department of Transportation (DOT) is seeking a reliable and distinctive locomotive-based flashing light warning system capable of effectively warning trespassers ahead of the train without offending regular individuals/residences in neighboring areas. To address this DOT need, Physical Optics Corporation (POC) proposes to develop the Locomotive Flashing Light Alerting (FLA) system, which will be mounted on locomotives and focused longitudinally throughout the right of way (ROW). The specific strobe light generated by the FLA system’s Super High Power Light Emitting Diode (SHP LED) projectors provides unique capabilities not only to reliably warn pedestrians/trespassers, using distinctive flashing light day/night and in any weather condition, but also to generate human brain wave activity response stimulating pedestrians and trespassers to leave hazardous railroad areas. These unique capabilities of the FLA system will allow the reduction of trespassing and railroad-related fatalities. At the end of Phase I, POC will demonstrate feasibility by conducting a static test (on an extended road) and a dynamic test (installed on a Federal Railroad Administration (FRA) research vehicle). The Phase II efforts will include manufacturing and demonstrating a working FLA prototype on a running locomotive."/>
    <n v="149997"/>
    <m/>
  </r>
  <r>
    <n v="1578"/>
    <s v="Physical Optics Corporation"/>
    <s v="Multichannel Optical Fiber Interrogator"/>
    <x v="1"/>
    <x v="1"/>
    <x v="3"/>
    <x v="0"/>
    <d v="2015-06-11T00:00:00"/>
    <x v="927"/>
    <d v="2015-12-15T00:00:00"/>
    <n v="2015"/>
    <n v="2015"/>
    <n v="79991"/>
    <x v="171"/>
    <s v="structural health monitoring,Fiber Bragg Grating,Strain,Blade,Rotorcraft,HUMS,arrayed waveguide"/>
    <s v="To address the Navy?s need for a low-cost, low-power, lightweight, multichannel optical fiber interrogator for structural health management of rotor blades, Physical Optics Corporation (POC) proposes to develop a new Multichannel Optical Fiber Interrogator (MOFIN). This proposed rotor health monitoring technology is based on the use of fiber Bragg grating sensor arrays and a high-speed edge-filtering demodulation method utilizing an arrayed waveguide and an ultrafast optical switch. Specifically, the innovative system design and the use of miniature, low power planar light wave circuit photonic devices and optoelectronic components will enable the MOFIN to measure strains from more than 15 locations in a single blade at a data rate of &gt;5 KHz using less than 3 W power from energy harvesting units. As a result, this fiber interrogator offers a multi-functional, on-rotor, and impact- and usage-degradation monitoring tool which directly addresses the Navy requirements. In Phase I, POC will demonstrate the feasibility of MOFIN by building a benchtop prototype using commercial off-the-shelf components and testing in a laboratory-scale rotor blade test rig. In Phase II, POC plans to build a complete field-ready prototype reaching technology readiness level TRL-5+ and be ready for initial testing in a naval rotorcraft."/>
    <n v="79991"/>
    <m/>
  </r>
  <r>
    <n v="1579"/>
    <s v="Physical Optics Corporation"/>
    <s v="Rapid Advanced Optical Scanner"/>
    <x v="1"/>
    <x v="1"/>
    <x v="3"/>
    <x v="0"/>
    <d v="2015-06-02T00:00:00"/>
    <x v="928"/>
    <d v="2015-12-14T00:00:00"/>
    <n v="2015"/>
    <n v="2015"/>
    <n v="79997"/>
    <x v="189"/>
    <s v="Airfoil,diffractive optical element,optical scanner,touch probe"/>
    <s v="To address the Navy?s need for a rapid and reliable measurement technology for high-curvature surfaces such as compressor airfoils, Physical Optics Corporation (POC) proposes to develop a new Rapid Advanced Optical Scanner (RAOS). This proposed scanner solution is based on a new optical module design with multiple cameras inspecting surfaces illuminated by a sharp, line-shaped laser beam. The RAOS employs efficient image processing software and 3D point-cloud analysis algorithms that POC has developed for related metrology systems. Specifically, the innovation in the optical module design and image processing will enable the RAOS system to inspect high-curvature surfaces with polished finishes. As a result, the system will rapidly and reliably inspect parts with complicated geometry and high-curvature surfaces, such as compressor airfoils and other integrally bladed rotors, which directly addresses the system requirements. In Phase I, POC will demonstrate the feasibility of the RAOS technology by performing profile measurements using RAOS on test samples with highly curved surfaces, achieving technology readiness level (TRL)-4. In Phase II, POC plans to enhance, optimize, and ruggedize the RAOS technology to meet all of the Navy?s requirements and reach TRL-7."/>
    <n v="79997"/>
    <m/>
  </r>
  <r>
    <n v="1580"/>
    <s v="Physical Optics Corporation"/>
    <s v="Compact Aerial Deployable Acoustic and Magnetic-Anomaly Sensing System"/>
    <x v="1"/>
    <x v="1"/>
    <x v="3"/>
    <x v="0"/>
    <d v="2015-07-15T00:00:00"/>
    <x v="929"/>
    <d v="2016-01-11T00:00:00"/>
    <n v="2015"/>
    <n v="2015"/>
    <n v="79990"/>
    <x v="102"/>
    <s v="Dipping Sonar,acoustic sensor,VTUAV,Magnetic-anomaly detection,ASW"/>
    <s v="To address the Navy?s need for an acoustic sensing and magnetic-anomaly detection (MAD) capability deployable from VTUAVs such as the MQ-8C Fire Scout for anti-submarine warfare (ASW), Physical Optics Corporation (POC) proposes to develop the Compact Aerial Deployable Acoustic and Magnetic-Anomaly Sensing System (CADAMASS). It consists of modular pods that provide the flexibility of using different sensing approaches on a VTUAV. Different pods perform different functions, such as tethering acoustic and MAD sensors and launching expendable sonobuoys. A VTUAV can perform the following tasks in any sequence: (1) deploy the dipping sonar, (2) deploy the MAD sensor, and (3) launch expendable sonobuoys. In Phase I, POC will develop the CADAMASS design and, via simulation and analytical modeling, demonstrate its feasibility to meet all the Navy requirements. We will develop the acoustic and MAD data fusion for ASW. In Phase II, POC will develop a CADAMASS prototype and evaluate it in simulated environments. We will combine the data generated from simulated testing of the acoustic and MAD sensors to evaluate the data fusion analysis. In addition, we will develop a Phase III development plan to transition CADAMASS to Navy use by using the Dawnbreaker Navy Transition Assistance Program."/>
    <n v="79990"/>
    <m/>
  </r>
  <r>
    <n v="1581"/>
    <s v="Physical Optics Corporation"/>
    <s v="Predistortion-based Amplifier Linearization Module"/>
    <x v="1"/>
    <x v="1"/>
    <x v="5"/>
    <x v="1"/>
    <d v="2014-12-16T00:00:00"/>
    <x v="930"/>
    <d v="2018-04-14T00:00:00"/>
    <n v="2014"/>
    <n v="2015"/>
    <n v="1499489.5"/>
    <x v="201"/>
    <s v="Power Amplifier,nonlinearity compensation,wideband amplifiers,commercial-off-the-shelf amplifiers,linearization,intermodulation products,harmonic distortion,spurious signals"/>
    <s v="In response to the Army need, Physical Optics Corporation (POC) proposes to mature, in Phase II, the new Predistortion-Based Amplifier Linearization Module (PALM) developed and proven feasible in Phase I. POC designed a compact (35 in.^3), low power (10 W) PALM system in Phase I that can be attached to commercial off-the-shelf (COTS) amplifiers with up to 500 W RF output power via standard RF connections. PALM is designed to automatically remove or reduce user-specified harmonic content while preserving the fundamental signal with high fidelity. A prototype PALM system with 2.5 GHz bandwidth developed in Phase I, incorporating key objective components, showed up to 70 dB reduction in nonlinear spurs when attached to COTS amplifiers. In Phase II, a robust prototype system will be developed based on the Phase I design. The prototype will be attached to COTS amplifiers via standard RF connections and will also feature versatile integration with the RF signal generator. The improvement in reduction of amplifier nonlinear spurs offered by the PALM prototype will be evaluated and demonstrated to the government. Based upon Phase II results, POC will develop a plan for Phase III improvement and/or modification of the PALM design for specific military and commercial applications."/>
    <m/>
    <n v="1499489.5"/>
  </r>
  <r>
    <n v="1582"/>
    <s v="Physical Optics Corporation"/>
    <s v="Enamel Composite Applicator"/>
    <x v="1"/>
    <x v="1"/>
    <x v="5"/>
    <x v="0"/>
    <d v="2015-01-08T00:00:00"/>
    <x v="931"/>
    <d v="2015-06-30T00:00:00"/>
    <n v="2015"/>
    <n v="2015"/>
    <n v="99964"/>
    <x v="150"/>
    <s v="Cement,Concrete,reinforced,enamel,vitreous,Composite,Steel,Fiber"/>
    <s v="To address the U.S. Army need for a method to produce vitreous-enameled fibers for use in reinforced concrete, Physical Optics Corporation (POC) proposes to develop a new Enamel Composite Applicator (ENCAP) coating technology. The proposed manufacturing technique is based on continuous processing of metal filaments, which results in the fabrication of porcelain-encapsulated fibers that form exceptionally strong bonds within the cement matrix and are compatible with a broad range of concrete formulations. The innovation in the ENCAP approach will enable our system to directly address the Armys requirement and allow quick production ramp-up, using common, commercially available precursor components. In Phase I, POC will demonstrate the feasibility of producing ENCAP-enhanced metal fibers on a small scale by building a benchtop prototype of the process line and fabricating and testing the performance of a single gauge type in one fiber material. In Phase II, POC plans to scale up the production equipment prototype and demonstrate the commercial feasibility of producing ENCAP fibers in bulk quantities, and to apply this technology to multiple fiber materials and gauges."/>
    <n v="99964"/>
    <m/>
  </r>
  <r>
    <n v="1583"/>
    <s v="Physical Optics Corporation"/>
    <s v="Scalable Parallelized Link data Transmission Through Embedded Referencing"/>
    <x v="1"/>
    <x v="1"/>
    <x v="5"/>
    <x v="1"/>
    <d v="2015-01-06T00:00:00"/>
    <x v="932"/>
    <d v="2015-12-02T00:00:00"/>
    <n v="2015"/>
    <n v="2015"/>
    <n v="999809.75"/>
    <x v="147"/>
    <s v="Communications,Disassembly/reassembly,Error correction,Satellite,Framing,Distributed,Intelligent,Doubly circularly linked list"/>
    <s v="Physical Optics Corporation (POC) proposes to advance our new Scalable Parallelized LInk data Transmission Through Embedded Referencing (SPLITTER) device that was architected, designed, prototyped and proved feasible through system analysis and prototype testing. SPLITTER is a self-contained programmable digital data stream disassembler and reassembler that successfully overcomes bandwidth fragmentation problems in SATCOM. It does so by splitting data streams into substreams and assigning these to unused spectral energy segments (bandwidth fragments). SPLITTER sits between the data source and transmitter and is completely communication transparent allowing it to work on C, X, Ku, KA, and Q bands and is not effected by angular polarization variations, frequency, data path length, or energy per bit. The Phase I prototype demonstrated overhead 250 ms, and guarantees accurate data stream reassembly in non-symmetrical and agile data streams. The design does not employ duplication, and the embedded self-referencing linking methodology eliminates the need for reference channels. In Phase II, we will develop an advanced prototype by porting our computationally simple software to FPGA-based hardware that supports data rates from 1bps to 10Gbps. We will develop a hardware testbed to support test and evaluation at Aberdeen proving grounds Joint Satellite Engineering Center (JSEC)."/>
    <m/>
    <n v="999809.75"/>
  </r>
  <r>
    <n v="1584"/>
    <s v="Physical Optics Corporation"/>
    <s v="Airborne Scanning Transmit and Receive Assembly"/>
    <x v="1"/>
    <x v="1"/>
    <x v="5"/>
    <x v="0"/>
    <d v="2015-07-14T00:00:00"/>
    <x v="933"/>
    <d v="2016-01-13T00:00:00"/>
    <n v="2015"/>
    <n v="2015"/>
    <n v="149997"/>
    <x v="80"/>
    <s v="sensor fusion,Sense and Avoid,DVE,Christiansen filter,obstacle avoidance and navigation"/>
    <s v="To address the Armys need for developing a sensor system that is capable of modeling helicopter locality in three dimensions (3D) to support pilotage and hazard avoidance, Physical Optics Corporation (POC) proposes the Airborne Scanning Transmit and Receive Assembly (ASTRA) system. The system is based on a novel integration of innovative optoelectronic and millimeter wave sensors, which were proven by POC to provide accurate 3D model of locality as well as situational awareness in a degraded visual environments (DVEs). POCs extensive experience in avionic sensors, processing electronics, and system integration will benefit the proposed development. In Phase I, POC will determine technical feasibility of the ASTRA and determine where to place hardware onto the aircraft fuselage for a spherical field of regard with radial 200 m in clear air, matching Army requirements. We will study and propose electrical and mechanical interfaces for ASTRA sensors with wide potential compatibility in modern helicopters. Phase II will concentrate on building 12 prototype sensors with demonstration of sensor installation for a 3D plus time visualization of the scanned locality. We anticipate that at the end of Phase II, ASTRA will reach the technology/manufacturing readiness level (TRL 6/MRL 5) sufficient for testing in DVE."/>
    <n v="149997"/>
    <m/>
  </r>
  <r>
    <n v="1585"/>
    <s v="Physical Optics Corporation"/>
    <s v="Adaptive Plenoptic for Passive Ranging and Imaging Surveillance"/>
    <x v="1"/>
    <x v="1"/>
    <x v="5"/>
    <x v="0"/>
    <d v="2015-09-21T00:00:00"/>
    <x v="934"/>
    <d v="2016-03-20T00:00:00"/>
    <n v="2014"/>
    <n v="2015"/>
    <n v="99990"/>
    <x v="202"/>
    <s v="Adaptive optics,light fields,plenoptic,Passive Ranging,Microlens array"/>
    <s v="To address the Armys need for collecting tactical Intelligence Surveillance and Reconnaissance (ISR) under austere conditions, Physical Optics Corporation (POC) proposes to develop the new Adaptive Plenoptic for Passive Ranging and Imaging SurvEillance (APPRISE) system. The proposed 3D/4D imaging system is based upon POC-developed adaptive optic technologies and unique applied algorithms for processing plenoptic camera data. The innovations in APPRISE will enable the combination of interchangeable high quality commercial off-the-shelf (COTS) F-mount primary optics and evolving imaging array technologies to form an optimized adaptive real-time 3D/4D imaging system. During Phase I, this passive imaging technology, when coupled with POC algorithms, offers to simultaneously provide 20 Hz video co-registered adaptive spatial and angular (range) resolution information to meet mission requirements while maintaining a portable size weight and power (SWaP) envelope, which directly addresses the Armys requirements for timely actionable intelligence and geo-spatial data. In Phase I, POC will demonstrate the feasibility of the APPRISE system by building a prototype, collecting 4D imagery on structured indoor and outdoor (up to 4 km) scenes, and then analyzing the data and effectiveness of POC algorithms. In Phase II, POC plans to build, test, and deliver an integrated APPRISE system."/>
    <n v="99990"/>
    <m/>
  </r>
  <r>
    <n v="1586"/>
    <s v="Physical Optics Corporation"/>
    <s v="Integrated Quantum Cryptography Receiver"/>
    <x v="1"/>
    <x v="1"/>
    <x v="15"/>
    <x v="0"/>
    <d v="2015-05-21T00:00:00"/>
    <x v="935"/>
    <d v="2015-12-15T00:00:00"/>
    <n v="2014"/>
    <n v="2015"/>
    <n v="149954"/>
    <x v="129"/>
    <s v="Quantum cryptography,Avalanche photodiode,quantum efficiency,Polarization"/>
    <s v="To address the DMEAs need for an efficient single-photon detector for quantum cryptography communications, Physical Optics Corporation (POC) proposes to develop a new Integrated Quantum Cryptography Receiver (IQCR), based on a chip-integrated, complementary metal oxide semiconductor (CMOS)-compatible design. The proposed single-photon detector is based on a novel, more efficient design of a silicon avalanche photodiode (APD), and also includes supporting optoelectronic and photonic components to enable detector operation in a secure communications link. The innovation in the APD design and fully integrated implementation of the detector will enable the IQCR to improve the performance of quantum cryptography networks. As a result, the IQCR device will offer the quantum efficiency of single-photon detection &gt;85%, operating range up to 200 km, and a photon counting rate up to 10 MHz, which directly address DMEA requirements. In Phase I, POC will develop and optimize the IQCR design through modeling and analysis of potential trade-offs in its operation (including cost trade-offs between available processes), and develop a program plan to develop the chip and select the initial application. In Phase II, we will fabricate and characterize a chip-integrated IQCR prototype, and prepare a plan for subsequent technology development toward a production-level device."/>
    <n v="149954"/>
    <m/>
  </r>
  <r>
    <n v="1587"/>
    <s v="Physical Optics Corporation"/>
    <s v="Advanced Micro Weather Sensor"/>
    <x v="1"/>
    <x v="1"/>
    <x v="9"/>
    <x v="1"/>
    <d v="2015-06-03T00:00:00"/>
    <x v="936"/>
    <d v="2016-06-02T00:00:00"/>
    <n v="2010"/>
    <n v="2015"/>
    <n v="1499985"/>
    <x v="164"/>
    <s v="micro weather technology,Sensors,Software,network sensor,remote weather sensor"/>
    <s v="This system will provide smaller, higher power efficiency and lighter than current weather sensors. The system will weight no more than 90 grams and be able to measure temperature, dew point, pressure altitude, barometric pressure, density altitude, wind velocity, wind direction, cloud height, and visibility. The system will be as accurate as current larger fielded systems but packaged small enough to fly on micro UAS or hand held modes. Data output will be compliant with user defined XML and graphical user interface will be defined by the user community to enable human overrides to the data for increased accuracy. The system will be powered off of low power DC power sources that are suitable for field and tactical use."/>
    <m/>
    <n v="1499985"/>
  </r>
  <r>
    <n v="1588"/>
    <s v="Physical Optics Corporation"/>
    <s v="Self-healing Network for Transient Interrupt Elimination"/>
    <x v="1"/>
    <x v="1"/>
    <x v="1"/>
    <x v="0"/>
    <d v="2014-12-22T00:00:00"/>
    <x v="937"/>
    <d v="2015-07-21T00:00:00"/>
    <n v="2014"/>
    <n v="2015"/>
    <n v="124981"/>
    <x v="167"/>
    <s v="Avionics,power transient,Modular,Reconfigurable"/>
    <s v="Physical Optics Corporation (POC) proposes to develop a new self-healing network for transient interrupt elimination (SENTINEL).  SENTINEL is based on a modular power protection architecture that interfaces transparently with existing avionics units and platform buses.  Specifically, the innovation in parallelization and advanced manufacturing techniques improves avionics reliability and availability in a noninvasive, low SWaP manner.  As a result, SENTINEL directly meets the need for advanced power interrupt isolation techniques for use in existing systems in addition to cutting costs and reducing system failures.  In Phase I, POC will develop a limited breadboard proof-of-concept prototype module and demonstrate how modular components can be seamlessly reconfigured to provide a variety of interface and power handling options in a reliable and compact format.  In Phase II, POC will expand SENTINEL functionality, ruggedize and optimize the design, and identify a teaming partner to help us take SENTINEL to full productization.  Approved for Public Release 14-MDA-8047 (14 Nov 14)"/>
    <n v="124981"/>
    <m/>
  </r>
  <r>
    <n v="1589"/>
    <s v="Physical Optics Corporation"/>
    <s v="Micro- Electro-Mechanical Safe and Arm Device"/>
    <x v="1"/>
    <x v="1"/>
    <x v="1"/>
    <x v="0"/>
    <d v="2014-12-22T00:00:00"/>
    <x v="937"/>
    <d v="2015-07-21T00:00:00"/>
    <n v="2014"/>
    <n v="2015"/>
    <n v="124977"/>
    <x v="42"/>
    <s v="Fuze,Safe and Arm device,micromachining"/>
    <s v="Physical Optics Corporation (POC) proposes to develop a new compact, Micro-Electro-Mechanical S&amp;A Device (MEMSAD) for the ignition of rocket motors or firing of explosive devices.  The MEMSAD will be compliant with all applicable military standards, will have several levels of electrical and mechanical protections against unintended firing, and will withstand and work in extreme environmental conditions.  The innovations in the MEMSAD design will allow a significant reduction in size and will achieve the required rigidity and performance reliability, while utilizing commercial of-the-shelf (COTS) components and materials, and well-established manufacturing technologies for its fabrication.  In Phase I, POC will design and fabricate several prototypes of the proposed device and demonstrate their performance at each of the required operational steps in the available testing chamber.  In Phase II, POC will ruggedize this device further, fabricate several prototypes, and work with the designated testing range to demonstrate MEMSAD compliance with applicable safety and reliability requirements.  Approved for Public Release 14-MDA-8047 (14 Nov 14)"/>
    <n v="124977"/>
    <m/>
  </r>
  <r>
    <n v="1590"/>
    <s v="Physical Optics Corporation"/>
    <s v="Grounding Multilayer Missile Coating for Lightning Strike Mitigation"/>
    <x v="1"/>
    <x v="1"/>
    <x v="1"/>
    <x v="0"/>
    <d v="2014-12-22T00:00:00"/>
    <x v="937"/>
    <d v="2015-07-21T00:00:00"/>
    <n v="2014"/>
    <n v="2015"/>
    <n v="149955"/>
    <x v="194"/>
    <s v="Lightning Protection,Missile Body,composite rocket motor,weight optimized,Direct Effects of Lightning Strike"/>
    <s v="Physical Optics Corporation (POC) proposes to develop a new Grounding Multilayer Missile Coating for Lightning Strike Mitigation (GRAMS).  The GRAMS provides protection to large missiles against direct lightning strikes by offering a unique solution that consists of novel layered and fused material that is highly electrically conductive, thermally insulating, extremely lightweight, and bonded to the existing missile skin.  GRAMS strips will either create a conductive path allowing lightning current to drain to the structural ground before launching or disperse the high current channels in the air after launch.  Testing with a simulated lightning strike will demonstrate mitigation of the direct effects of lightning strikes.  The flexible thin strips can be fabricated into various shapes and bonded to the surface of a missile skin or motor casing.  As a result, this technology offers missile survivability against direct lightning strikes, thermal effects, and debris.  In Phase I, POC will demonstrate the feasibility of GRAMS by fabricating and testing samples.  In Phase II, POC plans develop a prototype consisting of protective sheets designed to fit the chosen missile platform.  Approved for Public Release 14-MDA-8047 (14 Nov 14)"/>
    <n v="149955"/>
    <m/>
  </r>
  <r>
    <n v="1591"/>
    <s v="Physical Optics Corporation"/>
    <s v="Two Dimensional Ambient Radio Frequency (RF) Field Integrated Sensor"/>
    <x v="1"/>
    <x v="1"/>
    <x v="1"/>
    <x v="0"/>
    <d v="2014-12-22T00:00:00"/>
    <x v="937"/>
    <d v="2015-07-21T00:00:00"/>
    <n v="2014"/>
    <n v="2015"/>
    <n v="124968"/>
    <x v="155"/>
    <s v="MAGFET,thin film,Fully depleted silicon-on-insulator,Sensor,magnetic field"/>
    <s v="Physical Optics Corporation (POC) proposes to develop a novel, two dimensional ambient radio frequency (RF) field integrated circuit-based sensor (TARDIS) to measure the ambient RF field around the device.  Based on novel fully depleted (FD) thin-film silicon-on-insulator (SOI) technology, TARDIS offers high temperature and micropower operation.  Implemented with double-gate (DG) split drain/source (SDS) magnetic field-effect transistor (MAGFET) for magnetic field detection, TARDIS yields high sensitivity to magnetic field perturbation while consuming"/>
    <n v="124968"/>
    <m/>
  </r>
  <r>
    <n v="1592"/>
    <s v="Physical Optics Corporation"/>
    <s v="Parallel Adaptive Modeling and Simulation Through Intelligent Execution"/>
    <x v="1"/>
    <x v="1"/>
    <x v="1"/>
    <x v="0"/>
    <d v="2014-12-22T00:00:00"/>
    <x v="937"/>
    <d v="2015-07-21T00:00:00"/>
    <n v="2014"/>
    <n v="2015"/>
    <n v="124972"/>
    <x v="115"/>
    <s v="parallel computing,GPU,FPGA,DSP,Heterogeneous computing,high-performance,scalable,Communication-optimized"/>
    <s v="Physical Optics Corporation (POC) proposes to develop a new Parallel Adaptive Modeling and Simulation Through Intelligent Execution (PAMSIE) system.  PAMSIE is a portable, scalable, and modular computing block designed for real-time modeling and simulation.  It uses a heterogeneous computing architecture comprising homogeneous computing blocks consisting of FPGAs, DSPs, CPUs, and GPUs to perform bulk processing, thereby maximizing computational performance while minimizing infrastructure complexity.  The innovation in the PAMSIE architecture consists of a novel resource allocator, along with new communication methods, which significantly reduces distribution overhead to improve system efficiency.  Furthermore, it uses newer processor designs, fabricated by the 3-D, 22nm technology, resulting in higher performance per watt over existing portable systems such as the Cray CX1.  It uses COTS components, thereby inheriting economy of scale price reductions as well as reducing developmental risks.  In Phase I, POC will produce a conceptual design for PAMSIE along with a limited-scale prototype.  In Phase II, we will design and build a prototype and test it by loading unclassified software.  POC plans to deliver in Phase III two or more builds that interoperate to execute high level simulations.  Approved for Public Release 14-MDA-8047 (14 Nov 14)"/>
    <n v="124972"/>
    <m/>
  </r>
  <r>
    <n v="1593"/>
    <s v="Physical Optics Corporation"/>
    <s v="Heuristic Estimation and Correlation of Statistically Significant Simulations"/>
    <x v="1"/>
    <x v="1"/>
    <x v="1"/>
    <x v="0"/>
    <d v="2014-12-22T00:00:00"/>
    <x v="937"/>
    <d v="2015-07-21T00:00:00"/>
    <n v="2014"/>
    <n v="2015"/>
    <n v="124993"/>
    <x v="203"/>
    <s v="Performance simulation,Stochastic Simulation,end-to-end performance,MODELING AND SIMULATION"/>
    <s v="Physical Optics Corporation (POC) proposes to develop a new Heuristic Estimation and Correlation of Statistically Significant Simulations (HEUCOSS) system.  This proposed software system is based on a new design that couples a range of high-performance modeling algorithms with artificial neural networks to assess the accuracy of the models.  The innovation in heuristics, as well as accurate modeling and classification, will enable the system to create streamlined models of complex simulations and then to judge the quality of those models in terms of both accuracy and their performance.  In Phase I, POC will demonstrate the feasibility of the HEUCOSS system by fully developing the prototype software, demonstrating its accuracy against known reference simulation data, and benchmarking its computational performance.  In Phase II, POC plans to further develop the system by beginning small integrations with larger simulations in order to identify the aspects of the current models that will realize the greatest performance benefit from computational simplification with the least impact to accuracy.  Approved for Public Release 14-MDA-8047 (14 Nov 14)"/>
    <n v="124993"/>
    <m/>
  </r>
  <r>
    <n v="1594"/>
    <s v="Physical Optics Corporation"/>
    <s v="Night-Vision Ultra-Compact Glass-Like All-Condition Sensor-Fused See-through HUD System"/>
    <x v="1"/>
    <x v="1"/>
    <x v="2"/>
    <x v="0"/>
    <d v="2015-03-24T00:00:00"/>
    <x v="938"/>
    <d v="2015-12-23T00:00:00"/>
    <n v="2014"/>
    <n v="2015"/>
    <n v="149963"/>
    <x v="18"/>
    <s v="Day and night vision,all-condition viewing,AUGMENTED REALITY,AR,heads-up display,HUD,visible NIR/SWIR sensor fusion,Night vision"/>
    <s v="To address the DARPAs need for a night, all-condition viewable compact lightweight broadband heads-up night vision system, Physical Optics Corporation (POC) proposes to develop a new Night-Vision Ultra-Compact Glass-Like All-Condition Sensor-Fused See-th"/>
    <n v="149963"/>
    <m/>
  </r>
  <r>
    <n v="1595"/>
    <s v="Physical Optics Corporation"/>
    <s v="Ambient Energy Conversion System"/>
    <x v="1"/>
    <x v="1"/>
    <x v="5"/>
    <x v="1"/>
    <d v="2015-01-02T00:00:00"/>
    <x v="939"/>
    <d v="2015-12-31T00:00:00"/>
    <n v="2015"/>
    <n v="2015"/>
    <n v="999912.3"/>
    <x v="109"/>
    <s v="Power harvesting,eyewear,active lens,ambient energy"/>
    <s v="To address the Armys need for a self-replenishing power technology for protective eyewear with active lenses, in Phase I Physical Optics Corporation (POC) proposed and successfully developed a new Ambient Energy Conversion (AEC) system, which is based on integration of three energy harvesting sources: a photovoltaic structure, a thermoelectric generator, and a 3D motion energy harvester, and implementation of inductive charging from NATO slave power receptacles and cell phone chargers. Operation of these sources is supervised by a miniature power management unit. POC has experimentally analyzed the efficiency of each harvester power source and selected a PV structure as the most efficient source. The Phase I prototype integrated PV modules with LC-based variable lens eyewear and demonstrated the feasibility of POCs approach. In Phase II POC will advance the Phase I prototype composed of PV and thermoelectric generators, and an inductive charger integrated into military certified eyewear. The Phase II prototype will be tested to ballistic/fragmentation standards, and its performance (power capacity, lifetime, and cost) will be experimentally confirmed. POC will fabricate ten articles of the Phase II prototype for demonstration of operational performance in a relevant environment."/>
    <m/>
    <n v="999912.3"/>
  </r>
  <r>
    <n v="1596"/>
    <s v="Physical Optics Corporation"/>
    <s v="Memristor-based Brain-like Morphware Processing Technology"/>
    <x v="1"/>
    <x v="1"/>
    <x v="5"/>
    <x v="1"/>
    <d v="2015-02-24T00:00:00"/>
    <x v="940"/>
    <d v="2017-03-05T00:00:00"/>
    <n v="2014"/>
    <n v="2015"/>
    <n v="999984.06"/>
    <x v="155"/>
    <s v="bio-inspired,Parallel processor,Morphware,Asynchronous,Silicon neuron,Memristive crossbar,Synapses,Neuromorphic"/>
    <s v="To address the Armys need for a high-performance, low-power bio-inspired parallel processor, Physical Optics Corporation (POC) proposes to advance development of a new highly reconfigurable Memristor-based Brain-like Morphware Processing (BRAINWARE) technology for implementation in upcoming military cognitive processing system and communication platforms. Proven feasible via modeling and simulations in Phase I, BRAINWARE is based on solid-state memristors, analog silicon neurons and low-power clockless system architecture. This novel approach offers an entirely new way of implementing high-performance massively parallel high-speed processing capability, crucial to replace todays high-power supercomputing systems. Using this approach, the Phase II BRAINWARE system architecture uniquely integrates multiple independently packaged memristive crossbars with VLSI-based analog neural network. Superior to the state-of-the-art parallel processing method, this integration results in a small, lightweight, low-power cognitive processing technology suitable for integration in unmanned aerial system (UAS) image processing platforms and cognitive communication systems. Additionally, BRAINWARE processors offer unprecedented capabilities: immediate sleep and wake-up function, low noise and electromagnetic emission and high resistance to hardware attack. We expect that at the end of Phase II, a BRAINWARE system prototype with processing power equivalent to 50 million mammalian neurons occupying less than 15 cubic centimeters will be ready for initial Army testing."/>
    <m/>
    <n v="999984.06"/>
  </r>
  <r>
    <n v="1597"/>
    <s v="Physical Optics Corporation"/>
    <s v="Embedded Soldier Kinematics Acquisition and Analysis Platform"/>
    <x v="1"/>
    <x v="1"/>
    <x v="5"/>
    <x v="1"/>
    <d v="2015-01-20T00:00:00"/>
    <x v="941"/>
    <d v="2016-01-19T00:00:00"/>
    <n v="2014"/>
    <n v="2015"/>
    <n v="999981.94"/>
    <x v="204"/>
    <s v="human,Motion,kinematics,kinetics,dead reckoning,DYNAMICS,Acquisition,Analysis"/>
    <s v="To address the Army need for an on-the-move kinematic and kinetic monitoring system for indoor and outdoor environments, Physical Optics Corporation (POC) has successfully developed a new Embedded Soldier Kinematics Acquisition and Analysis Platform (ESKAAP) and demonstrated a working Phase I prototype system with compact distributed modules that enable wireless data collection. In Phase II we propose to mature the ESKAAP technology including the incorporation of timing-critical operations controlled through precise clocking schemes to ensure that all data collected is appropriately registered to the same temporal sample space. ESKAAPs encapsulated electronics prevent sweat, humidity, debris, and outdoor exposure from affecting the sensor nodes performance. Its redundant microelectromechanical systems (MEMS) sensor architecture helps to minimize noise and spurious measurements with the aid of Kalman filters, which improve estimation of sensor state and help to reject the noise. The miniature ESKAAP device can be used together with camera-based tracking solutions indoors and can take over when transitioning to outdoor environments. Based on POCs discussions with Raytheon and Boeing and the two prime contractors interest in integrating ESKAAP into their systems, we plan to work with them to transition the technology to military and civilian markets."/>
    <m/>
    <n v="999981.94"/>
  </r>
  <r>
    <n v="1598"/>
    <s v="Physical Optics Corporation"/>
    <s v="Multi-Aperture Tiled In-line Sensor Digital Panoramic Night Vision Goggle"/>
    <x v="1"/>
    <x v="1"/>
    <x v="4"/>
    <x v="0"/>
    <d v="2015-07-27T00:00:00"/>
    <x v="942"/>
    <d v="2016-04-29T00:00:00"/>
    <n v="2015"/>
    <n v="2015"/>
    <n v="149998"/>
    <x v="18"/>
    <s v="Day and night vision,all-condition viewing,AUGMENTED REALITY,AR,heads-up display,HMD,visible NIR/SWIR sensor fusion,Night vision"/>
    <s v="ABSTRACT:To address the Air Force need for a clip-on helmet-mounted digital panoramic night vision goggle (NVG) having cueing functionality, Physical Optics Corporation (POC) proposes to develop a new Multi-Aperture Tiled In-line Sensor Digital Panoramic Night Vision Goggle (MATIS-DPNVG). The proposed NVG is based on a unique integration of POCs four key technologies: multi-spectral multi-aperture sensor based on compact reflective optics, multi-micro displays with extended dynamic-range light engine, optical tiling waveguide image router optics, and parallel pipe-line electronic processor. The innovation of the MATIS-DPNVG system integration will provide low size, weight and power (SWaP), wide FOV (120 deg(H)  50 deg(V)), and high dynamic range imagery over day and night conditions. By providing a 1:1 sensor/display imagery in real time in a common line-of-sight, the device will provide cueing capability and symbology overlay of on-board sensors and data. In Phase I, POC will develop the design of MATIS-DPNVG with acceptable mass properties that integrates cueing and day/night vision, with fusion of on/off helmet data and video inputs, and demonstrate the design through a laboratory breadboard system. In Phase II, POC will fabricate, test against current analog in-line NVG, demonstrate, and deliver a MATIS-DPNVG prototype to the Air Force.BENEFIT:The proposed MATIS-DPNVG system will have revolutionary new capability of night, all-conditions day/night viewability, with an extremely light and low-profile clip-on HMD, that will replace the current I^2T-based military standard night vision goggles (NVGs). By providing these new capability the MATIS-DPNVG can help give U.S. military forces a renewed advantage and capabilities including panoramic wide field-of-view, on/off helmet data and video input fusion, image recording, processing and communication to/from helmet system. It also can become an integral component in commercial and security surveillance systems where wearable night vision technologies are currently used, including civilian law enforcement, commercial vehicle operator, first responders, forest and urban firefighters, border patrol, and security personnel."/>
    <n v="149998"/>
    <m/>
  </r>
  <r>
    <n v="1599"/>
    <s v="Physical Optics Corporation"/>
    <s v="Revolutionary Avionics Display System"/>
    <x v="1"/>
    <x v="1"/>
    <x v="4"/>
    <x v="0"/>
    <d v="2015-07-27T00:00:00"/>
    <x v="942"/>
    <d v="2016-04-29T00:00:00"/>
    <n v="2015"/>
    <n v="2015"/>
    <n v="149997"/>
    <x v="133"/>
    <s v="Avionics displays,LCD,QUANTUM DOT,UHD,silver nanowire,multifunction display"/>
    <s v="ABSTRACT:To address the Air Force need for F-35 cockpit display improvements, Physical Optics Corporation (POC) proposes to develop the new Revolutionary Avionics Display (RAD) system, based on the integration of a touch-integrated high resolution ruggedized LCD, quantum dot (QD) enhanced and NVIS-compatible backlight, video acquisition and upscaling processor, and ruggedized packaging. The innovative integration and modification of state-of-the-art technologies to meet the Air Force requirements, based on unique POC capability and experience in avionics display, will lead to an epochal shift in cockpit display technologies. In Phase I, POC plans to demonstrate the feasibility of the proposed approach by designing and developing a system architecture that meets the F-35 form-factor while incorporating display technology improvements, touch/gesture controls, and optimizes SWaP and thermal performance. Pilot effectiveness improvements will be considered through internal testing and feedback from end-users. A roadmap for feature introduction will be refined along with a formal transition plan with life-cycle cost analysis. In Phase II, POC will fabricate and test a prototype system and assess production readiness, supply chain reliability, and update our transition plan leading directly to Phase III production of the RAD system, as well as development of a detailed Air Force human systems integration plan.BENEFIT:The RAD technology can be adapted to commercial aviation displays and medical display applications where typically the display performance is critical and extends beyond standard consumer display performance requirements. The RAD technology can be incorporated into industrial display systems for factories and aerospace displays systems for space explorations missions including spaceship cockpit displays and vehicle displays. Military applications of the RAD system will include: upgrades to legacy avionics displays and ground vehicle displays. The technology may progress to personal displays used by solders including kneeboard/chest display systems or head-worn displays. The RAD technology can be incorporated by the DoD into all the F-35 and V-22 variants for each branch and be adopted by the Navy for ship and submersible displays to provide enhanced sensor data information content in the form of larger color gamut and higher resolution. Additionally, pilots for unmanned vehicles can utilize the displays to monitor live feeds from EO/IR sensors that typically contain higher resolutions and bit-depth than what the existing displays can reproduce."/>
    <n v="149997"/>
    <m/>
  </r>
  <r>
    <n v="1600"/>
    <s v="Physical Optics Corporation"/>
    <s v="Secure Hypervisor for Mobile Device"/>
    <x v="1"/>
    <x v="1"/>
    <x v="4"/>
    <x v="0"/>
    <d v="2015-07-27T00:00:00"/>
    <x v="942"/>
    <d v="2016-04-26T00:00:00"/>
    <n v="2015"/>
    <n v="2015"/>
    <n v="149991"/>
    <x v="144"/>
    <s v="mobile devices; Android; virtualization,data protection; security; information assurance,Mobile devices,Android,Virtualization,data protection,Security,Information Assurance"/>
    <s v="ABSTRACT:To address the Air Force need for Android mobile device (MD) virtualization and Mediated Mobile Access (MMA) solution, Physical Optics Corporation (POC) proposes to develop a new Secure Hypervisor for Mobile Device (HyperM) based on integration of a POC-developed and proved mechanism for information protection on commercial MDs with a COTS hypervisor adapted for MD applications. This integration results in a comprehensive MMA solution that provides full protection of data-at-rest, data-in-use, and data-in-transit on MDs. POCs mechanism for information protection on MDs provides required centrally managed access control, two-factor user authentication, remote attestation, authorization, and information encryption in transit and at rest. The COTS virtualization technique provides an additional layer of protection via hardware virtualization and MMA. In Phase I, POC will develop a design and framework for a MMA solution for an Android guest on a tablet with hardware virtualization extensions providing protections for data-in-transit and data-at-rest, and demonstrate feasibility by assembling and testing a prototype. In Phase II, POC plans to develop per Air Force direction a complete MMA virtualization solution and prototype that provides full data-at-rest, data-in-transit, and data-in-use protections, with remote attestation functionality for specific tablets and cell phones, and demonstrate the solution in relevant environments.BENEFIT:A DoD enterprise-wide business environment and other organizations will benefit from the integration of protected Android mobile devices (MDs) into an organizations business system. POCs HyperM technology can be incorporated by the Air Force into MDs as an efficient means to access DoD systems and Web services. The proposed HyperM will provide reliable protection of sensitive information on employees MDs against online and offline intrusion and compromise. The HyperM has multiple commercial applications for law enforcement agencies, first responders, financial services, enterprise networks, manufacturing, aerospace, scientific organizations, health care businesses, public transportation, multi-domain Web SSO, civilian government organizations, and the general public. NASA space systems will also benefit from POCs HyperM technology. With the ever-growing mobile technology industries in the U.S. and around the globe, the HyperM has strong potential to be a lucrative product in the private sector."/>
    <n v="149991"/>
    <m/>
  </r>
  <r>
    <n v="1601"/>
    <s v="Physical Optics Corporation"/>
    <s v="Fast Full-field Strain Measurement System"/>
    <x v="1"/>
    <x v="1"/>
    <x v="4"/>
    <x v="0"/>
    <d v="2015-07-24T00:00:00"/>
    <x v="943"/>
    <d v="2016-04-25T00:00:00"/>
    <n v="2015"/>
    <n v="2015"/>
    <n v="149963"/>
    <x v="109"/>
    <s v="High-temperature strain measurement,Combined extreme environment strain measurement,Full-field strain measurement,Real-time strain measurement"/>
    <s v="ABSTRACT:To address the Air Force need for a noncontact full-field real-time strain measurement system, Physical Optics Corporation (POC) proposes to develop a new Fast Full-Field Strain Measurement (3F-SM) system. This proposed system is based on a shearography technique with an instant phase shifting procedure and exploits a tunable shear interferometer which matches system sensitivity to the expected strain range. Specifically, the innovation in system design will enable measurements of in- and out-of-plane strains and airflow wavefront associated with extreme thermal and acoustic loading conditions. The airflow wavefront data are used for correcting strain maps. Thus, the 3F-SM system offers noncontacting 3D full-field strain assessment on high-temperature metallic and nonmetallic aerospace structures, which directly addresses the Air Force critical need for verification and validation of computational methods and models used for structural analysis, design, and reliability assessment. In Phase I, POC will demonstrate the feasibility of a lab prototype by accurately full-field mapping strain distributions in thermal and mechanically loaded specimens. In Phase II, POC plans to develop, and deliver a fully operational standalone 3F-SM system, and work closely with the Air Force to demonstrate its performance on component-level tests at combined thermo-acoustic-mechanical loads, to reach technology readiness level (TRL)-6.BENEFIT:In addition to full-field strain measurements of aerospace structures for military hypersonic vehicles, the 3F-SM system can be used for inspection of composite materials and parts in land-based propulsion and power-generation systems, particularly in the automotive, boating, and wind energy industries to find disbonds, delaminations, and voids. Replacement of metal parts by composite structures in key military and civilian applications increases performance, reduces corrosion and cost, increases life, and saves fuel. The weakness of composite materials lies in their multilayer structure. Hidden defects can lead to total mechanical failure of the parts. Thus, 100% inspection of composite elements is required for crucial applications. The proposed 3F-SM technique applied to nondestructive evaluation of composite structures will, therefore, bring immediate benefits."/>
    <n v="149963"/>
    <m/>
  </r>
  <r>
    <n v="1602"/>
    <s v="Physical Optics Corporation"/>
    <s v="Substructure Corrosion Advanced Nondestructive Inspection Tool"/>
    <x v="1"/>
    <x v="1"/>
    <x v="4"/>
    <x v="0"/>
    <d v="2015-05-20T00:00:00"/>
    <x v="944"/>
    <d v="2016-05-20T00:00:00"/>
    <n v="2015"/>
    <n v="2015"/>
    <n v="149999"/>
    <x v="147"/>
    <s v="NDI,corrosion detection,substructure corrosion,multilayer stack-ups,advanced signal analysis,surface coatings"/>
    <s v="ABSTRACT:To address the Air Force need for a nondestructive inspection (NDI) tool for corrosion detection in sub-structures, Physical Optics Corporation (POC) proposes to develop a new Substructure Corrosion Advanced NDI Tool (SCANDIT). This proposed device solution is based on a new system design that leverages POC-developed NDI technology and state-of-the-art commercial-off-the-shelf components. Specifically, system-level innovations provide SCANDIT with versatility, portability, and usability for NDI applications. SCANDIT also includes advanced signal analysis methods that enhance the resolution, scan rate, and detection capability of SCANDIT. As a result, SCANDIT offers the capability to effectively detect and quantify corrosion as small as 0.075 in. in diameter and 0.02 in. thick through up to 0.2 in. of aluminum or up to 0.5 in. of composite, including surface coatings and treatments, which directly addresses the Air Force requirements. In Phase I, POC will demonstrate the feasibility of SCANDIT by conducting measurements of test technologies with representative test specimens. In Phase II, POC plans to develop a prototype SCANDIT system for field portable applications and to demonstrate and validate it with stack-up configurations to be defined by the government.BENEFIT:Government applications of the SCANDIT technology will include NDI of structural metallic components in aircraft (Air Force, Navy), spacecraft (Air Force, NASA), and naval vessels (Navy). For example, multilayer metallic structures in aircraft fuselage can develop cracks near fasteners and bushings that can be difficult to detect using conventional means. Additional applications include NDI of structural steel components of nuclear and fossil fuel power plants and refineries. Potential customers of SCANDIT may include commercial airline manufacturers such as Boeing."/>
    <n v="149999"/>
    <m/>
  </r>
  <r>
    <n v="1603"/>
    <s v="Physical Optics Corporation"/>
    <s v="Ground-based Instrumentation Low-profile Antenna"/>
    <x v="1"/>
    <x v="1"/>
    <x v="4"/>
    <x v="0"/>
    <d v="2015-06-01T00:00:00"/>
    <x v="945"/>
    <d v="2016-04-01T00:00:00"/>
    <n v="2015"/>
    <n v="2015"/>
    <n v="149994"/>
    <x v="138"/>
    <s v="antenna,Aperture efficiency,ground station,Tailored material,Telemetry,High gain radiators"/>
    <s v="ABSTRACT:To address the Air Forces need for improving ground station antenna efficiency, Physical Optics Corporation (POC) proposes to develop a new Ground-based Instrumentation Low-profile Antenna (GILA). This proposed device is based on a new design that utilizes POC experience in developing antennas and custom materials. The innovation in electromagnetic field conditioning will enable the antenna to provide improved efficiency and wider beam width for telemetry in a small form factor. As a result, this technology offers adequate gain, large field-of-regard (FOR) tracking coverage, and wide enough beam widths to allow effective tracking and acquisition of fast moving weaponry, which directly address the Air Force requirements. In Phase I, POC will demonstrate the feasibility of GILA by first evaluating existing telemetry platforms, identifying concepts, and selecting candidate solutions that could be developed to improve antenna efficiency. This analysis will lead to a final demonstration of the optimal design via prototyping to prove feasibility and operational effectiveness. In Phase II, POC will refine the Phase I concept to mature the solution for telemetry applications and conduct system-level testing and evaluation of the prototype for the Air Force Research Laboratory at technology readiness level (TRL)-4/-5.BENEFIT:POCs GILA will also find use in transmitters and receivers for telecommunications, sensors, and other applications requiring data transfer in different bands and limited real estate, e.g., satellite uplink and downlink antenna systems, and broadband data links for airplanes and for the radar in commercial airliners. The structure of the GILA can easily be applied to antenna transmitters on water towers, buses, trains, and vehicles, for high-bandwidth data transfer. The GILA also has applications in SATCOM on the Move (SOTM) for TV and radio transmission and reception systems."/>
    <n v="149994"/>
    <m/>
  </r>
  <r>
    <n v="1604"/>
    <s v="Physical Optics Corporation"/>
    <s v="Integrated Head and Eye Tracker"/>
    <x v="1"/>
    <x v="1"/>
    <x v="9"/>
    <x v="0"/>
    <d v="2015-07-31T00:00:00"/>
    <x v="946"/>
    <d v="2016-01-30T00:00:00"/>
    <n v="2015"/>
    <n v="2015"/>
    <n v="146481"/>
    <x v="139"/>
    <s v="AUGMENTED REALITY,Human-Machine Interface (HMI),GUI migration,interaction reengineering,Wrapper,legacy interface,GUI toolkit,Assistive Technologies,abstract user-interface,composite application,GUI forest,GUI ripping,API migration,adapter pat"/>
    <s v="To address the SOCOM need for developing intuitive, configurable easy-to-use Human Machine Interfaces (HMI) for use by Naval Special Warfare surface combatant craft tactical computer operators, Physical Optics Corporation (POC) proposes to develop a new Integrated Head and Eye Tracker (IHET) system. This proposed IHET solution is based on innovative integration of video-based tracking of the head position and eye gaze along with accelerometer signal to provide stabilized control of the computer cursor. Novel filtering and sensor fusion software will help mitigate disturbances due to severe platform movements and provide intuitive, convenient computer control interface. In Phase I, leveraging our prior development experience, POC will conduct comprehensive feasibility study of the available technologies, and define the architecture and major components of the IHET system. Phase I effort will culminate in a proof-of-concept demonstration of the IHET system, allowing evaluation of its main aspects. In Phase II, POC will optimize the proposed system, focusing on the development of a fully functional breadboard prototype of the IHET system. POC will document the Application Programming Interface (API) of the proposed system and provide guidelines for accessing the feasibility and usability of the IHET software package."/>
    <n v="146481"/>
    <m/>
  </r>
  <r>
    <n v="1605"/>
    <s v="Physical Optics Corporation"/>
    <s v="Advanced Modeling and Simulation Tool for Determining Radiation Environments"/>
    <x v="1"/>
    <x v="1"/>
    <x v="1"/>
    <x v="1"/>
    <d v="2015-04-28T00:00:00"/>
    <x v="947"/>
    <d v="2018-09-18T00:00:00"/>
    <n v="2013"/>
    <n v="2015"/>
    <n v="1149754"/>
    <x v="147"/>
    <s v="Cosmic rays,space weather,Radiation environment,missile trajectories,suborbital trajectories"/>
    <s v="To address the need to more accurately determine solar and cosmic ray environments for missile defense applications, Physical Optics Corporation (POC) proposes to advance the development of a new Advanced Modeling and Simulation Tool for Determining the Radiation Environments Throughout Suborbital Missile Trajectories (ASTRAEUS).In Phase I, POC developed the ASTRAEUS software architecture and constituent models, and an alpha version of the ASTRAEUS software prototype which can compute the missiles space radiation environment at any point throughout the time of flight (from ground to &gt;2000 km altitude in less than one second (in high-speed mode) and for an entire suborbital trajectory in about 10 s.In Phase II, POC will develop a working, limited distribution version of ASTRAEUS to be peer-reviewed.Phase II will also focus on verification of the ASTRAEUS space environment models and the updated beta version software.Throughout Phase II, POC will update the ASTRAEUS software development plan, develop a plan for integrating ASTRAEUS into missile defense mission and operations, and lay out a commercialization plan to extend ASTRAEUS to civilian markets.Approved for Public Release 15-MDA-8169 (20 March 15)"/>
    <m/>
    <n v="1149754"/>
  </r>
  <r>
    <n v="1606"/>
    <s v="Physical Optics Corporation"/>
    <s v="Sensor-based Multimodal Automated Reasoning Technology for Infrastructure Assessment"/>
    <x v="1"/>
    <x v="1"/>
    <x v="4"/>
    <x v="0"/>
    <d v="2015-07-28T00:00:00"/>
    <x v="948"/>
    <d v="2016-04-28T00:00:00"/>
    <n v="2015"/>
    <n v="2015"/>
    <n v="149999"/>
    <x v="105"/>
    <s v="Infrastructure integrity,Damage Assessment,metadata,automated reasoning,Global network"/>
    <s v="ABSTRACT:To address the need for automated infrastructure damage assessment, Physical Optics Corporation (POC) proposes to develop a new Sensor-based Multimodal Automated Reasoning Technology (SMART). The proposed solution is based on multimodal sensing, wireless data transmission and networking, and automated damage feature extraction and reasoning. Specifically, the innovation in use of novel low-profile thin piezoelectric-wafer active sensors, novel integration of POCs proprietary low-power and small-form-factor WUMSS wireless technology, and new development of unique fuzzy logic algorithms will enable detection of multiple types of damage, networked wireless damage monitoring, automated damage feature extraction, and automatic assessment of infrastructure integrity, taking into account metadata. In Phase I, we will demonstrate the feasibility of the SMART approach by building a laboratory prototype and specifying performance thresholds for an experimental demonstration of feasibility in several possible scenarios. In Phase II, we will develop an engineering prototype and demonstrate its performance under real-case scenarios. The Phase II prototype will be demonstrated to agree within 50 percent of human-generated values. The Phase II SMART system prototype will reach technology readiness level (TRL) 5 to -6 and be ready for initial testing for potential transition to Air Force acquisition programs.BENEFIT:Successful development of the SMART technology will find broad applications in both the military and commercial sectors. The SMART system can be used by the military to assess damage and monitor the health of military infrastructure such as buildings and airport pavement. Through minor modification, the system can be used for health monitoring of military aircraft structures. The SMART system can also be used by other government agencies for damage assessment and health monitoring of government infrastructure such as public buildings, pavement, and bridges. It can also be used by First Responders to evaluate the damage of structures after catastrophic events such as fires, earthquakes, and terrorist attacks. The SMART sensors can be built into civilian building structures to realize health monitoring and damage assessment for more effective maintenance. Since the SMART sensors can also be used for damage detection of composite and metal structures, they can be modified for damage detection of aircraft structures and components. For such applications, Boeing has expressed their interest in this technology and will have more involvement in the Phase II development including transition of the SMART technology to their military platforms."/>
    <n v="149999"/>
    <m/>
  </r>
  <r>
    <n v="1607"/>
    <s v="Physical Optics Corporation"/>
    <s v="Night/Day-Enabled Miniature Emplaced Sensor and Infrared Surveillance System"/>
    <x v="1"/>
    <x v="1"/>
    <x v="9"/>
    <x v="0"/>
    <d v="2015-08-25T00:00:00"/>
    <x v="949"/>
    <d v="2016-02-24T00:00:00"/>
    <n v="2015"/>
    <n v="2015"/>
    <n v="150000"/>
    <x v="153"/>
    <s v="Sensor,day/night camera,motion detector,small displays"/>
    <s v="To address the USSOCOM need for Team Day/Night Motion Sensors, Physical Optics Corporation (POC) proposes to develop a new Night/Day-Enabled Miniature Emplaced Sensor and Infrared Surveillance (NEMESIS) system, based on the novel use of multi-aperture, compound-eye motion detectors to cue the capture of thermal surveillance imagery. Specifically, the innovation in the compound-eye optical design allows NEMESIS to simultaneously cover a wide-field of regard (up to 60 deg) while providing high resolution imagery to identify personnel activity, clothing, and weapons at 45-75 m range. The high resolution imagery is wirelessly transmitted to the handheld control/display unit for camera activation and viewing via a software application (app) to maximize compatibility with existing mobile devices, radios, and emerging handheld device standards. As a result, NEMESIS provides a lightweight, low cost day/night camera with motion sensor to identify personnel with a modular display/control interface. In Phase I, POC will conduct and document a feasibility study of the NEMESIS system to satisfy USSOCOM requirements. POC will assess trade-offs, risks, and potential payoffs of the proposed technology and recommend the best option to achieve the USSOCOM objectives. In Phase II, POC will develop and demonstrate a prototype motion-detection sensor prototype based on the most feasible solution."/>
    <n v="150000"/>
    <m/>
  </r>
  <r>
    <n v="1608"/>
    <s v="Physical Optics Corporation"/>
    <s v="Mobile Security Toolkit"/>
    <x v="1"/>
    <x v="1"/>
    <x v="4"/>
    <x v="1"/>
    <d v="2015-09-30T00:00:00"/>
    <x v="950"/>
    <d v="2017-09-29T00:00:00"/>
    <n v="2015"/>
    <n v="2015"/>
    <n v="749893"/>
    <x v="144"/>
    <s v="Mobile Devices; Data Protection; Security; Information Assurance,Mobile devices,data protection,Security,Information Assurance"/>
    <s v="ABSTRACT:To address the Air Force need for an approach that enables secure integration of mobile applications and commercial mobile devices (MDs) with Air Force Weather (AFW) Web services, Physical Optics Corporation (POC) proposes to advance the development of the Mobile Security Toolkit (MOST), which was proven feasible in Phase I. MOST was developed to provide secure integration of commercial MDs into DoD business systems satisfying Information Assurance (IA) requirements. MOST is based on POC-developed, proven technology for protection of information in transit and at rest on commercial MDs (such as smartphones and tablet PCs) and removable storage media. In Phase I, POC conclusively demonstrated the feasibility of the MOST through requirements analysis, security mechanism/software and prototype development, and testing. POC demonstrated the MOST prototype systems capability to provide secure integration of iOS- and Android-based MDs into AFW-WEBS products and services utilizing Common Access Card (CAC) authentication. With further development in Phase II, a technology readiness level (TRL)-6 prototype capable of securely accessing AFW-WEBs services over the NIPRNet environment and executing the AFW-WEBs mobile app on commercial MDs will be developed and demonstrated.BENEFIT:Military applications of MOST will include missions that require accessing data residing on mobile devices and missions when a connection to the network is not always available. POCs MOST technology can be incorporated by the Air Force into mobile handheld devices as an efficient means to access DoD systems and Web services. The potential commercial applications of MOST include protecting information systems and sensitive data, sealing borders, and securing airlines, all of which will benefit first responders, law enforcement agencies, scientific and government agencies, and the general public. Commercial applications of MOST will also include public transportation, loyalty card programs, gaming, and toll road payment. With the ever-growing surveillance industries in the U.S. and around the globe, the MOST has strong potential to be a lucrative product in the private sector."/>
    <m/>
    <n v="749893"/>
  </r>
  <r>
    <n v="1609"/>
    <s v="Physical Optics Corporation"/>
    <s v="Secure Iridium Weather Application Platform"/>
    <x v="1"/>
    <x v="1"/>
    <x v="4"/>
    <x v="1"/>
    <d v="2015-09-11T00:00:00"/>
    <x v="951"/>
    <d v="2017-09-11T00:00:00"/>
    <n v="2014"/>
    <n v="2015"/>
    <n v="500000"/>
    <x v="198"/>
    <s v="Iridium,weather sensor,weather station,AFW-WEBS,Kestrel,TMQ-53"/>
    <s v="ABSTRACT: Physical Optics Corporation (POC) proposes to continue development of the Secure Iridium Weather Application Platform (SIWAP) consisting of 1) a portable device that supports firmware customized to interface with existing field equipment used by the Air Force Weather Agency (AFWA) and 2) a software application for networked servers used by AFWA, to address the Air Forces need for integrating tactical weather sensors with mobile devices and the Air Force Weather (AFW) enterprise. This device utilizes POC-developed components, COTS components, and new software applications. The innovation in highly-integrated packaging of electronics and secure communications and interoperability will enable SIWAP to add a uniform and consistent Iridium capability to various AFW sensors, and to make data more available to field users. In Phase I, POC demonstrated the feasibility of SIWAP by collecting data from a Kestrel weather device and demonstrating that the collected data appeared in the AFW enterprise. In Phase II, POC plans to develop the hardware to a higher TRL level, subject it to field testing and evaluation, and demonstrate the retrieval of local weather data and alerts. The developed software application running on a networked server will transmit simulated local weather data and alerts to the fielded hardware.; BENEFIT: Developing SIWAP as proposed to fulfill the AFWA requirements and produce it for use by the military will benefit our nations warfighters by giving them greater access to up-to-date weather data in regions where data was not previously available through the AFW enterprise. As a result, more accurate weather data will provide a critical resource for military operations. In the past, lives of warfighters have been lost in accidents such as helicopter crashes caused by a lack of accurate weather data. The benefits of having better weather data available from more areas on the ground, especially remote areas, will carry over to the private sector where business consists largely of the travel and transport industries, which can be affected by the weather. Travel and transport routes on land, sea, and air can be made more efficient and safer by knowing the weather conditions."/>
    <m/>
    <n v="500000"/>
  </r>
  <r>
    <n v="1610"/>
    <s v="Physical Optics Corporation"/>
    <s v="Dielectrophoretic Cell Processor"/>
    <x v="1"/>
    <x v="1"/>
    <x v="14"/>
    <x v="1"/>
    <d v="2015-09-10T00:00:00"/>
    <x v="952"/>
    <d v="2018-01-31T00:00:00"/>
    <n v="2013"/>
    <n v="2015"/>
    <n v="999990"/>
    <x v="75"/>
    <s v="Adipose stem cells,dielectrophoretic cell extraction,Regenerative Medicine"/>
    <s v="including validation of cell extraction using standard assays and methods, and determination of the performance metrics. In addition, POC will develop a technology transition plan, FDA approval strategy, and a manufacturing plan for Phase III implementation."/>
    <m/>
    <n v="999990"/>
  </r>
  <r>
    <n v="1611"/>
    <s v="Physical Optics Corporation"/>
    <s v="Digital Aircraft Data Storage System"/>
    <x v="1"/>
    <x v="1"/>
    <x v="4"/>
    <x v="1"/>
    <d v="2015-07-24T00:00:00"/>
    <x v="943"/>
    <d v="2016-07-24T00:00:00"/>
    <n v="2013"/>
    <n v="2015"/>
    <n v="749995"/>
    <x v="186"/>
    <s v="Aircraft data transfer,Digital transfer device,Mission Planning"/>
    <s v="ABSTRACT:  To address the Air Forces need for an open-system-architecture data transfer device (DTD), Physical Optics Corporation (POC) proposes an innovative approach that maintains compatibility with existing mission planning equipment (MPE) and aircraft data recording sources. This approach addresses MPE media obsolescence, while providing a solution compatible with legacy aircraft and lays the foundation for an option to execute a longer-term strategy that completes the avionics modernization of digital media and data recording systems throughout the USAF. In Phase I, POC investigated aircraft platforms identified by the USAF and analyzed each selected platform with its currently deployed Data Transfer Unit (DTU) and Data Transfer Device (DTD), focusing on the interfaces between the DTD media and the DTU. POC then proposed a form, fit, and function replacement for legacy DTUs. This novel technical approach for digital storage media, called Digital Aircraft Data Storage (DADS), requires no aircraft harness rewiring or Operational Flight Program modifications. In Phase II, POC developed a preliminary ruggedized design for DADS using a Government-provided data storage cartridge and targeted the F-15C/E aircraft for first implementation. In Phase II(e), POC will develop a detailed design of DADS and build three prototype units for evaluation testing.  BENEFIT:  DADS immediately addresses the Air Forces near-term critical obsolescence issues with current aircraft data transfer devices that are based on obsolete/aging technologies, such as PCMCIA and magnetic disks, by providing a digital media storage solution that is compatible with existing equipment and uses open-system standards. This approach gives the Air Force a low-risk strategy to mitigate immediate obsolescence issues and supports an optional path for longer-term growth to a fully modern digital storage solution."/>
    <m/>
    <n v="749995"/>
  </r>
  <r>
    <n v="1612"/>
    <s v="Physical Optics Corporation"/>
    <s v="Portable Fastener Installation Device"/>
    <x v="1"/>
    <x v="1"/>
    <x v="4"/>
    <x v="1"/>
    <d v="2015-07-15T00:00:00"/>
    <x v="929"/>
    <d v="2017-10-16T00:00:00"/>
    <n v="2015"/>
    <n v="2015"/>
    <n v="749992"/>
    <x v="199"/>
    <s v="Portable drilling,fastener installation,clamping,sealant application,manufacturing tool"/>
    <s v="ABSTRACT:To address the Air Force need for an integrated drilling, sealing, and fastener installation solution that does not require stack-up disassembly in sheet metal aircraft, Physical Optics Corporation (POC) has developed the Portable Fastener Installation Device (PFID), which provides adequate clamping force between sheet metal layers to prevent interlaminate burrs, drills holes to the specified tolerance without de-stacking, applies sealant to the hole, and inserts either a standard or interference-fit fastener. As a result, this device offers the ability to combine multiple processes into a single setup, greatly improving manufacturing process time, eliminating the current need for disassembly and deburring processes, reducing operator error, and increasing safety, which directly addresses the Air Forces current quality and labor concerns for C-130 aircraft production and repair. In Phase I, POC demonstrated the feasibility of the PFID by building a completely functional prototype tool capable of demonstrating complete functionality. In Phase II, POC will continue development of the PFID to improve tool precision, durability, safety, and cost-effective manufacturability, as well as begin tailoring the tool to immediate customer needs, culminating in a final prototype, capable of reliably installing fasteners in a production-representative environment, with a clear, detailed path toward transition to production.BENEFIT:The proposed PFID system will meet the needs of the Air Force by greatly reducing both the labor required to install fasteners, as well as ensuring quality and consistency while reducing production costs of the C-130. PFID will also prove valuable while performing repairs and maintenance on legacy C-130J aircraft. It will ensure that the Air Forces aircraft fleet will be produced efficiently, spend as much time as possible in service, and have reduced maintenance time and costs. Furthermore, PFID can be adapted to reduce costs and improve quality for other manufacturers in both the commercial and defense aircraft markets, as well as be adapted to markets with similar manufacturing methodologies, such as those in the automotive and ship building industries."/>
    <m/>
    <n v="749992"/>
  </r>
  <r>
    <n v="1613"/>
    <s v="Physical Optics Corporation"/>
    <s v="Biomimetic Lung Toxicity Test Device"/>
    <x v="1"/>
    <x v="1"/>
    <x v="4"/>
    <x v="0"/>
    <d v="2015-07-31T00:00:00"/>
    <x v="946"/>
    <d v="2016-05-02T00:00:00"/>
    <n v="2015"/>
    <n v="2015"/>
    <n v="149999"/>
    <x v="205"/>
    <s v="Organ on chip,aerospace toxicology,lab on a chip,microstructure devices,Nanomaterials,bioreactor"/>
    <s v="ABSTRACT: To address the Air Force need for a realistic microstructured device with fluid shear, mechanical stretch, and an air-filled compartment, Physical Optics Corporation (POC) proposes to develop a new Biomimetic Lung Toxicity Test Device (BioLTox) based on tissue-on-a-chip technologies. The innovation in biomimetic membrane fabrication and 2D mechanical stimuli will provide a device that more closely captures the unique structure and function of the lung. As a result, this device offers the capability to test aerosol toxicants, organic solvents, and volatile chemicals without damaging the membrane and is a useful tool for in vitro toxicity testing of aerospace chemicals as well as other chemicals and drugs in place of animal testing. In Phase I, POC will design and develop a prototype for a microstructure lung-mimic device incorporating shear flow and mechanical flexure and aerosol exposure. In Phase II, POC plans to validate the prototype for the ability to generate reproducible in vitro data that are representative of in vivo conditions in response to acute and chronic exposure to nanomaterials, particulate matter, or chemicals. These studies will begin to provide valuable insight into the potential toxicity of various chemicals that Air Force personnel are exposed to and help establish protective measures.; BENEFIT: Development of BioLTox will provide the Air Force with an organ-on-a-chip of human lungs with physiological mechanical stimuli that can be used to test aerospace-relevant chemicals without concerns over the device integrity. Various industries require toxicity testing of their products, including the pharmaceutical, chemical, food additive, cosmetic, and household product industries. Alternatives to toxicity testing in animals have been gaining traction due to concerns over animal welfare, as well as high costs and low throughput. This has led to the increased adoption of in vitro assays for earlier detection of potential toxicity of drugs and chemicals. These devices can provide valuable insight into the potential toxicity of various chemicals that aerospace personnel are exposed to and help establish protective measures. Thus, the development of in vitro organ mimic devices that can provide information on toxicity outcomes would have important implications."/>
    <n v="149999"/>
    <m/>
  </r>
  <r>
    <n v="1614"/>
    <s v="Physical Optics Corporation"/>
    <s v="Rydberg-based Electric Field Sensor"/>
    <x v="1"/>
    <x v="1"/>
    <x v="2"/>
    <x v="0"/>
    <d v="2015-10-08T00:00:00"/>
    <x v="953"/>
    <d v="2016-07-07T00:00:00"/>
    <n v="2015"/>
    <n v="2015"/>
    <n v="149998"/>
    <x v="189"/>
    <s v="RF,Microwave,Millimeter Wave,vapor cell,Rubidium,Rydberg"/>
    <s v="To address the DARPA need for an SI-traceable, self-calibrating, high-precision electric field sensor in the RF, microwave, and millimeter-wave regimes, Physical Optics Corporation (POC) proposes to develop a new Rydberg-based Electric Field Sensor (REFS). This proposed REFS solution is based on a miniaturized alkali vapor cell with an active volume of 0.05 x 0.05 x 0.05 mm^3 and low-SWaP external-cavity diode laser systems. Specifically, the innovation in the miniaturization of alkali vapor cells will enable the REFS device to measure rapidly oscillating electric fields with unprecedented spatial resolution (~0.01 mm) without distorting the field to be measured. As a result, the REFS technology offers an SI-traceable electric field sensor with superb spatial resolution and a broadband operation capability in portable packaging (volume: 10 x 5 x 25 mm^3 (probe module) and 8 x 5 x 12 in.^3 (laser module)), which directly address the DARPA requirements. In Phase I, POC will demonstrate the feasibility of the REFS technology by fabricating miniaturized rubidium vapor cells, measuring an absorption spectrum, and implementing key laser systems, to reach Technology Readiness Level (TRL)-4. In Phase II, POC plans to enhance, optimize, and ruggedize the REFS technology to meet all of DARPAs requirements and reach TRL-6."/>
    <n v="149998"/>
    <m/>
  </r>
  <r>
    <n v="1615"/>
    <s v="Physical Optics Corporation"/>
    <s v="Domain-Aware Self-Learning Hardware Accelerated Graph Analytics System"/>
    <x v="1"/>
    <x v="1"/>
    <x v="2"/>
    <x v="0"/>
    <d v="2015-09-16T00:00:00"/>
    <x v="954"/>
    <d v="2016-06-30T00:00:00"/>
    <n v="2015"/>
    <n v="2015"/>
    <n v="149990"/>
    <x v="187"/>
    <s v="PlanX,XDATA,Cyber Operations,Cyber,Situational awareness"/>
    <s v="To address the Defense Advanced Projects Research Agencys (DARPAs) need for next-generation computing systems for processing large scale graph datasets, Physical Optics Corporation (POC) proposes to develop a new Domain-Aware Self-learning Hardware Accelerated Graph Analytics (DASHGRAPH) system. This proposed solution is based on a new design that utilizes machine learning algorithms in a reconfigurable manner to greatly accelerate the performance of existing graph analysis software packages. Specifically, an innovative new architecture that minimizes the memory access bottleneck will enable the DASHGRAPH to offer a performance boost for a variety of graph types, including network structured, poorly structured, and applications with multiple data sets. As a result, this technology offers real-time graph analytics and ease of integration, which directly address the DARPA requirements. In Phase I, POC will demonstrate the feasibility of DASHGRAPH with detailed modeling and simulations of the system. During Phase II, we will develop a DASHGRAPH prototype at a technology readiness level (TRL)-6 and demonstrate its ability to use an existing graph framework like TinkerPop in a highly accelerated manner for a DoD-relevant problem like NetFlow data analysis."/>
    <n v="149990"/>
    <m/>
  </r>
  <r>
    <n v="1616"/>
    <s v="Physical Optics Corporation"/>
    <s v="Next Generation Jammer Visualization"/>
    <x v="1"/>
    <x v="1"/>
    <x v="3"/>
    <x v="0"/>
    <d v="2015-06-02T00:00:00"/>
    <x v="928"/>
    <d v="2015-11-30T00:00:00"/>
    <n v="2015"/>
    <n v="2015"/>
    <n v="79999"/>
    <x v="206"/>
    <s v="electronic warfare,Tactical environment,Situational awareness,visualization"/>
    <s v="To address the Navys need for modeling and visualization capabilities of the Next Generation Jammer in electronic warfare (EW) environments, Physical Optics Corporation (POC) proposes to develop Next Generation Jammer Visualization (NVISIN) software. NVISIN will model various types such as spot, barrage, sweep, and digital radio frequency memory (DRFM) jamming along with Next Generation Jammer (NGJ) features such as electronically steered antenna array and multiple beam patterns. NVISIN will provide the capability to visualize in 3D EW environment effects such as attack range, jamming/interference/conflicts and impact of weather/terrain by characterizing signal propagation using existing empirical/statistical models. To ensure ease of usability, the visualization of tactical information in NVISIN will follow military standard symbology. The information will be organized as layers and color coded to depict the EW environment in frequency, time, and space. In Phase I, POC will develop models and visualization of NGJ effects in tactical EW environments. The feasibility of NVISIN will be demonstrated by using a simple electronic attack mission vignette. In Phase II, POC plans to develop and demonstrate NVISIN for a complex tactical environment. An extensive evaluation of NVISIN usability will be conducted during Phase II to ensure effectiveness and usability of the human/machine interface."/>
    <n v="79999"/>
    <m/>
  </r>
  <r>
    <n v="1617"/>
    <s v="Physical Optics Corporation"/>
    <s v="Submarine-Deployable Weather Sensor"/>
    <x v="1"/>
    <x v="1"/>
    <x v="3"/>
    <x v="0"/>
    <d v="2015-07-10T00:00:00"/>
    <x v="955"/>
    <d v="2016-10-27T00:00:00"/>
    <n v="2015"/>
    <n v="2015"/>
    <n v="149997"/>
    <x v="199"/>
    <s v="atmospheric sensor,Meteorological Sensor,submersible,Expendable Buoy,weather"/>
    <s v="To address the Navys need for an innovative, low cost approach to collect real-time surface weather data for submergible vessels, Physical Optics Corporation (POC) proposes to develop a new Submarine-Deployable Weather Sensor (SDWS) based on a new design that integrates POCs miniature weather sensor electronics with proven deployable buoy systems. Specifically, the innovation in POCs compact and robust weather sensor design integrated through novel packaging within a mature deployable buoy architecture will enable a low-cost, small sensing device that will accurately measure weather parameters above the oceans surface after deployment at depth. As a result, the SDWS will offer the ability to obtain real-time, highly accurate meteorological data to submergible vessels and meet the Navys need to provide timely and valuable data to support mission-critical planning. In Phase I, POC will demonstrate the feasibility of SDWS by integrating and packaging a basic sensor buoy prototype that can be deployed from underwater and accurately collect weather data. In Phase II, POC plans to optimize the design and implement features that allow for sensor deployment at submarine diving depths and to design sensor communication that interfaces with existing submarine capabilities, all in a low-cost package."/>
    <n v="149997"/>
    <m/>
  </r>
  <r>
    <n v="1618"/>
    <s v="Physical Optics Corporation"/>
    <s v="Diver Operational Status Indicator System"/>
    <x v="1"/>
    <x v="1"/>
    <x v="3"/>
    <x v="0"/>
    <d v="2015-07-06T00:00:00"/>
    <x v="956"/>
    <d v="2016-05-06T00:00:00"/>
    <n v="2015"/>
    <n v="2015"/>
    <n v="79995"/>
    <x v="191"/>
    <s v="detection,Medical,scuba,monitors,physiological,Sensors,undersea,divers"/>
    <s v="To address the Navy need for a device that will monitor physiological conditions of a diver and relay the information to other devices, Physical Optics Corporation (POC) proposes to develop a new Diver Operational Status Indicator (DOSI) system incorporating three major components: (1) an array of physiological sensors, (2) processing and communication electronics, and (3) mechanical packaging for DOSI to provide a comprehensive solution. The novel design of the open-architecture system will be developed based on POCs prior developments in compatible dive equipment and working with the industrial leaders including Interspiro and Cochran. Leveraging POCs previous technologies, the proposed DOSI system provides critical information not only on the physiological status of multiple divers to be monitored but also transmitted to other team members and commanders. In Phase I, POC plans to provide a prototype demonstration of sensors specifically designed for Navy needs placed at strategic positions inside a divers SCUBA mask. In Phase II, POC plans to develop a fully functional prototype system according to the outline developed in the Phase I for further testing and implementation of smart algorithms that predict the divers state-of-health."/>
    <n v="79995"/>
    <m/>
  </r>
  <r>
    <n v="1619"/>
    <s v="Physical Optics Corporation"/>
    <s v="Man-Packable Expeditionary Tactical Server"/>
    <x v="1"/>
    <x v="1"/>
    <x v="3"/>
    <x v="0"/>
    <d v="2014-10-27T00:00:00"/>
    <x v="957"/>
    <d v="2016-02-23T00:00:00"/>
    <n v="2014"/>
    <n v="2015"/>
    <n v="145187"/>
    <x v="207"/>
    <s v="clustering,SIGINT,WIRELESS,C2,microserver,man-packable"/>
    <s v="To address the Navys need for a man-packable, wireless microserver with clustering to support company-sized units and below, Physical Optics Corporation (POC) proposes to develop a new Man-Packable Expeditionary Tactical Server (METS). METS is based on a multiprocessor design with software defined radio (SDR) for tactical communication and data distribution, solid-state disk storage for speed and ruggedness, and a battery allowing recharging from multiple tactical edge power sources. METS will contain an extensive software suite for a METS server cluster in a mesh networking configuration. The METS networking cluster supports a tactical cloud to eliminate the need for company-sized units and below to reach-back to congested remote C2 nodes and reduce the processing time by distributing compute-intensive tasks among multiple METS servers. In Phase I, POC will develop systems engineering models, perform trade-off studies between potential design alternatives, and identify a METS design that satisfies the Navys requirements under various environmental conditions and tactical scenarios. System engineering alternatives will be evaluated in the context of form factor, power, system cooling, data-distribution, processing, and information-assurance capabilities. During Phase II, POC will engineer and construct a METS prototype. The capabilities of the Phase II prototype will be demonstrated in a controlled environment."/>
    <n v="145187"/>
    <m/>
  </r>
  <r>
    <n v="1620"/>
    <s v="Physical Optics Corporation"/>
    <s v="Single Transceiver Radio Efficient Dynamic Spectrum Access for Mobile Ad-Hoc Networks"/>
    <x v="1"/>
    <x v="1"/>
    <x v="3"/>
    <x v="0"/>
    <d v="2014-10-27T00:00:00"/>
    <x v="957"/>
    <d v="2015-08-27T00:00:00"/>
    <n v="2014"/>
    <n v="2015"/>
    <n v="79984"/>
    <x v="147"/>
    <s v="network throughput,Single-transceiver DSA,MANET,Mobile Ad-hoc Networks,Cognitive Radio,SPECTRUM SENSING,dynamic spectrum access"/>
    <s v="To address the Navy need to provide existing and emerging single-transceiver radios with the capability to autonomously and dynamically access and manage spectrum, Physical Optics Corporation (POC) proposes to develop a new Single Transceiver Radio Efficient Dynamic Spectrum Access for Mobile Ad-Hoc Networks (STREAM) system. This system will allow single-transceiver radios in a platoon-sized mobile ad-hoc network (MANET) of 20 or more nodes to autonomously and dynamically access and manage the spectrum to increase spectral efficiency and network throughput. The proposed system will leverage in-house self-interference reduction and spectrum sensing techniques, together with state-of-the-art methods for spectrum management and mobility, optimized to maximize network throughput, while minimizing latency and transceiver power usage. As a result, the STREAM system will deliver frequency selection and transitions in under 500 milliseconds while maintaining high network throughput on a MANET of 20 or more single-transceiver nodes, which supports the envisioned network scenario of a platoon-size dismounted patrol in an urban environment. POC plans to develop in Phase I a technical description of the STREAM system and demonstrate the feasibility via simulation and measurements with an in-house software-defined radio testbed. In Phase II, POC will develop prototype nodes to assess the STREAM system."/>
    <n v="79984"/>
    <m/>
  </r>
  <r>
    <n v="1621"/>
    <s v="Physical Optics Corporation"/>
    <s v="Massively Parallel Refractive Environment Predictor"/>
    <x v="1"/>
    <x v="1"/>
    <x v="3"/>
    <x v="0"/>
    <d v="2014-10-27T00:00:00"/>
    <x v="957"/>
    <d v="2015-08-27T00:00:00"/>
    <n v="2014"/>
    <n v="2015"/>
    <n v="79988"/>
    <x v="187"/>
    <s v="weather research and forecast (WRF),High Performance Computing,Parallel Processing,graphics processing unit (GPU),numerical weather prediction,radio frequency propagation"/>
    <s v="To address the Navys need for a high resolution refractive profile for high fidelity prediction of shipboard electromagnetic wave propagation environments, Physical Optics Corporation (POC) proposes to develop a new Massively Parallel Refractive Environment Predictor (MPREP). This proposed system is based on a new design that uses fine-grain parallelism in the Weather Research and Forecast (WRF) numerical weather prediction model and recent advancements in graphics processing unit (GPU) technologies. An innovative new system design with customized hardware and software will enable the MPREP system to forecast in near real time the refractivity of the environment around a ship to a range of 32 nautical miles. As a result, this system enables software routines, such as the Advanced Refractive Effects Prediction System (AREPS), to predict electromagnetic wave propagation with high fidelity to support prediction of radar, electronic warfare, and communication system operation, directly addressing the Air and Missile Defense Radar (AMDR) requirements. In Phase I, POC will demonstrate the feasibility of MPREP by providing details of hardware and software designs, along with benchmark code and measurement results. In Phase II, POC plans to build a prototype system at a Technology Readiness Level of 5 to demonstrate and validate the MPREP design."/>
    <n v="79988"/>
    <m/>
  </r>
  <r>
    <n v="1622"/>
    <s v="Physical Optics Corporation"/>
    <s v="Millimeter Wave Position Sensor"/>
    <x v="1"/>
    <x v="1"/>
    <x v="3"/>
    <x v="0"/>
    <d v="2015-09-28T00:00:00"/>
    <x v="958"/>
    <d v="2016-03-28T00:00:00"/>
    <n v="2014"/>
    <n v="2015"/>
    <n v="79957"/>
    <x v="189"/>
    <s v="range,Millimeter Wave,Bearing,Sensor,Point Cloud"/>
    <s v="To address the Navys need for a target-less position sensor for dynamic positioning applications, Physical Optics Corporation (POC) proposes to develop a new Millimeter Wave Position Sensor (MWPS) technology. This proposed MWPS solution is based on a scanning millimeter wave radar and point-cloud-based position detection algorithm. MWPS uses a narrow radar beam that rapidly and adaptively obtains its target profile. In a single cycle ("/>
    <n v="79957"/>
    <m/>
  </r>
  <r>
    <n v="1623"/>
    <s v="Physical Optics Corporation"/>
    <s v="Self-mixing Optical Sensor for Measurement of Blade Vibrations and Tip Clearances"/>
    <x v="1"/>
    <x v="1"/>
    <x v="3"/>
    <x v="0"/>
    <d v="2015-09-24T00:00:00"/>
    <x v="959"/>
    <d v="2016-03-30T00:00:00"/>
    <n v="2015"/>
    <n v="2015"/>
    <n v="80000"/>
    <x v="105"/>
    <s v="ultrahigh temperature,Blade,nonintrusive,Sensor,gas turbine engine,Vibration,tip clearance"/>
    <s v="To address the Navys need for ultrahigh temperature (UHT) sensors for gas turbine engine applications, Physical Optics Corporation (POC) proposes to develop a new Self-mixing Optical Sensor (SOS) for measurement of blade vibrations and tip clearances. This proposed solution is based on a sensing probe fabricated of UHT-resistant ceramics supplemented by POCs proprietary self-mixing interferometry (SMI) technology. Specifically, the innovation in use of p-SiAlCN ceramics and SMI will enable the SOS to survive UHT environments for nonintrusive measurements. The probe will incorporate a replaceable sapphire window, protecting it from oil or debris contamination while withstanding UHTs and high pressures. As a result, this sensor offers high-temperature operation &gt;2500 deg F. The probe will be"/>
    <n v="80000"/>
    <m/>
  </r>
  <r>
    <n v="1624"/>
    <s v="Physical Optics Corporation"/>
    <s v="Hybrid Sling Rope"/>
    <x v="1"/>
    <x v="1"/>
    <x v="5"/>
    <x v="1"/>
    <d v="2015-07-01T00:00:00"/>
    <x v="960"/>
    <d v="2016-06-30T00:00:00"/>
    <n v="2014"/>
    <n v="2015"/>
    <n v="999986"/>
    <x v="171"/>
    <s v="Helicopter sling,Non-destructive inspection,Conductive Polymer,carbon nanotube,sand,residual strength"/>
    <s v="To address the Army need for a non-destructive helicopter sling rope inspection technology, Physical Optics Corporation (POC) is developing a new Hybrid Sling Rope (HYSR) technology to electronically inspect helicopter sling load (HSL) slings. This technology consists of multiple conductive threads braided into inner and outer nylon braids, changing the bulk electrical properties of the nylon sling rope. Low-power, direct electronic monitoring of rope filament damage and degradation along the entire sling rope is possible with this innovative use of a coextruded nylon core encapsulating conductive nylon fibers. During the Phase I feasibility studies, POC has demonstrated the concept through numerical analysis and laboratory experiments, and developed a prototype design concept to be built in Phase II. In Phase II development, POC plans to implement this concept by designing, constructing, and demonstrating the operation of a complete prototype that can accurately and non-destructively determine and display the strength of a sling rope. The validity of this technology will be proven via life cycle and environmental testing of the sling rope prototype."/>
    <m/>
    <n v="999986"/>
  </r>
  <r>
    <n v="1625"/>
    <s v="Physical Optics Corporation"/>
    <s v="Parachute Shape and Airflow Measurement System"/>
    <x v="1"/>
    <x v="1"/>
    <x v="5"/>
    <x v="0"/>
    <d v="2015-09-25T00:00:00"/>
    <x v="961"/>
    <d v="2016-04-24T00:00:00"/>
    <n v="2015"/>
    <n v="2015"/>
    <n v="99995"/>
    <x v="109"/>
    <s v="Airdrop,Parachute,measurement,airflow,computational fluid dynamics (CFD),fluid-structure interaction (FSI),modeling and simulation (M&amp;S),verification and validation (V&amp;V)"/>
    <s v="To address the Army need for a system that can simultaneously measure a parachutes shape and the airflow velocity around an entire parachute system during an airdrop, Physical Optics Corporation (POC) proposes to develop a new Parachute Shape and Airflow Measurement (PSAM) system. It is based on full-field imaging and optical wavefront measurement techniques. Specifically, the innovation in implementing a full-field light camera will enable PSAM to capture an entire light field comprising 3D data on the canopy shape and the angle information on the incoming rays, the directions of which are changed by airflow. Advanced image processing techniques allow extraction of 3D canopy coordinates and relative airflow velocity. This innovative system design makes the system applicable for safely testing a variety of parachute systems. Thus, the PSAM system enables us to supply true data for verification and validation of models used for design and development of airdrop systems. In Phase I, POC will determine the technical feasibility of accurate full-field mapping of canopy shape and airflow, perform a trade-off analysis to determine the best approach for a system, and develop a preliminary design. In Phase II POC will develop an operational PSAM system, and reach technology readiness level (TRL)-5/-6."/>
    <n v="99995"/>
    <m/>
  </r>
  <r>
    <n v="1626"/>
    <s v="Physical Optics Corporation"/>
    <s v="Wearable Intelligent Display"/>
    <x v="1"/>
    <x v="1"/>
    <x v="5"/>
    <x v="0"/>
    <d v="2015-08-28T00:00:00"/>
    <x v="962"/>
    <d v="2016-02-27T00:00:00"/>
    <n v="2015"/>
    <n v="2015"/>
    <n v="99831"/>
    <x v="208"/>
    <s v="video codec,video decompression,wearable display,micro-display,wireless display,MPEG,AVC H264,HEVC H265"/>
    <s v="To address the Armys need for a head-wearable integrated video decompression micro-display that is capable of directly receiving compressed video signal and displaying the decompressed video to the human eye, Physical Optics Corporation (POC) proposes to develop a new Wearable INtelligent Display (WIND). It is based on a novel design that employs an integrated system on a chip (SoC) with a real-time video decoder to process compressed video streams and interface directly with an integrated micro-display. This innovation enables the micro-display pixels to be driven directly from the decoded video signal components utilizing the intricacies of the decompression algorithms, eliminating the need for any intermediate standard conversions such as VGA, HDMI, and DVI. As a result, WIND is a highly integrated, low-power, low-latency, and lightweight micro-display that directly receives and displays high-quality compressed video streams over wireless networks and is designed specifically for head-wearable application. In Phase I, POC will demonstrate the feasibility of WIND by designing, modeling, and simulating the design in a software validation platform that analyzes the validity of the approach and identifies potential issues. In Phase II, POC will develop a hardware feasibility design packaged with a micro-display with supporting hardware and software."/>
    <n v="99831"/>
    <m/>
  </r>
  <r>
    <n v="1627"/>
    <s v="Physical Optics Corporation"/>
    <s v="Integrated Fiber Optic Sensor System"/>
    <x v="1"/>
    <x v="1"/>
    <x v="5"/>
    <x v="0"/>
    <d v="2015-09-15T00:00:00"/>
    <x v="963"/>
    <d v="2016-03-14T00:00:00"/>
    <n v="2015"/>
    <n v="2015"/>
    <n v="99996"/>
    <x v="105"/>
    <s v="High Temperature Sensors,Gas Turbine Engines,Sensor Integration,Wireless Transmission,Ceramic Matrix Composites,Fiber Optic"/>
    <s v="To address the Armys need for high-temperature sensors for advanced turbine engine materials, Physical Optics Corporation (POC) proposes to develop a new Integrated Fiber Optic Sensor (IFOS) system. This proposed solution is based on a new design of microsensors fabricated of high-temperature-resistant ceramics supplemented by POCs proprietary wireless technology. Specifically, the innovation in use of p-SiAlCN ceramics for sensor fabrication, design of multilayered and arrayed microsensor structures, and use of POCs proprietary wireless technology, will enable the IFOS to survive high-temperature environments, to produce reliable measurements, and to realize secure and reliable wireless data transmission. As a result, this sensor system offers operating temperature exceeding the Army requirements of 2700 deg F for at least 3000 hot/3000 cold hr with measurement error within +/-1%. In Phase I, POC will demonstrate the feasibility of IFOS by fabricating a temperature sensor and testing it to show survival at 2400 deg F for 250 hot/250 cold hr with measurement error within +/-2% error for temperature measurement, to reach TRL-3. In Phase II, POC plans to develop three types of sensors (temperature, pressure, and strain), meeting all Army requirements including wireless data transmission. The Phase II IFOS will reach TRL-4 to -5."/>
    <n v="99996"/>
    <m/>
  </r>
  <r>
    <n v="1628"/>
    <s v="Physical Optics Corporation"/>
    <s v="Automated Two-Tone Very High Dynamic Range RF Instrument"/>
    <x v="1"/>
    <x v="1"/>
    <x v="5"/>
    <x v="0"/>
    <d v="2015-09-15T00:00:00"/>
    <x v="963"/>
    <d v="2016-03-14T00:00:00"/>
    <n v="2015"/>
    <n v="2015"/>
    <n v="99997"/>
    <x v="147"/>
    <s v="RF test instrumentation,high dynamic range,manufacturing test,nonlinear distortion measurement,adjacent channel leakage,Co-site interference"/>
    <s v="To address the Army need for a very high dynamic range two-tone measurement instrument, Physical Optics Corporation (POC) proposes to develop a new Automated Two-Tone Very High Dynamic Range RF (A2D) Instrument. The proposed A2D instrument consists of two basic subsystems: a very high dynamic range analog front end, and a broadband, flexible, automated digital backend. Because A2D builds on mature in-house technologies and an established measurement technique, high payoff is expected with minimal risk. Innovations in the system architecture enable A2D to resolve intermodulation products from test signals separated by as much as 100 MHz or as little as 1 Hz. As a result of its unique design, the A2D instrument offers broadband dynamic range of 120 dB or more in a compact form factor, which directly addresses the Army requirements for a flexible, automated, commercially available instrument. In Phase I, POC will conduct a proof-of-principle demonstration to show that this A2D approach meets the Army specifications for the RF instrument. Phase I will include modeling and benchtop measurements, to bring the technology readiness level (TRL) to 4. In Phase II, POC plans to develop and demonstrate a compact, packageable prototype measurement instrument to reach TRL 6."/>
    <n v="99997"/>
    <m/>
  </r>
  <r>
    <n v="1629"/>
    <s v="Physical Optics Corporation"/>
    <s v="Optical Aperture Synthesis Imaging Sensor"/>
    <x v="1"/>
    <x v="1"/>
    <x v="5"/>
    <x v="0"/>
    <d v="2015-09-22T00:00:00"/>
    <x v="964"/>
    <d v="2016-03-18T00:00:00"/>
    <n v="2015"/>
    <n v="2015"/>
    <n v="99999"/>
    <x v="18"/>
    <s v="Fourier telescopy,Optical aperture synthesis,Aerostat reconnaissance,Intelligence Surveillance and Reconnaissance,multi-aperture,interferometer,high resolution,Long Range"/>
    <s v="To address the Armys need for improved sensor technologies that blend synergistically into the aerostat environment, Physical Optics Corporation (POC) proposes to develop a new Optical Aperture Synthesis Imaging Sensor (OASIS) system. The proposed OASIS system is based on the novel integration of a coherent distributed aperture telescope array, a solid-state laser array, a dispersion compensated optical waveguide, high-resolution CMOS sensor arrays, and real-time Fourier telescopy image processor electronics to provide a unique airborne sensor solution. The innovative use of coherent phase-locked distributed telescopes and active illumination lasers, together with imaging sensors phase-coupled via local oscillator reference, results in day/night long-range coherent imaging with a large effective aperture of minimum size (volume), weight, and power, with high resolution and pointing accuracy, while mitigating atmospheric disturbances. In Phase I, POC will design and perform an initial proof-of-principle OASIS system via modeling and simulation for application on an airborne platform, and demonstrate its feasibility by a laboratory setup. In Phase II, a benchtop breadboard prototype OASIS system will be constructed using scaled components. The prototype will demonstrate the active Fourier telescopy method for real-time compensation of the flexure/torsion effect on baseline change, demonstrating its suitability for aircraft, aerostat, or UAV applications."/>
    <n v="99999"/>
    <m/>
  </r>
  <r>
    <n v="1630"/>
    <s v="Physical Optics Corporation"/>
    <s v="Electromagnetic Virtual Anechoic Chamber"/>
    <x v="1"/>
    <x v="1"/>
    <x v="5"/>
    <x v="0"/>
    <d v="2015-09-25T00:00:00"/>
    <x v="961"/>
    <d v="2016-04-24T00:00:00"/>
    <n v="2015"/>
    <n v="2015"/>
    <n v="99994"/>
    <x v="209"/>
    <s v="Open-air anechoic chamber,electronic warfare,Interference Mitigation,Partial alcove"/>
    <s v="To address the Armys need for an open air virtual partial alcove anechoic chamber to attenuate interference to and from electronic warfare (EW) systems for test ranges, Physical Optics Corporation (POC) proposes to develop a new Electromagnetic Virtual Anechoic Chamber (EMVAC). It is based on interference suppression by an innovative mitigation technique and available antenna, receiver, and transmitter components to send out a canceling wave. Specifically, the innovation in the system architecture and its antenna network will enable the EMVAC to persistently reduce interference originating from EW systems under test and also from external commercial communication systems. This system offers test operators an interference reduction tool enabling physical testing of EW systems in a 500 m testing zone that covers a 15 degree sector both vertically and horizontally, without creating signal reflection. In addition, EMVAC is not affected by wind or temperature variation, and provides a modular solution that is quickly relocatable, which directly address the Army requirements. In Phase I, POC will perform tradeoff analysis and demonstrate the feasibility of EMVAC through simulation, design, and prototype testing of critical subsystems. In Phase II, POC plans to develop an EMVAC prototype to conduct live-testing to prove its mission worthiness."/>
    <n v="99994"/>
    <m/>
  </r>
  <r>
    <n v="1631"/>
    <s v="Physical Optics Corporation"/>
    <s v="Moisture Harvester"/>
    <x v="1"/>
    <x v="1"/>
    <x v="5"/>
    <x v="1"/>
    <d v="2015-06-17T00:00:00"/>
    <x v="965"/>
    <d v="2017-09-17T00:00:00"/>
    <n v="2014"/>
    <n v="2015"/>
    <n v="1049826.8"/>
    <x v="83"/>
    <s v="Dehumidification,Condensation,atmospheric water"/>
    <s v="To address the Army need for an efficient water vapor harvesting technology, Physical Optics Corporation (POC) proposed, and in Phase I developed and successfully demonstrated, a benchtop prototype of a new Moisture Harvester (MOHA) technology and perform"/>
    <m/>
    <n v="1049826.8"/>
  </r>
  <r>
    <n v="1632"/>
    <s v="Physical Optics Corporation"/>
    <s v="Wireless Soldier Information Technology Enhanced Head Mounted Display"/>
    <x v="1"/>
    <x v="1"/>
    <x v="5"/>
    <x v="1"/>
    <d v="2015-06-26T00:00:00"/>
    <x v="966"/>
    <d v="2016-10-25T00:00:00"/>
    <n v="2014"/>
    <n v="2015"/>
    <n v="1041271"/>
    <x v="133"/>
    <s v="HMD,AUGMENTED REALITY,tiled microdisplay,see-through optics,WIRELESS VIDEO"/>
    <s v="To address the Army need for dismounted soldier see-through display, Physical Optics Corporation (POC) developed in Phase I the new Wireless Soldier Information Technology Enhanced Head Mounted Display (WiSITE-HMD) based on a unique combination of see-through display technology, low probability of detection (LPD) wireless video interface, and durable reconfigurable packaging. Through successful development of all major subsystems, POC addressed the Armys system integration need for wireless LPD HMD with full HD resolution and day/night viewability. Specifically, through prototype development, POC demonstrated a low-latency ("/>
    <m/>
    <n v="1041271"/>
  </r>
  <r>
    <n v="1633"/>
    <s v="Physical Optics Corporation"/>
    <s v="Wireless Physiological and Environmental Monitoring System"/>
    <x v="7"/>
    <x v="7"/>
    <x v="0"/>
    <x v="1"/>
    <d v="2015-03-13T00:00:00"/>
    <x v="967"/>
    <d v="2017-03-27T00:00:00"/>
    <n v="2014"/>
    <n v="2015"/>
    <n v="749972.9"/>
    <x v="191"/>
    <s v="Environmental,Gas,First responders,Monitor,physiological,detection,Medical"/>
    <s v="To address the DHS need for a single wireless device that will monitor multiple physiological and environmental conditions of and surrounding a first responder, and relay the information to the incident command, Physical Optics Corporation (POC) proposes to advance the new Wireless Physiological and Environmental Monitoring (WiPEM) system proven feasible in Phase I. The novel WiPEM system provides critical information not only on the physiological status of multiple first responders to be monitored and transmitted to the incident command, but also on critical surrounding information to enhance the situation awareness. It incorporates four major components: (1) an array of physiological sensors integrated directly onto the SCBA (Self Contained Breathing Apparatus), (2) an array of miniaturized environmental sensors in a wearable package, (3) processing and communication electronics compatible with the Public Safety band of the LTE cell phone network, and (4) ergonomic mechanical packaging. The novel design of the open-architecture system is compatible with existing Personal Protection Equipment (PPE) and working with the industrial leaders of PPE, including Scott Safety, will enable certification for various applicable NFPA standards in the future. In Phase I, POC performed comprehensive analyses, assessments, and feasibility demonstrations of an optimal solution to address DHS requirements and first responder needs to comply with the existing PPE/SCBA systems and FEMA requirements. In Phase II, POC plans to develop a fully functional prototype system according to the outline developed in the Phase I detailed technical analysis for further testing and continue development of smart algorithms for sensor data processing."/>
    <m/>
    <n v="749972.9"/>
  </r>
  <r>
    <n v="1634"/>
    <s v="Physical Optics Corporation"/>
    <s v="Robotic Autonomous Navigation and Orientation Tracking System"/>
    <x v="3"/>
    <x v="3"/>
    <x v="0"/>
    <x v="0"/>
    <d v="2015-06-17T00:00:00"/>
    <x v="965"/>
    <d v="2015-12-17T00:00:00"/>
    <n v="2015"/>
    <n v="2015"/>
    <n v="124997"/>
    <x v="42"/>
    <s v="Autonomous Control (see also Control &amp; Monitoring),Attitude Determination &amp; Control,Ranging/Tracking,Positioning (Attitude Determination,Location X-Y-Z)"/>
    <s v="To address the NASA Johnson Space Center (JSC) needs for improved robotic platform navigation and real-time position and orientation tracking on the infrastructure-free lunar, planetary, or asteroid surfaces, Physical Optics Corporation (POC) proposes to develop a new Robotic Autonomous Navigation and Orientation Tracking System (RANOTS) based on a set of compact and reliable self-mixing interferometers utilizing low power semiconductor laser diodes. This system will supplement currently used vision-based navigation and wheel odometers to improve navigation precision, location awareness, and platform orientation tracking for lunar and Mars Exploration Rovers (MERs), planetary extravehicular activities (EVA), and manned rovers. The RANOTS will offer position accuracy better than 1 m with 95% probability per hour of fast (meters per second) motion without interacting with other positioning systems, and be compact ("/>
    <n v="124997"/>
    <m/>
  </r>
  <r>
    <n v="1635"/>
    <s v="Physical Optics Corporation"/>
    <s v="Embedded Multifunctional Optical Sensor System"/>
    <x v="3"/>
    <x v="3"/>
    <x v="0"/>
    <x v="0"/>
    <d v="2015-06-17T00:00:00"/>
    <x v="965"/>
    <d v="2015-12-17T00:00:00"/>
    <n v="2015"/>
    <n v="2015"/>
    <n v="124999"/>
    <x v="105"/>
    <s v="Waveguides/Optical Fiber (see also Optics),Condition Monitoring (see also Sensors),Data Acquisition (see also Sensors),Interferometric (see also Analysis),Optical/Photonic (see also Photonics),Pressure/Vacuum"/>
    <s v="To address NASA's need for in situ sensor systems for use on rigid and/or flexible ablative Thermal Protection System (TPS) materials, Physical Optics Corporation (POC) proposes to develop a novel Embedded Multifunctional Optical Sensor (EMOS) system providing accurate in situ measurement of multiple thermal protection system (TPS) structural, aerothermal, and aerodynamic response parameters including temperature, heat flux, and pressure. The EMOS is based on use of novel materials for high-temperature operation and uniquely designed fiber optic microsensors. The EMOS system is capable of simultaneously measuring multiple TPS response parameters (e.g., pressure, temperature, and heat flux) using a suite of miniature (diameter 1500 degrees C and measurement errors within 0.4% for temperature sensors, 0.2% for pressure sensors, and 20% for heat flux measurement. In Phase I POC will demonstrate the feasibility of EMOS for in-situ measurement of TPS responses in an aerothermal environment by fabricating and testing a technology readiness level (TRL)-4 prototype, with the goal of achieving TRL-6 by the end of Phase II."/>
    <n v="124999"/>
    <m/>
  </r>
  <r>
    <n v="1636"/>
    <s v="Physical Optics Corporation"/>
    <s v="Thermal Protection Systems Nondestructive Evaluation Tool"/>
    <x v="3"/>
    <x v="3"/>
    <x v="0"/>
    <x v="1"/>
    <d v="2015-05-18T00:00:00"/>
    <x v="968"/>
    <d v="2017-05-17T00:00:00"/>
    <n v="2014"/>
    <n v="2015"/>
    <n v="749961"/>
    <x v="141"/>
    <s v="3D Imaging,display,Image Analysis,Image processing,radiography,Ceramics,Composites,X-rays/Gamma Rays,Nondestructive Evaluation (NDE,NDT)"/>
    <s v="Based on the successful feasibility demonstration in Phase I, Physical Optics Corporation (POC) proposes to continue the development of a novel Thermal Protection System Nondestructive Evaluation Tool (THRON), which addresses NASA's need for evaluation of lightweight rigid and/or flexible ablative materials, and provides noncontact, one-sided in situ operation for accurate detection, identification, and precise spatial localization and measurements of internal and surface defects/voids, and evaluation of bondlines and in-depth integrity of such materials and also large-area multilayer thermal protection system (TPS) structures with complex geometries. THRON is based on POC-patented X-ray Compton imaging tomography and POC-patented apodized coded aperture X-ray imaging optics, substantially modified and optimized to meet NASA's requirements. The THRON Phase I prototype demonstrated excellent potential for detection and spatial localization of defects/voids with dimensions"/>
    <m/>
    <n v="749961"/>
  </r>
  <r>
    <n v="1637"/>
    <s v="Physical Optics Corporation"/>
    <s v="Microwave Inspection Nondestructive Imaging Array"/>
    <x v="3"/>
    <x v="3"/>
    <x v="0"/>
    <x v="0"/>
    <d v="2015-06-17T00:00:00"/>
    <x v="965"/>
    <d v="2015-12-17T00:00:00"/>
    <n v="2015"/>
    <n v="2015"/>
    <n v="124996"/>
    <x v="153"/>
    <s v="Robotics (see also Control &amp; Monitoring,Sensors),Image Analysis,ELECTROMAGNETIC,Positioning (Attitude Determination,Location X-Y-Z),Nondestructive Evaluation (NDE,NDT)"/>
    <s v="To address the NASA need for advanced NDE sensor technologies for structural materials, Physical Optics Corporation (POC) proposes to develop a new Microwave Inspection Nondestructive IMaging Array (MINIMA), based on the novel integration of new compact near-field microwave imaging and optical sensors and comprehensive control and analysis software. The fusion of microwave and optical sensors provides a new capability to identify surface locations for further inspection and carry out those inspections with the ability to see through nonconducting parts. The highly integrated system design utilizes onboard position tracking and imaging sensors to track, register, and overlay microwave sensor data and optical imagery to precisely pinpoint defect data with respect to the actual part location and even other mechanical CAD models. In Phase I, POC plans to design the MINIMA system, define subsystem requirements, and develop algorithms for data fusion and registration based on modeling and simulation. We will assemble, test, and demonstrate a proof-of-concept prototype in a laboratory environment and include a short description for Phase II prototype. In Phase II, POC will refine the MINIMA design and develop an improved prototype for testing. We will develop full reports of development and test results along with a plan for applying the prototype to applicable structures."/>
    <n v="124996"/>
    <m/>
  </r>
  <r>
    <n v="1638"/>
    <s v="Physical Optics Corporation"/>
    <s v="Miniature Optical Isolator"/>
    <x v="3"/>
    <x v="3"/>
    <x v="0"/>
    <x v="0"/>
    <d v="2015-06-17T00:00:00"/>
    <x v="965"/>
    <d v="2015-12-17T00:00:00"/>
    <n v="2015"/>
    <n v="2015"/>
    <n v="124999"/>
    <x v="189"/>
    <s v="Materials &amp; Structures (including Optoelectronics),Inertial (see also Sensors),Optical,ELECTROMAGNETIC,Inertial,Interferometric (see also Analysis)"/>
    <s v="To address NASA's need for miniature optical isolators in atom interferometry applications, Physical Optics Corporation (POC) proposes to develop a miniature optical isolation technology based on magnetic photonic crystals optimized at wavelengths in the visible and NIR range. The proposed optical isolator design is based on enhanced magneto-optical effects in photonic crystals. With the proper lattice parameter and magneto-optical material, high optical transmission and large Faraday rotation can be achieved simultaneously at a target wavelength. A proposed device, occupying"/>
    <n v="124999"/>
    <m/>
  </r>
  <r>
    <n v="1639"/>
    <s v="Physical Optics Corporation"/>
    <s v="Agricultural Air Pollution Monitor"/>
    <x v="9"/>
    <x v="9"/>
    <x v="0"/>
    <x v="0"/>
    <d v="2015-06-03T00:00:00"/>
    <x v="936"/>
    <m/>
    <n v="2015"/>
    <n v="2015"/>
    <n v="99999"/>
    <x v="171"/>
    <s v="Air Pollution,ammonia,Methane,Nitrous oxide,particulates,Impactor,quartz crystal microbalance?"/>
    <s v="Agriculture contributes significantly to emissions of greenhouse gases and other pollutants, including the primary and secondary emissions of PM. In the United States, agricultural emissions play an important role in several atmospherically mediated processes of environmental and public health concerns. These atmospheric processes affect local and regional environmental quality, including odor, PM exposure, eutrophication, acidification, exposure to toxics, climate, and pathogens. There is an urgent need to develop strategies to manage and reduce the effects a changing climate will have on our environment due to the greenhouse gases, which continue to increase in the atmosphere. Improved scientific measurements and control methods of agricultural air pollution are important steps to manage and minimize the effects of these emissions. Potential contributions the farming community and regulating agencies can make to tackle climate change are continued monitoring of agricultural emission sources and implementing air pollution reduction measures. Currently, there are no nationwide monitoring networks in the U.S. to quantify agricultural emissions of greenhouse gases and PM. The cost of air pollution monitoring equipment and the lack of commercial devices that can monitor multiple gases and PM in a single module are two of the main factors for this inefficient agriculture emission monitoring. Therefore, the development of affordable integrated agriculture air pollution monitoring devices is critical to achieve the strategic goal of a cleaner environment and better climate control.In this project, a low-cost air pollution system will be developed and tested in a Concentrated Animal Feeding Operation (CAFO). This air pollution monitoring system uses multiple gas sensor elements tailored for the detection of methane, ammonia, and nitrous oxide, and a miniature particulate separator with integrated highly sensitive mass sensors to measure respirable particulate matter pollutants. This pollution monitoring system operates for many days using battery power. The operation time can be extended to months if augmented with small solar power source. The unit will wirelessly send the measured pollution level of greenhouse gases and particulates to a computer located &gt;1 km away. Multiple monitoring devices can be installed around agricultural lands and CAFOs to monitor gas pollutants at configurable time intervals and read the measured data wirelessly from a remote location. The proposed project will have many important intersections with future U.S. EPA, government, academic, and commercial research and development in environmental studies. We anticipate that this development will culminate in a full-scale prototype demonstration of the air pollution monitoring platform. Successful completion of this project will lead to the development of a new generation of field particulate load sensor devices. As a standalone system, the proposed device will have multiple functionalities, such as weather monitoring and airborne hazardous material detection, besides air quality monitoring and reporting for environmental compliance requirements. Development of this device will not only introduce a new cost-effective and efficient air pollution monitoring system, but will lay a solid foundation for the application of atmospheric particle sensing applications, especially chemical and biological warfare agent monitoring."/>
    <n v="99999"/>
    <m/>
  </r>
  <r>
    <n v="1640"/>
    <s v="Physical Optics Corporation"/>
    <s v="Rapid Foodborne Illness Detection System"/>
    <x v="9"/>
    <x v="9"/>
    <x v="0"/>
    <x v="0"/>
    <d v="2015-06-03T00:00:00"/>
    <x v="936"/>
    <m/>
    <n v="2015"/>
    <n v="2015"/>
    <n v="99999"/>
    <x v="170"/>
    <s v="Foodborne hazards,Food safety,Pathogen,microorganism,Toxin,detection,illness"/>
    <s v="Approximately 47.8 million episodes (one in six Americans) of foodborne illnesses happen each year and result in roughly 128,000 hospitalizations and 3,000 deaths in the U.S. Approximately half of the reported foodborne illnesses occur in children, with the majority occurring in children under 15years of age. The development of reliable and effective methods to detect foodborne hazards (pathogens, microorganisms, chemicals, toxins) is therefore of paramount importance. To address the USDA&amp;#39;s need for a field-ready device to rapidly detect foodborne hazards during pre- and post-harvest processing and distribution, Physical Optics Corporation (POC) proposes to develop a novel rapid Foodborne Pathogen Detection (FPAD) system based on POC&amp;#39;s established sandwich ELISA and lab-on-a-chip technologies. The system can perform ELISA with reagent volumes &lt;1-mL and &lt;60 min assay time, leading to a significant reduction of costs and technician-hours associated with time-consuming lab testing. The new system design allows for quantitative identification, agnostic sample preparation, process automation beneficial to users with little training, multiplex assay capability, and high portability. In Phase I, POC will demonstrate FPAD feasibility by assembling a benchtop prototype and conducting multiplex immunoassays for detection of three selected pathogens. In Phase II, POC plans to further develop a fully operational FPAD system by enhancing accuracy, reducing costs, increasing ruggedness for use under extreme field environments, improving configurability for customizable assays (including pathogens and biological toxins), and implementing system automation.With POC&amp;#39;s FPAD, the nation will have a cost-effective and efficient platform for rapid identification of microbial pathogens and biological toxins from food, water, and other environmental samples, which is beneficial to federal agencies, such as the Centers for Disease Control and Prevention (CDC). Other applications include on-site detection of pathogens during foodborne illness events, use by First Responders for onsite analysis of harmful pathogens in unknown samples, human health, veterinary applications, and food contamination. Its pathogen-detection capability will also be useful in point-of-care diagnostics for bacterial infections in human and animal subjects, screening for environmental toxins, and assessment of the efficacy of sanitary and decontamination procedures."/>
    <n v="99999"/>
    <m/>
  </r>
  <r>
    <n v="1641"/>
    <s v="Physical Optics Corporation"/>
    <s v="Digital Aircraft Data Storage"/>
    <x v="1"/>
    <x v="1"/>
    <x v="4"/>
    <x v="1"/>
    <d v="2014-11-18T00:00:00"/>
    <x v="969"/>
    <d v="2017-12-31T00:00:00"/>
    <n v="2014"/>
    <n v="2015"/>
    <n v="1198851"/>
    <x v="186"/>
    <s v="Aircraft data transf,Aircraft data transfer,Digital transfer device,Mission Planning"/>
    <s v="ABSTRACT:To address the Air Forces need for an open systems architecture data transfer device (DTD), Physical Optics Corporation (POC) proposes to develop a Digital Aircraft Data Storage (DADS) that provides a solution maintaining compatibility with existing mission planning equipment (MPE) and aircraft data transfer and recording sources.This addresses MPE media obsolescence while providing a compatible solution with legacy aircraft that lays the foundation for an option to execute a longer-term strategy that completes the avionics modernization of the digital media and the data recording systems throughout the USAF. In Phase I, POC developed a data transfer unit (DTU) and DTD for the F-15 platform as identified by the USAF. We also analyzed each platform selected for evaluation (F-15, F-16, A-10) with its currently deployed DTU and DTD, focusing on the interfaces between the DTD media and the DTU. DADS requires no aircraft harness rewiring or Operational Flight Program modifications. In Phase II, POC will further develop two distinct prototypes for a demonstration showing DADS compatibility on two aircraft platforms. This will include incorporating encryption of all data using data-at-rest encryption techniques. An optional ability to connect to a crash survivable memory unit is provided.BENEFIT:DADS immediately addresses the Air Forces critical near-term obsolescence issues with current aircraft data transfer devices that are based on obsolete/aging technologies, such as PCMCIA and magnetic disks, by providing a digital media storage solution that is compatible with existing equipment and uses open-system standards.This approach gives the Air Force a low-risk strategy to mitigate immediate obsolescence issues and supports an optional path for longer-term growth to a fully modern digital storage solution."/>
    <m/>
    <n v="1198851"/>
  </r>
  <r>
    <n v="1642"/>
    <s v="Physical Optics Corporation"/>
    <s v="Moisture and Chloride Scrubber"/>
    <x v="1"/>
    <x v="1"/>
    <x v="4"/>
    <x v="0"/>
    <d v="2014-10-09T00:00:00"/>
    <x v="889"/>
    <d v="2014-10-12T00:00:00"/>
    <n v="2013"/>
    <n v="2015"/>
    <n v="149998"/>
    <x v="102"/>
    <s v="High-Efficient Liquid Desiccant,corrosion mitigation,chloride sensor"/>
    <s v="ABSTRACT:  To meet the Air Forces need for a high-efficiency liquid desiccant system that simultaneously removes moisture and chloride from the ambient air, Physical Optics Corporation (POC) proposes to develop a new Moisture and Chloride Scrubber (MaCS), consisting of a proprietary novel liquid desiccant, waterfall dehumidifier, reservoir, circulation pump, air blower, regenerator, controller, moisture sensor, and chloride sensor. The pump circulates the desiccant between the dehumidifier and regenerator for continuous scrubbing and regeneration. The proprietary desiccant scrubs moisture and chloride simultaneously as it flows down the dehumidifier. Regenerating the desiccant to provide continuous scrubbing allows the relative humidity to be&lt;50%. POCs MaCS can be packaged in various configurations, ranging from a modular version for scrubbing aircraft on a flightline to a facility, such as a depot or hanger. In Phase I, POC will develop a conceptual MaCS system design and the optimum chloride sensor to measure atmospheric chloride concentrations in near-real time. We will fabricate the MaCS prototype and provide parametric testing to demonstrate the technologys feasibility and to quantify its potential benefits. In Phase II, we will develop a full-scale mature prototype for use on C-130 aircraft, support equipment, war-readiness material, and in buildings and storage units.  BENEFIT:  POCs MaCS is not only applicable to Air Force aircraft, but also equally applicable to the aircraft and ships for other military branches, such as the Navy and Coast Guard. The U.S. Navys aircraft and ships of all sizes are constantly operating in humid and salty environments. Implementing MaCS technology to Navy platforms will result in significant cost savings associated with corrosion related maintenance and mitigation. Other government programs that will certainly benefit from MaCS technology include federal facilities along the coasts because coastal humidity and salty environments accelerate infrastructure degradation, especially electronic and metal components. Commercial aircraft and ships face some of the similar operating environments as the military aircraft and ships. Thus humidity and chloride induced corrosion is also a never-ending maintenance challenge, which can be mitigated by MaCS."/>
    <n v="149998"/>
    <m/>
  </r>
  <r>
    <n v="1643"/>
    <s v="Physical Optics Corporation"/>
    <s v="A Flexible Integrated Optical Chip Based Sensor Network for Aircraft Leak Detection"/>
    <x v="1"/>
    <x v="1"/>
    <x v="4"/>
    <x v="0"/>
    <d v="2014-10-27T00:00:00"/>
    <x v="957"/>
    <d v="2014-12-18T00:00:00"/>
    <n v="2013"/>
    <n v="2015"/>
    <n v="150000"/>
    <x v="182"/>
    <s v="fiber optics,Sensor,Aircraft Leak Detection,D-shaped Sensor,Flexible Sensor Chip,Integrated Optical Chips"/>
    <s v="ABSTRACT:  To address Air Force needs for a networked sensor system for detecting aircraft leaks and environmental contaminants that cause corrosion, Physical Optics Corporation (POC) proposes to develop a micro-miniature, flexible integrated optical chip (FlexOChip) sensor for aircraft leak detection. This proposed sensor could be cemented to the aircraft to detect chemical leaks from fluid lines and tank surfaces without affecting its performance characteristics. These sensors are suitable for hard to reach or remotely located points around the body of the aircraft. FlexOChip comprises an array of D-shaped fiber optic sensors with half-polished fiber cores integrated on a flexible substrate. The sensor consists of edge-mounted vertical cavity surface-emitting laser chips and ultra-thin photodiodes integrated with the chip. The innovation in flexible optical chip sensing will enable precise monitoring of leaks and inform about possible subsystem failures. POC&quot;s FlexOChip sensor network will be a novel, low-cost solution with high detection sensitivity and specificity, which is highly desirable for routine aircraft maintenance. In Phase I, POC will demonstrate the feasibility of detection of hydraulic fluids, aircraft fuel, humidity, and oxidizers. In Phase II, POC plans to build a prototype of FlexOChip sensor modules wirelessly integrated with a central command station.  BENEFIT:  The FlexOChip sensor technology will enable the Air Force to enhance its existing aircraft maintenance capability. The proposed micro-miniature, flexible integrated optical chip sensor can be used to automatically collect, store, and manage, and be intelligently exploited, for monitoring the structural health status of the aircraft. The sensor system can take advantage of new computing and software technologies for leak detection at hard to access places around the body of the aircraft. Once the project is successful and carried over into Phases II and III, the resulting product will be highly marketable. FlexOChip sensors could be used in a wide range of applications, from monitoring of leaks in cargo planes and commercial aircraft to monitoring power plants, oil rigs, chemical plants, vehicle engines, and pipe lines."/>
    <n v="150000"/>
    <m/>
  </r>
  <r>
    <n v="1644"/>
    <s v="Physical Optics Corporation"/>
    <s v="IGF OT IGF SBIR TOPIC PHASE I CARDIOTOXICITY BIOMARKER SENSING DEVICE"/>
    <x v="4"/>
    <x v="4"/>
    <x v="10"/>
    <x v="0"/>
    <m/>
    <x v="970"/>
    <m/>
    <n v="2016"/>
    <n v="2016"/>
    <n v="236370"/>
    <x v="210"/>
    <m/>
    <s v="Cardiotoxicity is increasingly recognized as a significant challenge to many existing therapies and as a potential barrier to the development of new therapies  For example  despite improved survival from cancer  chemotherapy induced cardiotoxicity has emerged as a significant problem  Cardiovascular complication  particularly heart failure  is an important cause of morbidity and mortality among cancer survivors  In small studies  cardioprotective strategies against cancer therapy induced cardiac dysfunction are effective if implemented early at the subclinical phase  However  detection of the frequency of subclinical disease and subsequent ability to protect against further functional decline are limited by inadequacy of current technologies to accurately assess and monitor changes in cardiac structure and function  Novel non invasive strategies that detect early subclinical changes in cardiac structure  function  and or tissue are needed to improve detection and monitoring of cardiac injury in order to improve cardioprotection and effectiveness of cancer therapeutics or other toxic exposure  Studies that demonstrate increased sensitivity and precision of existing or enhanced imaging technologies with respect to normal and altered cardiac structure  function  energetics  and metabolism are sought  Pre clinical or patient studies using molecular changes or biomarkers to enhance early detection of cardiac derangements are also responsive"/>
    <n v="236370"/>
    <m/>
  </r>
  <r>
    <n v="1645"/>
    <s v="Physical Optics Corporation"/>
    <s v="High Resolution Miniature Multiband Spectroradiometer for UAS Platforms"/>
    <x v="0"/>
    <x v="0"/>
    <x v="0"/>
    <x v="0"/>
    <d v="2016-03-02T00:00:00"/>
    <x v="971"/>
    <d v="2016-11-21T00:00:00"/>
    <n v="2016"/>
    <n v="2016"/>
    <n v="224999"/>
    <x v="108"/>
    <m/>
    <s v="Development of miniaturized spectroradiometers for quantifying terrestrial ecosystems with unmanned aerial systems is being sought. Specifically, for routine use as field instrument, the development of miniaturized lightweight, affordable, and durable spectroradiometers with high spatial and spectral resolution over a broad wavelength range (350-2500 nm) is needed for integration with unmanned aerial vehicles. To address this need, a novel high resolution multiband miniature imaging spectroradiometer specifically tailored for unmanned aerial system platforms is proposed, based on an innovative planar spectrometer design that integrates multiple-spectral bands from ultraviolet to infrared (350-2500 nm) allowing high-spectral resolution ("/>
    <n v="224999"/>
    <m/>
  </r>
  <r>
    <n v="1646"/>
    <s v="Physical Optics Corporation"/>
    <s v="Compact Nephelometer for Atmospheric Research with UAV"/>
    <x v="0"/>
    <x v="0"/>
    <x v="0"/>
    <x v="0"/>
    <d v="2016-02-23T00:00:00"/>
    <x v="972"/>
    <d v="2016-11-21T00:00:00"/>
    <n v="2016"/>
    <n v="2016"/>
    <n v="224999"/>
    <x v="42"/>
    <m/>
    <s v="Atmospheric particles directly influence the climate by affecting the earth’s radiative balance by scattering and absorbing radiation and facilitating cloud formation. Uncertainties in aerosol/cloud interactions and the associated radiative effects remain the dominant contributors to the overall uncertainty in climate forecasting. In-situ measurements are essential for relating aerosol optical properties to chemical emissions and for validating remote sensing retrieval, atmospheric models, and emission inventories. Small unmanned aerial vehicles are well-suited for atmospheric measurements in conditions that are logistically difficult for ground‐based measurements, too dangerous, or cost‐prohibitive for mannedaircraft. Despite the advantages of unmanned aerial vehicles, no instrumentation has been designed for precise measurements of aerosol properties in the restrictive environment that lightweight unmanned aerial vehicle platforms present. To address the need for innovative instrumentation suitable for use on unmanned aerial vehicles for measurement of aerosol and cloud properties, development of an innovative compact nephelometer is proposed. The nephelometer will be capable of simultaneous measurements of both aerosol extinction and scattering coefficients with a high data acquisition rate of 1 s and sensitivity of better than 1 Mm-1. The proposed design is based on the innovative modification of a ring-down cavity allowing for significant size and weight reduction, improvement of device rigidity, and enhancement of its sensitivity. Phase I will comprise the design, fabrication, assembly, and testing of the nephelometer prototype, including its calibration with a set of test aerosols with known size and refractive index. The benefits of using a nephelometer on an unmanned aerial vehicle platform will be demonstrated by determining its limits of detection and long-term stability. This device will be used for in-situ measurements of aerosol parameters from unmanned aerial vehicles. Uncertainty regarding aerosol properties remains the major contributor to uncertainty in various models of future climate change. This instrument, on unmanned aerial vehicles, will significantly reduce research costs and enable more frequent flights._x000a__x000a_Commercial Applications and Other Benefits: The proposed device can be used both on aerial platforms and for ground-based observations. Besides climate research, the proposed device may be utilized to monitor air quality and quantify air pollutants from such unmanned platforms. With small modifications, it can be used for quantitative measurements concentrations of various gaseous components in the air, including NO2, CO2, CH4, and other greenhouse gases. It can also be adapted to tracing concentrations of volatile compounds and other substances affecting human health."/>
    <n v="224999"/>
    <m/>
  </r>
  <r>
    <n v="1647"/>
    <s v="Physical Optics Corporation"/>
    <s v="Ceramic-Metal Joining of Components Used at High-Temperature and High Pressure"/>
    <x v="0"/>
    <x v="0"/>
    <x v="0"/>
    <x v="0"/>
    <d v="2016-02-10T00:00:00"/>
    <x v="973"/>
    <d v="2016-11-21T00:00:00"/>
    <n v="2016"/>
    <n v="2016"/>
    <n v="150000"/>
    <x v="194"/>
    <m/>
    <s v="Ceramic heat exchange components such as boiler tubes, heat exchangers, or recuperators are required to improve the performance of advanced fossil energy power generation systems based on steam or supercritical CO2, targeting temperatures in excess of 700°C. Some of these heat exchange environments contain very large pressure differentials (20-25 MPa), while others may contain periodic or occasional pressure fluctuations. However, current ceramic components perform poorly in tension requiring specialized engineering, in particular with respect to joining with adjacent components. In this Phase I project, Physical Optics Corporation will address joining technologies for ceramics to metallic components and fabrication methods to produce complex-shaped parts. The proposed joining technology is based on the addition of metallic particles to a ceramic gelcasting slurry, which can be molded into complex-shaped monolithic ceramic parts and can be joined to metallic parts. The non-aqueous gelcasting ceramic slurry technology is capable of being cast into accurate wax molds and sintered into shapes such as heat exchangers and microchannels. Metallic particles added to the slurry allow the ceramic parts to be joined to adjoining metal parts and directly address the requirement for low cost manufacturing. During Phase I, the material composition and fabrication method will be developed, and sub-scale tubes and panels will be fabricated and tested. Physical Optics Corporation will also demonstrate the joining technology’s ability to join to metal parts, and measure the mechanical strength of the joints and the bonding properties. Ceramics that can withstand high temperature and pressures and that can be joined to metallic components are needed for advanced fossil energy power generation systems. The proposed process will develop improved materials capable of being joined together and manufactured at lower cost compared to existing materials._x000a__x000a_Commercial Applications and Other Benefits: The proposed technology will result in a high-strength ceramic part able to be joined to metal parts and produced at low cost using low-cost wax molds. It will have commercial applications in areas such as structural components and advanced fossil energy power generation systems, as well as in the automotive, aerospace, and defense industries. A large commercial market is envisioned in aerospace rocket and engine components, which require high strength, high temperature, and lightweight materials."/>
    <n v="150000"/>
    <m/>
  </r>
  <r>
    <n v="1648"/>
    <s v="Physical Optics Corporation"/>
    <s v="Fiber Optic Network Signal Integrity Analyzer"/>
    <x v="0"/>
    <x v="0"/>
    <x v="0"/>
    <x v="0"/>
    <d v="2016-03-02T00:00:00"/>
    <x v="971"/>
    <d v="2016-11-21T00:00:00"/>
    <n v="2016"/>
    <n v="2016"/>
    <n v="150000"/>
    <x v="155"/>
    <m/>
    <s v="The development of advanced optical networking components is being sought to test optical signal quality and network integrity in fiber optic links up to 100+ Gigabit per second in current and future high performance computing communication networks. The new technology is critically needed to support continuous monitoring of quality of the optical signal in ever growing high performance computing and others (metro, long haul) fiber optic networks with increased data transmission rates and bandwidth. To address this specific need, a new low-cost fiber optic network signal integrity analyzer in support of high-speed fiber optic network integrity assessment without network interruption is proposed. As a handheld system, the signal integrity analyzer is based on an innovative integration of mature and proven microwave and optoelectronics components coupled with a novel design that enables an in-situ test of optical network integrity (signal quality). The analyzer system will perform very high data rate (100+ Gigabit per second) optical-to-electrical conversion of an input optical data stream and provide recovered clock and re-timed data at its electrical outputs. In addition to performing this clock and data recovery, the signal integrity analyzer provides a low-jitter trigger output necessary for triggering high-speed sampling oscilloscopes. The proposed system will also be equipped with built-in optical time-domain reflectometer, based on novel miniature integrated laser-modulator with a tunnel coupled media module for very high data rate transmitter applications. In Phase I, the proposer will demonstrate the feasibility of the signal integrity analyzer technology by designing, fabricating, and testing a scaled-down hardware prototype operating with two major optical networking communication standards (for example 9.953 and 10.664 Gigabit per second) bit rates and demonstrate its performance and usefulness for high speed fiber optic networks integrity monitoring. Additionally the proposer will demonstrate an initial media prototype and its components, laser diode and modulator. The overall plan is to design the media structure and fabricate components prototype while enabling realistic benchtop testing and photoluminescence spectroscopy characterization of ground states to gather evidence for control of laser power by the modulator potential and to extract data for the device optimization. These developments will lay the groundwork for the Phase II development of full- scale prototype(s). To advance the nation’s capabilities to continuously monitor the integrity of high-performance computing networks, high-quality optical signal test-support equipment is required. A low-cost, user-adjustable data rate optical signal test support equipment for long-distance, wide area and other fiber optic networks operating in electronically noisy environments is proposed._x000a__x000a__x000a_Commercial Applications and Other Benefits: The highly integrated signal integrity analyzer with built-in fiber optic transmitter source will make it attractive for many commercial applications such as in transmitting and evaluating medical data from magnetic resonance imaging equipment in medical computer and other networks, in spectroscopy of the gamma rays or particles, in mm-Wave antenna remote applications where isolation from lightning strikes is essential, and in broadband telecommunications requiring protection from hazards of ground-potential rise common to high-voltage zones such as those surrounding power transmission equipment."/>
    <n v="150000"/>
    <m/>
  </r>
  <r>
    <n v="1649"/>
    <s v="Physical Optics Corporation"/>
    <s v="Reinforced Radiation Resistant SiC-SiC Composites for Nuclear Reactors and Fuel Cladding"/>
    <x v="0"/>
    <x v="0"/>
    <x v="0"/>
    <x v="1"/>
    <d v="2016-04-11T00:00:00"/>
    <x v="974"/>
    <d v="2018-04-10T00:00:00"/>
    <n v="2016"/>
    <n v="2016"/>
    <n v="1499999"/>
    <x v="194"/>
    <m/>
    <s v="Limitations of the existing nuclear grade SiC composites as applied to high-performance nuclear systems include difficulty joining complex geometries and instability of those joints under irradiation, poor initial thermal conductivity and significant conductivity degradation after irradiation, matrix micro-cracking, and difficulty in producing complex shaped components at low cost.  Thus,  while  the  current  generation  of  nuclear  composites  is  undergoing  active development, for the most commonly anticipated applications of these materials, no composite solution exists._x000a__x000a_General statement of how this problem or situation is being addressed._x000a_The proposed SiC/SiC composite material is based on a mixture of SiC particles combined with a SiC precursor slurry. During processing, this slurry is infiltrated into a SiC fiber preform which enhance radiation resistance. The fabrication process consists of a combination of vacuum assisted resin transfer molding and chemical vapor infiltration, and directly addresses the requirement for low cost manufacturing._x000a__x000a_What is to be done in Phase I?_x000a_During Phase I, the material composition will be developed, sub-scale tubes and panels will be fabricated and tested for radiation resistance, mechanical strength, and bonding properties to determine feasibility of this approach._x000a__x000a_Commercial Applications and Other Benefits._x000a_The proposed technology will result in a high strength, radiation and temperature resistant Si-C composite able to be joined together, and produced at low cost. It will have commercial applications in areas such as structural components and blanket structures for nuclear power plants and fuel cladding (in particular, Generation IV gas-cooled and liquid fluoride salt-cooled reactors),  aerospace,  and  industrial  applications.  Finally,  a  large  commercial  market  is envisioned in aerospace rocket and engine components which require high strength, high temperature, and lightweight materials."/>
    <m/>
    <n v="1499999"/>
  </r>
  <r>
    <n v="1650"/>
    <s v="Physical Optics Corporation"/>
    <s v="Mass Spectroscopy for Atmospheric Gas Analysis"/>
    <x v="0"/>
    <x v="0"/>
    <x v="0"/>
    <x v="1"/>
    <d v="2016-04-11T00:00:00"/>
    <x v="974"/>
    <d v="2018-04-10T00:00:00"/>
    <n v="2016"/>
    <n v="2016"/>
    <n v="1499999"/>
    <x v="189"/>
    <m/>
    <s v="Three major components—nitrogen, oxygen, and argon—make up 99.96% of Earth’s atmosphere, and measurement of  the  concentration/flux of  these  high  concentration elements  is  crucial  in  studying changes in global climate and ecology. However, the current high-precision measurement technologies are better suited for detecting gases with low concentration, and a new technology needs to be developed for major components to measure gas concentration with a high precision in a response time"/>
    <m/>
    <n v="1499999"/>
  </r>
  <r>
    <n v="1651"/>
    <s v="Physical Optics Corporation"/>
    <s v="Network Monitoring and Configuration Automation Technology"/>
    <x v="1"/>
    <x v="1"/>
    <x v="1"/>
    <x v="0"/>
    <d v="2016-04-25T00:00:00"/>
    <x v="975"/>
    <d v="2016-11-24T00:00:00"/>
    <n v="2016"/>
    <n v="2016"/>
    <n v="99996"/>
    <x v="206"/>
    <s v="Logging,Irrefutable"/>
    <s v="The MDA is seeking an innovative solution to detect/identify network infrastructure components used for operational testing, configure the network per specifications, and test/monitor the network. To meet the goals of this SBIR project, Physical Optics Corporation (POC) proposes a network Monitoring and Configuration Automation (MOCA) technology. MOCA takes network architecture as input and provides innovative algorithms for automatic generation of network configuration files, distribution of configuration information across large networks, and Web-based network reconfiguration/monitoring capability. MOCA will be developed as a software-only solution and implement the network setup by generating configuration information at a centralized location, segmenting the configuration information for subnetworks, and sending it appropriately. Key contributions of MOCA are its transparency with respect to network operations, compliance with existing network standards, low complexity, and low-cost operation. In Phase I, POC will demonstrate the feasibility of MOCA by creating a representative network in a laboratory environment, implementing key software components, developing a validation and verification plan, and demonstrating MOCAs net configuration capability. In Phase II, POC will develop a full-scale prototype reaching TRL-6. This prototype will demonstrate, using the plan developed in Phase I, that MOCA can be deployed in large enterprise-wide networks and can effectively implement network configuration/reconfiguration."/>
    <n v="99996"/>
    <m/>
  </r>
  <r>
    <n v="1652"/>
    <s v="Physical Optics Corporation"/>
    <s v="Large-scale Inline Validation-Embedded Threat Adaptation and Generation"/>
    <x v="1"/>
    <x v="1"/>
    <x v="1"/>
    <x v="0"/>
    <d v="2016-04-25T00:00:00"/>
    <x v="975"/>
    <d v="2016-11-24T00:00:00"/>
    <n v="2016"/>
    <n v="2016"/>
    <n v="99995"/>
    <x v="88"/>
    <s v="frames,EO/IR,signature,trajectory,red blue,gameboard"/>
    <s v="To address Missile Defense Agencys (MDA) need for new approaches to perform inline threat generation (ITG) in a constructive digital simulation, Physical Optics Corporation (POC) proposes to develop an innovative Large-scale Inline Validation-Embedded Threat Adaptation and Generation (LIVETAG) system, based on physics-based adaptation of threat models for inline threat data generation, heuristic automation of offline threat data validation process to ensure credibility of generated threat data, and predictive scheduler for tightly interweaving threat data generation processes to maximize the use of computing resources in real-time execution. The innovations in unified threat data generation and validation scheme and predictive scheduler enable LIVETAG to provide real-time generated, detailed, high fidelity, high resolution threat data packages to constructive digital simulations during the initialization and execution of a simulation event, and maintain the credibility of threat data. In Phase I, POC will demonstrate the feasibility of LIVETAG by developing its simulation conceptual model, top-level architecture, concept of operations (CONOPS) and verification and validation approaches for ITG, and a Phase I prototype system for evaluation. In Phase II, POC plans to mature Phase I prototype into a working prototype for performance assessment of missile defense simulations."/>
    <n v="99995"/>
    <m/>
  </r>
  <r>
    <n v="1653"/>
    <s v="Physical Optics Corporation"/>
    <s v="Predictive Smart-Grid-Enabled Resource Alerting and Management"/>
    <x v="1"/>
    <x v="1"/>
    <x v="5"/>
    <x v="0"/>
    <d v="2016-09-19T00:00:00"/>
    <x v="976"/>
    <d v="2018-01-18T00:00:00"/>
    <n v="2016"/>
    <n v="2016"/>
    <n v="149995.9"/>
    <x v="145"/>
    <s v="Predictive,Prognostics,heuristics,Supply Chain Management,Resource management,real time,cognitive,histrionics"/>
    <s v="To address the Army need for advanced, real-time, situationally-aware prognostic resource management software tools, Physical Optics Corporation (POC) proposes to develop a new Predictive Smart-Grid-enabled Resource alerting and Management (PSGRM) system. PSGRM is an intelligent resource management solution that predicts future resource status through observation of current usage and real-time situational data (weather, etc.), and tempers this using historical data, thus bringing past experience into play. It is built around a novel predictive resource usage routine that estimates resource usage for current and future times. A real-time situational data module aggregates data from external sources and generates modifier values. Results are stored and used by the histrionics module for refining future predictions. In Phase I, POC will define the requirements and CONOPS, and architect the PSGRM system. We will then fabricate a proof-of-concept prototype and perform a demonstration to Army personnel demonstrating the ability to predict resource usage in response to real-time events, thus directly satisfying the solicitation requirements. In Phase II, POC will expand the capabilities and features, as well as debug and optimize the design. The final Phase II TRL-6 prototype will be ready for transition to productization for follow on Phase IIE/III efforts."/>
    <n v="149995.9"/>
    <m/>
  </r>
  <r>
    <n v="1654"/>
    <s v="Physical Optics Corporation"/>
    <s v="Revolutionary Avionics Display System"/>
    <x v="1"/>
    <x v="1"/>
    <x v="4"/>
    <x v="1"/>
    <d v="2016-08-17T00:00:00"/>
    <x v="977"/>
    <d v="2018-07-06T00:00:00"/>
    <n v="2015"/>
    <n v="2016"/>
    <n v="1499996"/>
    <x v="133"/>
    <s v="Avionics displays,LCD,QUANTUM DOT,F-35,multifunction display"/>
    <s v="To address the Air Force need for F-35 cockpit display improvements, Physical Optics Corporation (POC) proposes to continue advancing, in Phase II, the new Revolutionary Avionics Display (RAD) system. Successfully developed and proven feasible in Phase I, RAD is based on the integration of a high-resolution ruggedized LCD, high brightness, and F-35 form-factor packaging. RAD encompasses the innovative integration and modification of state-of-the-art technologies to meet the Air Force requirements. In Phase I, POC demonstrated a display design in the F-35 display form-factor including improvements over existing F-35 display and a roadmap for introducing improvements including lower power and weight, improved touch interface, higher resolutions, refresh rates, and luminance, and optimal thermal and power management. In Phase II, POC proposes to fabricate and test a prototype to further demonstrate the performance of the RAD technology and to validate pilot-effectiveness, leading to a design and transition plan for production of an F-35 form-factor system with updated life-cycle cost analysis. Specifically, we will fabricate an improved and customized resized display, and design for a custom/semi-custom F-35 form-factor high-resolution ruggedized display with a custom touchscreen with enhanced gesture control, system-on-chip processing to support reduced power, and aluminum packaging to address reduced weight."/>
    <m/>
    <n v="1499996"/>
  </r>
  <r>
    <n v="1655"/>
    <s v="Physical Optics Corporation"/>
    <s v="Advanced Cognition Processing and Algorithms for Improved Identification"/>
    <x v="1"/>
    <x v="1"/>
    <x v="1"/>
    <x v="0"/>
    <d v="2015-12-18T00:00:00"/>
    <x v="978"/>
    <d v="2016-12-20T00:00:00"/>
    <n v="2015"/>
    <n v="2016"/>
    <n v="139992"/>
    <x v="88"/>
    <s v="Advanced cognition processing,Target Recognition"/>
    <s v="Contractor will develop innovative concepts and techniques to develop target recognition approaches focused on cognitive synthesis of current and emerging sensor data sources.(Approved for Public Release 15-MDA-8482 (17 November 15))"/>
    <n v="139992"/>
    <m/>
  </r>
  <r>
    <n v="1656"/>
    <s v="Physical Optics Corporation"/>
    <s v="Wavelet-Based Approach for Signal Processing and Analysis"/>
    <x v="1"/>
    <x v="1"/>
    <x v="8"/>
    <x v="0"/>
    <d v="2016-03-04T00:00:00"/>
    <x v="979"/>
    <d v="2016-12-06T00:00:00"/>
    <n v="2015"/>
    <n v="2016"/>
    <n v="149021.70000000001"/>
    <x v="206"/>
    <s v="wavelet,Signal decomposition,Common Operational Picture,Data Fusion,Multiresolution,multimodal,CBRN threats,Tensor"/>
    <s v="To address CBDs need for development of analytical approaches to fuse sensor data from multiple modalities to provide common operationalpictures in threat environments, Physical Optics Corporation (POC) proposes to develop a Wavelet-based Approach for Signal Processing andAnalysis (WASP). WASP is based on novel application of wavelet-based analysis to multimodel, multidimensional data available from a widevariety of threat sensors. WASP will enable the determination of key features of the data at various levels of resolution and provide the ability tomove back and forth between higher and lower resolutions, as well as dimensions, as needed. This multiresolution approach enables multileveldecision making and incorporation of sensors providing data at different resolutions. The capability to provide data features using multiplesignature feeds and threat information with various levels of detail, which directly addresses the CBDs need for a comprehensive situationalunderstanding regarding the presence of threats in an operational environment. In Phase I, POC will demonstrate the feasibility of WASP byimplementing a TRL-4 prototype demonstration using the data generated by POC sensors. In Phase II, POC plans to further develop WASP toTRL-5/-6 by optimizing algorithms for efficiency and accuracy for eventual integration with a program of record."/>
    <n v="149021.70000000001"/>
    <m/>
  </r>
  <r>
    <n v="1657"/>
    <s v="Physical Optics Corporation"/>
    <s v="Spectrally Cognitive Communication System with Predictability of Extended Link Range"/>
    <x v="1"/>
    <x v="1"/>
    <x v="2"/>
    <x v="0"/>
    <d v="2016-06-13T00:00:00"/>
    <x v="980"/>
    <d v="2017-07-12T00:00:00"/>
    <n v="2016"/>
    <n v="2016"/>
    <n v="149994"/>
    <x v="147"/>
    <s v="Communications,Maritime,Electromagnetic Spectrum,Jamming,electronic warfare"/>
    <s v="To address the militarys need to increase the distance and predictability of maritime surface-to-surface and air-to-surface communications, a cognitive UHF radio for enhanced Global Positioning System (GPS) crosslinks, Physical Optics Corporation (POC) proposes to develop a new Spectrally Cognitive Communication System with Predictability of Extended Link Range (SCYPE). This proposed SCYPE solution includes many technological components recently developed at POC. SCYPE is cognitive in the sense that it has awareness of its environment and adapts radio and network resources to meet data rate (hundreds to tens of thousands of bits per second) and link range (hundreds to thousands of kms) requirements. The SCYPE design approach results in a compact package, ensuring compatibility with multiple platforms including unmanned vehicles as well as manned aircraft and surface ships, which directly addresses DARPA requirements for long link-range maritime communications. In Phase I, POC will develop the SCYPE system concept, plus radio and packaging design. Laboratory experiments and demonstrations will be conducted to mitigate technology risks. In Phase II, POC plans to develop, demonstrate, and validate a prototype SCYPE radio and packaging solution, and develop and evaluate the software to predict RF link range for the SCYPE prototype."/>
    <n v="149994"/>
    <m/>
  </r>
  <r>
    <n v="1658"/>
    <s v="Physical Optics Corporation"/>
    <s v="Inter-ensemble Coherent Distributed Communication"/>
    <x v="1"/>
    <x v="1"/>
    <x v="2"/>
    <x v="0"/>
    <d v="2016-10-28T00:00:00"/>
    <x v="981"/>
    <d v="2017-07-27T00:00:00"/>
    <n v="2016"/>
    <n v="2016"/>
    <n v="149997"/>
    <x v="189"/>
    <s v="multiple-input multiple-output (MIMO),coherent communications,RF Systems,data links"/>
    <s v="To address DARPAs need for a more efficient group-to-group communication technology for low size, weight, and power (SWaP) sensor ensembles or swarms, Physical Optics Corporation (POC) proposes to develop a new Inter-ensemble Coherent Distributed Communication (ICDC) technology based on a coherent distributed beamforming from a map-based, deterministic signal transmission and reception. Specifically, periodic node-to-node distance measurements will allow construction, updating, and sharing of the node distribution for ad hoc distributed beamforming. Once the node distribution is determined, synchronization of the nodes in frequency, phase, and timing is achieved, and a cooperative communication can be initiated. As a result, the ICDC technology offers group-to-group distributed communication in a highly dynamic environment, which directly addresses the DARPA requirements in next generation communication protocols. In Phase I, POC will demonstrate the feasibility of ICDC by investigating its performance via numerical simulation and by verifying the key components of the technology experimentally, reaching TRL-3. In Phase II, POC plans to construct a large-scale prototype with more than ten nodes in each ensemble and demonstrate the full feasibility to reach TRL-5."/>
    <n v="149997"/>
    <m/>
  </r>
  <r>
    <n v="1659"/>
    <s v="Physical Optics Corporation"/>
    <s v="Nano-Resolution Three-Dimensional Integrated Circuit ReconstructionSystem"/>
    <x v="1"/>
    <x v="1"/>
    <x v="15"/>
    <x v="1"/>
    <d v="2016-06-13T00:00:00"/>
    <x v="980"/>
    <d v="2018-06-12T00:00:00"/>
    <n v="2015"/>
    <n v="2016"/>
    <n v="999430"/>
    <x v="141"/>
    <s v="Microelectronics inspection,Reverse Engineering,X-Ray,Swing nanolaminography,3D IMAGE RECONSTRUCTION,X-ray filtered multispectral  imaging,X-ray filtered multispectralimaging"/>
    <s v="To address the DMEA need for accurate identification and analysis of semiconductor materials with high-resolution imaging of integratedcircuits (ICs), Physical Optics Corporation (POC) developed and evaluated the feasibility of novel Nano-Resolution Three-DimensionalIntegrated Circuit Reconstruction (NEOTERIC) System for in situ full reverse engineering of ICs based on swing nanolaminography and anovel X ray filtered multispectral imaging technique, both providing simultaneous 3D IC imaging and identification and 3D localization ofnanomaterial structures of ICs. NEOTERIC offers access to high-performance 3D nanoresolution ("/>
    <m/>
    <n v="999430"/>
  </r>
  <r>
    <n v="1660"/>
    <s v="Physical Optics Corporation"/>
    <s v="Redundant Gimbal-less Navigation and Positioning System"/>
    <x v="1"/>
    <x v="1"/>
    <x v="9"/>
    <x v="0"/>
    <d v="2016-09-01T00:00:00"/>
    <x v="982"/>
    <d v="2017-03-31T00:00:00"/>
    <n v="2016"/>
    <n v="2016"/>
    <n v="149991"/>
    <x v="141"/>
    <s v="Global Positioning System,GPS,Positioning,Navigation,GPS-denied positioning"/>
    <s v="To address the SOCOM need for an innovative alternate means or a redundant positioning and navigation system for aircraft to operate in GPS-denied areas, Physical Optics Corporation (POC) proposes to develop a new Redundant Gimbal-less Navigation and Positioning (REGINA) system, providing precise all-weather, all-altitude, day/night navigation and positioning of aircraft. This proposed system is based on a novel design that utilizes a blend of POC-developed components and commercial off-the-shelf (COTS) components. As a result, REGINA offers position estimates similar to those of existing precision navigation systems, while being compact, lightweight, and inexpensive. In Phase I, POC will demonstrate the feasibility of REGINA through extensive computer modeling and simulation, and combinations of laboratory and field tests of critical components. In Phase II, POC plans to continue development of the system, build a system-level prototype, perform extensive field testing, and demonstrate its navigation precision similar to that of GPS for the SOCOM."/>
    <n v="149991"/>
    <m/>
  </r>
  <r>
    <n v="1661"/>
    <s v="Physical Optics Corporation"/>
    <s v="Integrated Paper-Based Microfluidic Blood Analyzer for use in Austere Environments"/>
    <x v="1"/>
    <x v="1"/>
    <x v="9"/>
    <x v="0"/>
    <d v="2016-07-06T00:00:00"/>
    <x v="983"/>
    <d v="2017-01-05T00:00:00"/>
    <n v="2016"/>
    <n v="2016"/>
    <n v="149998"/>
    <x v="151"/>
    <s v="electrochemical paper-based microfluidic system,EPAD,carbon nanotube,CNT,enzyme electrode,potentiometry,ion-selective"/>
    <s v="To address USSOCOMs need for an environmentally stable, rapid, portable comprehensive blood analyzer system, Physical Optics Corporation (POC) proposes to develop a new Integrated Paper-Based Microfluidic Blood Analyzer for use in Austere Environments (iBLAdE) based on electrochemical measurements of different panels of electrolytes, metabolites, blood gases, and blood typing antigens within a microfluidic system. Specifically, the innovation in design and development of an electrochemical microfluidic system with ion selective electrodes and membranes will enable the iBLAdE system to accurately and rapidly provide a comprehensive analysis with high sensitivity and selectivity. As a result, this device offers stability, portability, and speed, which directly address SOCOM requirements. In Phase I, POC will demonstrate the iBLAdE by performing a feasibility study to investigate technology options that meet or exceed the minimum performance parameters, addressing the risks and potential drawbacks, and finalizing and validating the choices to be implemented in iBLAdE. Laboratory studies to finalize prototype configuration to be implemented in Phase II will include measuring concentrations of sodium, lactate, hematocrit, and blood/Rh typing, reaching technology readiness level (TRL)-3. In Phase II, POC plans to reach TRL-5 by further developing and validating the prototype."/>
    <n v="149998"/>
    <m/>
  </r>
  <r>
    <n v="1662"/>
    <s v="Physical Optics Corporation"/>
    <s v="Fast and Smart Cooling Equipment for Enhanced Neuroprotection"/>
    <x v="1"/>
    <x v="1"/>
    <x v="14"/>
    <x v="0"/>
    <d v="2016-09-21T00:00:00"/>
    <x v="984"/>
    <d v="2017-04-20T00:00:00"/>
    <n v="2016"/>
    <n v="2016"/>
    <n v="149992"/>
    <x v="145"/>
    <s v="Controlled hypothermia,Neuroprotection,patho-physiological parameters,microencapsulated phase-change material,Thermoelectric,rapid cooling and rewarming"/>
    <s v="To address the DHP need for a deployable, controlled hypothermia device, Physical Optics Corporation (POC) will further improvise on our Fast and Smart Cooling Equipment for Enhanced Neuroprotection (FASCOOL) based on research results of a previously funded DARPA SBIR. The FASCOOL program will leverage findings from that program and augment the device by adding a new feedback/control mechanism to deliver controlled hypothermia, so the victim is not exposed to deadly side effects of uncontrolled cooling. The new FASCOOL is capable of reducing the brain temperature by 4degC within 20 min and maintaining it (3337degC) with high accuracy for an extended period of time (2496 hr) for effective TBI treatment. The FASCOOL design allows its use with little training in a broad range of military and civilian medical facilities by physicians and physician assistants in austere medical environments. The innovation in FASCOOL allows small form-factor packaging, making FASCOOL field deployable and adaptable to en route care. In Phase I, POC will demonstrate device feasibility, revise animal and human subject plans, and make initial contact with FDA to finalize an FDA approval strategy. At the end of Phase II, FASCOOL will reach technology readiness level (TRL) 5, ready for preclinical/clinical testing."/>
    <n v="149992"/>
    <m/>
  </r>
  <r>
    <n v="1663"/>
    <s v="Physical Optics Corporation"/>
    <s v="Highly Parallel Real-time Image-based 3D Modeling and Presentation System"/>
    <x v="1"/>
    <x v="1"/>
    <x v="5"/>
    <x v="0"/>
    <d v="2016-08-01T00:00:00"/>
    <x v="985"/>
    <d v="2017-05-26T00:00:00"/>
    <n v="2016"/>
    <n v="2016"/>
    <n v="149996.25"/>
    <x v="187"/>
    <s v="Image processing,three-dimensional imagery,Photogrammetry,Human Systems,Mission Commander,Situation awareness,sensor,Computer Vision"/>
    <s v="To address the Army need for a 3D imagery presentation system to enable effective decision-making by Mission Commanders, Physical Optics Corporation (POC) proposes to develop a new Highly Parallel Real-time Image-based 3D Modeling and Presentation system (PRIMP), based on an innovative combination of GPU compatible efficient algorithms for multi-sensor data fusion and 3D presentation. Specifically, the innovation in architecture with pre-computed data and fast algorithms will enable the PRIMP to efficiently render 3D realistic imagery to warfighters. As a result, this technology offers high situational awareness and real-time operation in low SWaP processing hardware, which directly address the Army requirements. In Phase I, POC will demonstrate the feasibility of PRIMP by developing a TRL-3 prototype tested with sensor data. POC plans to build in Phase II a TRL-6 prototype and perform extensive testing."/>
    <n v="149996.25"/>
    <m/>
  </r>
  <r>
    <n v="1664"/>
    <s v="Physical Optics Corporation"/>
    <s v="Intelligent Unified and Intuitive Data and Information Visualization System"/>
    <x v="1"/>
    <x v="1"/>
    <x v="5"/>
    <x v="0"/>
    <d v="2016-09-23T00:00:00"/>
    <x v="986"/>
    <d v="2017-03-22T00:00:00"/>
    <n v="2016"/>
    <n v="2016"/>
    <n v="99991.65"/>
    <x v="133"/>
    <s v="symbology,visualization,Cognitive Load,Information Overload"/>
    <s v="To address the Armys need for a new simplified visualization paradigm, Physical Optics Corporation (POC) proposes to develop a new Intelligent Unified and Intuitive Data and Information Visualization (INTUIDIV) system based on an innovative integration of three principles of content simplification: abstraction, augmentation, and registration. Abstraction transforms data or information to a familiar representation that simplifies and improves comprehension; augmentation modifies familiar symbology/iconology to convey additional information at-a-glance with minimal impact to cognitive load; and registration associates content in a spatio-temporal fashion to convey patterns and unseen correlations. The innovation in implementing these three principles in a new visualization paradigm will convey intuitive information in an analog fashion rather than comprehending quantitative information, leading to enhanced global situational awareness. When desired, the user may drill-down for additional details through contextual pop-up menus and view changes, thus allowing lower-level granular exploration as desired. In Phase I, POC plans to identify and validate methodologies for optimizing a users ability to process large amounts of data including initial quantitative performance assessment using simplified data sets and scenarios. In Phase II, POC will develop and demonstrate a prototype system that will be tested and validated through task performance assessment."/>
    <n v="99991.65"/>
    <m/>
  </r>
  <r>
    <n v="1665"/>
    <s v="Physical Optics Corporation"/>
    <s v="High Fidelity Reconfigurable Dynamic Scene Projector"/>
    <x v="1"/>
    <x v="1"/>
    <x v="5"/>
    <x v="0"/>
    <d v="2016-08-26T00:00:00"/>
    <x v="987"/>
    <d v="2017-12-30T00:00:00"/>
    <n v="2016"/>
    <n v="2016"/>
    <n v="149982.81"/>
    <x v="108"/>
    <s v="Hardware-in-the-loop (HWIL),Electro-optical (EO) simulator,Scene Projector,high dynamic range,High output radiance,Multi-spectral,Spatial Light Modulator"/>
    <s v="To address the Army need for a high spatial fidelity scene simulator for hardware-in-the-loop testing, Physical Optics Corporation (POC) proposes to develop a new High-Fidelity Reconfigurable Dynamic Scene Projector (HIRASP) system based on a novel integration of broadband light sources, spatial light modulators (SLMs) and zoom projection optics with multispectral image co-registration. By innovative implementation of high dynamic range SLMs for pixelwise optical modulation and resolution enhancement, HIRASP enables large resolution (4k x 4k projection of dynamic scene (&gt;12-bit) at high frame rates (&gt;120 Hz). The modular design enables the projection of dynamic imagery over the broad wavelength range covering multispectral bands (i.e., UV, visible, NIR, SWIR, MWIR, LWIR), and also makes the system reconfigurable (projecting multispectral scenes simultaneously, in sequence, or selectively) and easy to set up and move. The zoom projection optics makes the system adaptive to the various fields of regard needed. In Phase I, POC plans to establish the technical feasibility of HIRASP by analyzing system and selecting an optimum design approach, developing top-level system design, modeling and simulation, and predicting the overall performance based on the choice of key simulator components. In Phase II, a working HIRASP prototype will be developed and demonstrated for evaluation."/>
    <n v="149982.81"/>
    <m/>
  </r>
  <r>
    <n v="1666"/>
    <s v="Physical Optics Corporation"/>
    <s v="Multilayered and Arrayed Fiber Optic Sensor Suite"/>
    <x v="1"/>
    <x v="1"/>
    <x v="5"/>
    <x v="1"/>
    <d v="2016-09-26T00:00:00"/>
    <x v="988"/>
    <d v="2017-09-25T00:00:00"/>
    <n v="2016"/>
    <n v="2016"/>
    <n v="999994.2"/>
    <x v="105"/>
    <s v="Rotary wing,Fiber Optic Sensors,Health monitoring,health and usage monitoring systems,drive systems,multiplexing,HUMS"/>
    <s v="To address the Armys need for a multifunctional integrated drive system sensor (MIDSS) to monitor rotorcraft drive system health, Physical Optics Corporation (POC) proposes to continue refining, developing, and testing the Multilayered and Arrayed Fiber Optic Sensor Suite (MAFOSS) system. MAFOSS is based on the integration of multiple different types of micro-fiber-optic sensors to simultaneously acquire multiple health-related types of data (e.g., temperature, vibration, strain, torque, and pressure). POC has successfully developed, tested, and demonstrated in the initial Phase II, a technology readiness level (TRL)-4 MAFOSS prototype. In this second Phase II, POC will further optimize and develop the MAFOSS system for size, weight, and power (SWaP) reduction and test and demonstrate the system on a rotorcraft drivetrain test rig in relevant conditions close to the real environment to reach TRL-6, readiness for transition in Phase III to specific Army platforms such as the AH-64 series. The capabilities MAFOSS provides will enhance rotorcraft safety, saving lives of our aircrews as well as potentially saving the DoD significant amounts of money for rotorcraft maintenance. Most importantly, the integrated MAFOSS will realize a reduction of least five times in size/weight compared to similar systems implemented with existing commercial sensors."/>
    <m/>
    <n v="999994.2"/>
  </r>
  <r>
    <n v="1667"/>
    <s v="Physical Optics Corporation"/>
    <s v="Reconfigurable High-speed Automated Standardizing Hardware"/>
    <x v="1"/>
    <x v="1"/>
    <x v="3"/>
    <x v="0"/>
    <d v="2016-09-12T00:00:00"/>
    <x v="989"/>
    <d v="2017-03-15T00:00:00"/>
    <n v="2016"/>
    <n v="2016"/>
    <n v="79996"/>
    <x v="167"/>
    <s v="System on Chip,Reconfigurable,Automated Test Equipment,Avionics,High-speed data"/>
    <s v="To address the Navy PMA 260 need for advanced, automated, high-speed, data bus testing and evaluation tools, Physical Optics Corporation (POC) proposes to develop a new Reconfigurable High-speed Automated Standardizing Hardware (REHASH) system. The key innovation in this system comes from use of a novel customizable architecture that modularly integrates individual, high-speed data buses and existing test equipment into a seamless, semicustom testing solution. Specifically, the innovation in testing allows the Navy to handle and unify testing of future high-speed systems without the need for costly personnel training and large-footprint, custom, automated test systems. As a result, REHASH directly meets the Navy need for advanced testing, in addition to cutting costs and reducing mission failures. In Phase I, POC will develop a limited breadboard proof-of-concept prototype and demonstrate it by showing how modular components can be seamlessly reconfigured to provide a variety of types of interface support in a relatively inexpensive and compact format. In Phase II, POC will expand REHASH functionality, ruggedize and optimize its design, deliver and test a prototype and manufacturing plan, including product cost data, and identify a teaming partner to help us take REHASH to full production."/>
    <n v="79996"/>
    <m/>
  </r>
  <r>
    <n v="1668"/>
    <s v="Physical Optics Corporation"/>
    <s v="High-Precision Optical Fiber Inspection System"/>
    <x v="1"/>
    <x v="1"/>
    <x v="4"/>
    <x v="0"/>
    <d v="2016-07-29T00:00:00"/>
    <x v="990"/>
    <d v="2017-03-24T00:00:00"/>
    <n v="2016"/>
    <n v="2016"/>
    <n v="149992"/>
    <x v="129"/>
    <s v="optical fiber,fiber laser,Ytterbium,Thulium,refractive index"/>
    <s v="ABSTRACT: To address this Air Force need for high-accuracy active optical fiber metrology, Physical Optics Corporation (POC) proposes to develop a new High-Precision Optical Fiber Inspection (HIPROOF) system based on a novel type of X-ray inspection of the fiber structure, which provides information on the dopant concentration and refractive index distribution. Specifically, the innovation in the X-ray imaging technique and data analysis algorithms will enable the HIPROOF system to measure the three-dimensional (3D) distribution of ytterbium and thulium in a fiber with accuracy of 0.1 wt.%, and determine the refractive index profile with accuracy of 10^-4, which directly address the Air Force metrology requirements. In Phase I, POC will demonstrate the feasibility of the HIPROOF system by designing, fabricating, and testing a prototype system reaching technology readiness level (TRL)-4. In Phase II, POC plans to build a functional TRL-5/-6 HIPROOF system capable of performing high-accuracy active fiber metrology, in accordance with the Air Force performance specifications, and deliver the final system to the Air Force.; BENEFIT: Target Military/Government Applications. The Phase III HIPROOF will be a high-precision, versatile, and reliable optical fiber metrology system, capable of inspecting large mode area (LMA) fibers with arbitrary geometry. The system will provide chemical and optical characterization of the fiber properties required for efficient beam combining in high-power laser arrays. Due to its compact size and the simplicity of the interface, the HIPROOF will enjoy straightforward integration into the current and future Air Force high-power fiber R&amp;D efforts.Target Commercial Applications: HIPROOF-derived systems, based on the multispectral X-ray computed tomography (MSXCT) approach, can be used for comprehensive nondestructive evaluation/testing (NDE/NDT) of optical fibers and other microstructures, in applications where not only high-resolution dimensional measurements, but also the knowledge of chemical composition and optical properties are important."/>
    <n v="149992"/>
    <m/>
  </r>
  <r>
    <n v="1669"/>
    <s v="Physical Optics Corporation"/>
    <s v="Enhanced Day/Night Dismounted Soldier Head Tracker System"/>
    <x v="1"/>
    <x v="1"/>
    <x v="4"/>
    <x v="0"/>
    <d v="2016-07-12T00:00:00"/>
    <x v="991"/>
    <d v="2017-04-01T00:00:00"/>
    <n v="2016"/>
    <n v="2016"/>
    <n v="149995"/>
    <x v="153"/>
    <s v="Wearable Head Tracker System,WHTS,head-up display,night vision goggles,dismounted operators,Battlefield Air Operations,BAO,Special Operations Forces"/>
    <s v="ABSTRACT: The Air Force is seeking a wearable head-tracker system for use with dismounted operators digital vision devices to enable symbol placement conformal to the real world without perceptible lag or artifacts. In response, Physical Optics Corporation (POC) proposes to develop a new Enhanced Day/Night Dismounted Soldier Head Tracker (ENSiHT) system based on the unique integration of state-of-the-art and proven day-time head tracker with a set of new enabling glue logic (including hardware and algorithms) to greatly improve and tailor the head tracker to be operated in night and GPS-denied environments. The innovation in implementing compatible glue logic enables the uses of digital night-vision devices and additional navigation sensors for new operation capabilities that achieve low latency, low jitter, and high accuracy. In Phase I, POC will design the ENSiHT system meeting size, weight, and power (SWaP) requirements; estimate latency, accuracy, and jitter; fit the ENSiHT system with the dismounted Battlefield Air Operations (BAO) Kit, and develop a system implementation plan for evaluation in combat environments. In Phase II, we plan to fabricate an ENSiHT prototype system, develop a test plan, optimize its SWaP performance, reliability, and ruggedization, and develop a roadmap for technology transitions.; BENEFIT: ENSiHT will provide, for the first time, a comprehensive wearable head-tracker system that can be used in GPS-denied environments day or night, to improve visualization accuracy and symbol representation for heads-up and head-mounted display technologies. Military applications of the ENSiHT technology include the BAO Kit, navigation in GPS-denied operations including vehicles, UAVs, and dismounted operators. Gaming, simulation and training, and commercial aviation via future HMDs (including augmented and virtual realities) are the many commercial applications that we envision that can be derived from the ENSiHT technology. ENSiHT can be used in logistics and shipping in order to provide safety or instructions for detailed operations or repairs and maintenance. ENSiHT can be used to enrich heads-up and head-mounted visualization for sports and outdoor activities, team coordination for emergency response, and individual team member and milestone location display. For training, ENSiHT can enrich virtual scenarios by bringing virtual agents to life, making training more immersive."/>
    <n v="149995"/>
    <m/>
  </r>
  <r>
    <n v="1670"/>
    <s v="Physical Optics Corporation"/>
    <s v="Human-Activity Sensor Returns"/>
    <x v="1"/>
    <x v="1"/>
    <x v="4"/>
    <x v="0"/>
    <d v="2016-07-12T00:00:00"/>
    <x v="991"/>
    <d v="2017-05-01T00:00:00"/>
    <n v="2016"/>
    <n v="2016"/>
    <n v="149985"/>
    <x v="207"/>
    <s v="synthetic,multimodal,sensor,human,Simulation,Radar,lidar,Hyperspectral"/>
    <s v="ABSTRACT: To address the Air Forces need for software-synthesized multimodal sensor returns to explore data fusion for human-based activities, Physical Optics Corporation (POC) proposes to develop a new Human-Activity Sensor Returns (HASR) modeling software library and simulation framework. It integrates human, environment, and sensor models with physical effects modeling to generate scientifically rigorous synthetic sensor returns. Specifically, the innovation in synchronized simulation of multimodal sensors (e.g., radar, SAR, LIDAR, and hyperspectral) with a single input dataset representing the environment and human activities, will produce synthetic multimodal sensor return data that is consistent across modalities, and high fidelity in human-focused scenarios. With an architecture that scales easily with sensor and environmental model additions, HASR is the first solution for comprehensive and integrated high-fidelity modeling of human activities across multiple sensor modalities, which directly addresses the Air Force need for multimodal human-activity imagery baselines. In Phase I, POC will demonstrate the feasibility of HASR by surveying mathematical sensor and environmental models, developing an end-to-end systems architecture, and demonstrating a preliminary proof-of-concept system. In Phase II, POC plans to develop and demonstrate a functional prototype with a graphical user interface and multimodal capabilities.; BENEFIT: Current imagery baselines for radar, SAR, LIDAR, and hyperspectral sensors were developed independently, without a common 3D scene baseline, and without a focus on human-based activity. These limitations prevent their use for the direct comparison of sensor results in general (due to disparate 3D scenes), and prevent the application of the current imagery baselines to human-based activities. HASR applies a unified 3D scene to every sensor so sensor results can be compared directly, and adds a focus on human activities that will enable those sensor results to be applied to human activities such as walking, running, digging, and throwing. HASR is the first tool that can produce appropriate imagery baselines for evaluation of new sensors, sensor technologies, surveillance monitors, crowd monitors, and reconnaissance technologies in both military and commercial worlds. For example, HASR sensor data could be used to select an optimal sensor(s) and sensor processing technologies for monitoring of neutral civilians with embedded covert agents, for automated surveillance of crowds around military bases. In the commercial world, HASR could be applied to surveillance systems for homes and businesses, to improve automatic detection of potentially covert activities (e.g., mine burial and bomb throwing) while minimizing generation of false alarms from similar benign activities (e.g., gardening and waving)."/>
    <n v="149985"/>
    <m/>
  </r>
  <r>
    <n v="1671"/>
    <s v="Physical Optics Corporation"/>
    <s v="Cloud Aerial Layer Management"/>
    <x v="1"/>
    <x v="1"/>
    <x v="4"/>
    <x v="0"/>
    <d v="2016-07-11T00:00:00"/>
    <x v="992"/>
    <d v="2017-04-11T00:00:00"/>
    <n v="2016"/>
    <n v="2016"/>
    <n v="149992"/>
    <x v="207"/>
    <s v="airborne,cloud,Aerial layer,network management,AUTONOMOUS"/>
    <s v="To address the Air Force need for a managed aerial layer network employing cloud capabilities, Physical Optics Corporation (POC) proposes to develop a new Cloud Aerial Layer Management (CALM) cloud architecture. This new architecture leverages and enhances commercial/Government off-the-shelf (COTS/GOTS) cloud components and delay-tolerant networking (DTN). Specifically, the innovation in cloud/network architecture enhancements will enable the aerial layer cloud to offer resources to ground, air, and space nodes in a challenging aerial environment. Connectivity and resources (e.g., storage, virtual servers, and system management) are reliably provided from resource pools with redundancy despite changing network connectivity due to node mobility, jamming, and electromagnetic pulse (EMP) attack, and loss of SATCOM and terrestrial gateways. These specifications directly address the Air Force requirements for airborne layer network cloud computing with legacy and advanced communication links in interservice, interalliance operations. In Phase I, POC will demonstrate the feasibility of CALM by developing a system architecture, and demonstrating and delivering a laboratory instantiation, at TRL 4/ 5, serving the tactical edge user and other temporary and permanent users. In Phase II, POC plans to construct a demonstration, at TRL-6, of the aerial cloud layer with heterogeneous mobile nodes, multiple networks, and link adversity."/>
    <n v="149992"/>
    <m/>
  </r>
  <r>
    <n v="1672"/>
    <s v="Physical Optics Corporation"/>
    <s v="Survivable Covert Communication EMP-Resistant System"/>
    <x v="1"/>
    <x v="1"/>
    <x v="4"/>
    <x v="0"/>
    <d v="2016-07-11T00:00:00"/>
    <x v="992"/>
    <d v="2017-07-12T00:00:00"/>
    <n v="2016"/>
    <n v="2016"/>
    <n v="149997"/>
    <x v="144"/>
    <s v="LPI,LPD,LPE,Communications,electronic warfare,jam-resistant"/>
    <s v="To address the Air Force need for a secure wireless communications system that is survivable and jam-resistant, having low probability of detection, interception, and exploitation (LPD/LPI/LPE), and supports communications with a data rate of at least 1 Mbps over &gt;50 miles, preferably within the 335 to 500 MHz frequency band, Physical Optics Corporation (POC) proposes to develop a new Secure Covert Communication EMI/Radiation Resistant System (SUCCESS). This proposed system is based on the integration of available COTS hardware components/technologies with POCs in-house LPI/LPD/LPE chaotic communication schema to offer secure communication with exceptional LPI/LPD/LPE/anti-jam performance ("/>
    <n v="149997"/>
    <m/>
  </r>
  <r>
    <n v="1673"/>
    <s v="Physical Optics Corporation"/>
    <s v="All-source Terminal Information Synthesis and Situational Awareness Software Algorithm"/>
    <x v="1"/>
    <x v="1"/>
    <x v="4"/>
    <x v="0"/>
    <d v="2016-08-26T00:00:00"/>
    <x v="987"/>
    <d v="2017-04-17T00:00:00"/>
    <n v="2016"/>
    <n v="2016"/>
    <n v="149993"/>
    <x v="88"/>
    <s v="UAS,RPA,Terminal Area,Sense and Avoid,airspace integration,deconfliction,Terminal airspace,Unmanned aircraft"/>
    <s v="ABSTRACT: To address the Air Force need for new information synthesis algorithms to increase the situational awareness of unmanned aircraft systems (UAS) during sense-and-avoid (SAA) activities in the terminal airspace (TA), Physical Optics Corporation (POC) proposes to develop a new All-source Terminal Information Synthesis and Situational Awareness (ATISSA) algorithm, based on all-source information synthesis and self-managed uncertainty reduction and conflict resolution. Specifically, the innovation in real-time information synthesis framework and uncertainty management will enable the ATISSA to process information and messages from off-board sensors and extract information related to SAA operations. As a result, ATISSA offers enhanced situational awareness of surrounding aircraft and environment conditions, which directly address the Air Force requirements. In Phase I, POC will demonstrate the feasibility of ATISSA by developing and integrating ATISSA key algorithms into a Phase I software prototype that provides increased situational awareness and SAA in the TA through information synthesis. In Phase II, the ATISSA information synthesis algorithms will be further developed and expanded to include other types of off-board data. Algorithms for managing data uncertainties and resolving conflicting information will also be developed. These algorithms will be integrated into a Phase II prototype for demonstration in hardware-in-the-loop simulation.; BENEFIT: The proposed ATISSA technology will result in an enhanced situational awareness software application for commercial and government applications. The ATISSA offers enhanced situational awareness for UASs, which is highly desired in a wide range of commercial applications, including security monitoring, robotic control, manufacturing control, and search-and-rescue operations."/>
    <n v="149993"/>
    <m/>
  </r>
  <r>
    <n v="1674"/>
    <s v="Physical Optics Corporation"/>
    <s v="Cognitive Radio-Based UHF/VHF Crosslink Enhancement for Satellites"/>
    <x v="1"/>
    <x v="1"/>
    <x v="4"/>
    <x v="0"/>
    <d v="2016-08-03T00:00:00"/>
    <x v="993"/>
    <d v="2017-04-22T00:00:00"/>
    <n v="2016"/>
    <n v="2016"/>
    <n v="149991"/>
    <x v="147"/>
    <s v="Cognitive Radio,Interference Mitigation,SPECTRUM SENSING,dynamic spectrum access,GPS,crosslinks,UHF,VHF"/>
    <s v="ABSTRACT: To address the Air Force need for a cognitive UHF radio for enhanced Global Positioning System (GPS) crosslinks, Physical Optics Corporation (POC) proposes to develop a new Cognitive Radio-Based UHF/VHF Crosslink Enhancement for Satellites (CRUCES). This proposed CRUCES solution is based on a novel architecture incorporating POCs dynamic spectrum access (DSA) techniques with wideband radio frequency (RF) interference mitigation and spectrum sensing capabilities. Specifically, the CRUCES network architecture will enable GPS inter satellite data transfer with an average data rate up to 2 Mbps using existing UHF/VHF non-directional antennas. Wideband UHF/VHF spectrum sensing and interference mitigation techniquesspecifically designed to operate in a congested, contested RF environmentprovide the basis of a dynamic frequency selection (DFS) approach that will ensure that the GPS crosslinks do not interfere with other users in the band, which directly addresses the Air Force requirements for an advanced VHF/UHF inter-satellite radio network for GPS autonomous navigation and real-time command and control (C2). In Phase I, POC will demonstrate the feasibility of a CRUCES architecture, operational concept, and preliminary design, through modeling, simulation, and experimental test setups. In Phase II, POC will demonstrate enhanced UHF/VHF crosslinks with brassboard hardware and simulated interference environment.; BENEFIT: The primary application of CRUCES will be to low size, weight, power, and cost (SWAP-C) crosslinks for military and commercial satellite networks. In addition to the future GPS satellites, other potential military platforms for the CRUCES technology may include the Mobile Objective User System (MUOS), Advanced Extremely High Frequency (AEHF). Numerous civilian satellite networks, such as Iridium, could benefit from the CRUCES crosslink technology. The CRUCES technology can be extended beyond crosslinks usage to provide enhanced uplink and downlink rates to ground users once regulatory bodies relax the restrictions on secondary users operating on a non-interference basis throughout the UHF/VHF spectrum. The CRUCES technology may also be readily adapted to non-space applications. Femto-cells in cellular networks can benefit from the CRUCES versatile, high throughput, spectrally-efficient capability to maintain high-bandwidth data transfer in spectrally-congested environments. Local law enforcement, first responders, and rescue units can benefit from integration of the CRUCES technology into multiband radios, ensuring reliable communications between team members in emergency situations."/>
    <n v="149991"/>
    <m/>
  </r>
  <r>
    <n v="1675"/>
    <s v="Physical Optics Corporation"/>
    <s v="Beam Steering Enhanced Antenna Array"/>
    <x v="1"/>
    <x v="1"/>
    <x v="4"/>
    <x v="0"/>
    <d v="2016-08-04T00:00:00"/>
    <x v="994"/>
    <d v="2017-04-11T00:00:00"/>
    <n v="2016"/>
    <n v="2016"/>
    <n v="149992"/>
    <x v="211"/>
    <s v="Antenna array,Smart Antenna,beam steering,Phase shifter,Small missile radar seeker,multiband,Conformal,Low SWaP-C"/>
    <s v="ABSTRACT: To address the Air Force need for innovative, cost-effective techniques for antenna electronic beam steering feasible for use in small missile radar seekers, Physical Optics Corporation (POC) proposes to develop a new electronic Beam Steering Enhanced Antenna Array (BEAST). The BEAST requires only one phase shifter for an N-element antenna and will take advantage of POCs barium strontium titanate (BST) technology. The innovation in BEAST enables reliable, low-SWaP, (size, weight, and power), inexpensive electronic beam steering with limited constraints on the small missile radar seeker. The antenna elements of BEAST are monopole, multiband conformal antennas that are optimally designed for 17 GHz and 34 GHz. Phase I focuses on conceptual design of the innovative cost-effective low-SWAP beam-steering techniques; POC will perform system design, and will evaluate the techniques against factors such as beam forming capability, gain, size, weight, power, cost (SWaP-C) and radiation characteristics such as field of regard (FOR), instantaneous field of view (IFOV), beam width, spectrum, and pattern tuning. In Phase II, POC will develop and demonstrate the technique through a prototype antenna and relevant drive electronics. POC will also prepare a transition plan and evaluate BEAST in a representative platform environment at TRL-5/-6.; BENEFIT: The BEAST can be used in a broad range of civilian commercial applications, such as automotive collision avoidance radar or adaptive cruise control technology, emerging gigabit wireless personal communication systems for high-bandwidth data transfer of multichannel streaming video, graphic imagery, medical imagery, voice, and sensor data. It can be used in base stations to enhance the signal coverage in a particular area while minimizing interference to other areas. Furthermore, it can be mounted on trains and other vehicles for wideband communication such as WiMax, digital TV, and satellite communications."/>
    <n v="149992"/>
    <m/>
  </r>
  <r>
    <n v="1676"/>
    <s v="Physical Optics Corporation"/>
    <s v="Aircraft Contour Correlation System"/>
    <x v="1"/>
    <x v="1"/>
    <x v="4"/>
    <x v="0"/>
    <d v="2016-06-10T00:00:00"/>
    <x v="995"/>
    <d v="2017-03-13T00:00:00"/>
    <n v="2016"/>
    <n v="2016"/>
    <n v="149997"/>
    <x v="202"/>
    <s v="Non-destructive evaluation,Pose Estimation,Kalman filter fusion,3D mapping,Image processing"/>
    <s v="ABSTRACT: To address the Air Forces need for a self-referencing position system for 3D non-destructive evaluation (NDE) handheld tools of fifth-generation fighter aircraft, Physical Optics Corporation (POC) proposes to develop the new Aircraft Contour CorrElation SyStem (ACCESS). It is based on novel integration of COTS sensors combined with POC-developed algorithms running on real-time embedded hardware that can be easily attached to the existing handheld NDE tool and is co-aligned with its line of sight with a minimum impact to current application and process. Specifically, the innovations in ACCESS will enable the system to accurately determine its position in space and orientation (pitch, roll, yaw) at 30Hz in the aircraft coordinate frame. Hence, this low cost clip-on device offers the flexibility to use in a flightline environment during day or night and directly meets the requirement to capture precisely positioned measurement sets with an accuracy of 1 mm for use in change detection. In Phase I, POC will develop a proof-of-concept prototype to demonstrate its feasibility and a technology transition, integration, test, and validation plan. In Phase II, we will improve the prototype for an operational demonstration, update the transition plan and business case assessment, and finalize the integration and test/validation plan.; BENEFIT: Military applications of the ACCESS system will include assembly, maintenance, and inspection of military aircraft and spacecraft to support accurate registration of inspection data to actual part locations. In addition, ACCESS can be integrated with metrology tools and incorporated by the U.S. Air Force and Lockheed Martin into the F-35 production, which will benefit from the increased tolerances for composite parts manufacturing, accelerated assembly process, and reduced rework needed for fitting parts into the aircraft. The ACCESS technology can be used for commercial airborne vehicles, in shipbuilding industry, in automotive industry and for many other applications where the high precision inspection and the automatic fitting process will reduce the overall cost of the products assembly. Furthermore, with minor modifications and optimizations, the ACCESS system can be positioned in the global non-destructive evaluation/testing (NDE/NDT) market as an augmentation for noncontact NDE/NDT systems for inspection of large nonuniform structures with complex geometries."/>
    <n v="149997"/>
    <m/>
  </r>
  <r>
    <n v="1677"/>
    <s v="Physical Optics Corporation"/>
    <s v="Outer Potential Scanner"/>
    <x v="1"/>
    <x v="1"/>
    <x v="4"/>
    <x v="0"/>
    <d v="2016-07-06T00:00:00"/>
    <x v="983"/>
    <d v="2017-03-30T00:00:00"/>
    <n v="2016"/>
    <n v="2016"/>
    <n v="149999"/>
    <x v="83"/>
    <s v="Kelvin probe,Outer mold line,corrosion detection,Gallium Nitride,Power amplifiers,Thermal Management"/>
    <s v="ABSTRACT: To address the U.S. Air Force need for enhanced and augmented scanning Kelvin probe (SKP)-based techniques for the characterization and quantification of protective coating degradation and detection of corrosion, Physical Optics Corporation (POC) proposes to develop a new Outer Potential Scanner (OPS) technique. It is based on the direct measurement of electric charge in the immovable, vibration-less electrode: Specifically, a new combination of additional electrodes and a novel induced charge transducer to measure the localization of charge on the tested surface as well as across the coating layer. As a result, OPS technology offers high sensitivity and unique capabilities in the design that allow field application. In Phase I, POC plans to demonstrate the feasibility of OPS technology to quantitatively measure coating degradation and detect corrosion in multilayer structures by building a single-probe conceptual prototype and evaluating it extensively under laboratory conditions, thus reaching TRL-3. In Phase II POC will design, build, and evaluate a prototype OPS multiprobe system to reveal the degree to which AFRL goals have been achieved and to validate meeting detection and quantification levels established in Phase I, reaching TRL-5. The prototype will be delivered to AFRL for further evaluation.; BENEFIT: Corrosion is possibly the most important factor in the inflation of life-cycle costs of military vehicles and structures. Therefore, effective life-cycle supervision of military assets requires an efficient health monitoring program to prevent, detect, and control corrosion. In this respect, nondestructive testing (NDT), nondestructive evaluation (NDE), and nondestructive inspection (NDI) can play important roles in this effort, particularly by monitoring, detecting, and reporting the early stages of corrosion before the damage becomes significant. It is of particular importance for the military, due to the long operational life cycle of military vehicles and structures. Being fast, noninvasive, and sensitive, the OPS technology and equipment are exact matches to this purpose. Corrosion monitoring, detection, and remediation are important not only for the military but for civilian vehicles and structures as well, where corrosion results in the loss of investment and short lifetimes of machinery and equipment."/>
    <n v="149999"/>
    <m/>
  </r>
  <r>
    <n v="1678"/>
    <s v="Physical Optics Corporation"/>
    <s v="Portable Air Data LIDAR"/>
    <x v="1"/>
    <x v="1"/>
    <x v="4"/>
    <x v="0"/>
    <d v="2016-06-20T00:00:00"/>
    <x v="996"/>
    <d v="2017-03-23T00:00:00"/>
    <n v="2016"/>
    <n v="2016"/>
    <n v="149990"/>
    <x v="171"/>
    <s v="upper air,weather,wind speed,dew point,lidar,air temperature,Raman scattering"/>
    <s v="ABSTRACT: To address the Air Force need for a deployable lightweight upper air sensing system, Physical Optics Corporation (POC) proposes to develop a new Portable Air Data LIDAR (PADL). It is based on a compact and modular LIDAR design consisting of a tri-wavelength miniature pulsed LIDAR module with control, power management, and signal processing hardware and software components. The novel system design will enable the ground-based weather sensor system to measure critical weather parameters in a completely integrated package, unlike current portable weather systems, and is employable at any remote location due to its lightweight portability and low power requirements. As a result, this technology offers a reliable means to seed military weather forecasting models with more reliable local data from global locations and to provide actionable data from which to improve tactical decisions in the field. In Phase I, POC will demonstrate feasibility of the PADL by determining the optimal system design, factoring in system size, weight, and performance requirements. Trade-offs between system parameters will be analyzed according to the DoD priorities, and a final system design will be prepared for Phase II implementation. In Phase II, POC will build and optimize the PADL prototype, reaching technology readiness level (TRL)-6.; BENEFIT: The development of PADL will benefit government and commercial sectors in many ways. For the government it will provide a man-portable, reliable, small-size, easy-to-deploy LIDAR technology to accurately measure multiple weather parameters in the upper air column for successfully conducting various military missions. PADL will also help the military take and disseminate local observations and provide mission-tailored global forecasts, and assist civilian aviation by providing weather briefings, forecasts, and warnings. Commercial benefits include wind flow monitoring near civil structures and other buildings, wind flow monitoring near wind turbines, and analysis of rotor downwash on personnel and parked aircraft at airports and building helipads. The proposed PADL, with minor modifications, can be used as a research tool to study the lower atmospheric phenomena and develop new weather models and forecasting methods."/>
    <n v="149990"/>
    <m/>
  </r>
  <r>
    <n v="1679"/>
    <s v="Physical Optics Corporation"/>
    <s v="Highly Parallel LIDAR-based Automated Target Recognition"/>
    <x v="1"/>
    <x v="1"/>
    <x v="4"/>
    <x v="0"/>
    <d v="2016-06-02T00:00:00"/>
    <x v="997"/>
    <d v="2017-03-07T00:00:00"/>
    <n v="2016"/>
    <n v="2016"/>
    <n v="149996"/>
    <x v="187"/>
    <s v="lidar,Ladar,ATR,Algorithms,Processing,high altitude"/>
    <s v="ABSTRACT: To address the Air Force need for Automated Target Recognition (ATR) capability that uses Laser Imaging Detection and Ranging (LIDAR), Physical Optics Corporation (POC) proposes to develop a new Highly Parallel LIDAR-based Automated Target Recognition (PLATR) system based on an innovative combination of target isolation, target pose estimation and target recognition methods that can be computed in a parallel manner. Specifically, the innovation in efficient and parallel point cloud data processing for ATR will enable the PLATR system to reliably detect military ground vehicles in a variety of landscapes. As a result, this technology offers high probability of detection and real-time operation in a low size, weight, and power (SWaP) processing hardware, which directly address the Air Force requirements. In Phase I, POC will demonstrate the feasibility of the PLATR system by developing a Technology Readiness Level (TRL)-3 prototype. In Phase II, POC plans to build a TRL-6 prototype implemented in a low SWaP processing hardware.; BENEFIT: The quick automated sensor analysis offered by the PLATR system will not only save costly expert analysis, but will also be extremely valuable in time-critical mission scenarios in which human lives are at stake. After successful integration with a unmanned aircraft system (UAS) and once deployed, the PLATR technology will warn the warfighter of potentially hostile enemy vehicles in a timely manner. The proposed technology also has significant commercial applications, including for law enforcement, border control, and traffic management."/>
    <n v="149996"/>
    <m/>
  </r>
  <r>
    <n v="1680"/>
    <s v="Physical Optics Corporation"/>
    <s v="Multi-Aperture Tiled In-line Sensor Digital Panoramic Night Vision Goggle"/>
    <x v="1"/>
    <x v="1"/>
    <x v="4"/>
    <x v="1"/>
    <d v="2016-08-17T00:00:00"/>
    <x v="977"/>
    <d v="2018-08-17T00:00:00"/>
    <n v="2016"/>
    <n v="2016"/>
    <n v="749276"/>
    <x v="18"/>
    <s v="Day and night vision,all-condition viewing,AUGMENTED REALITY,AR,heads-up display,HMD,visible NIR/SWIR sensor fusion,Night vision"/>
    <s v="To address the Air Force need for a clip-on helmet-mounted digital panoramic night vision goggle (NVG) having cueing functionality, Physical Optics Corporation (POC) proposes to continue the improvements to the Multi-Aperture Tiled In-line Sensor Digital Panoramic Night Vision Goggle (MATIS-DPNVG) proven feasible in Phase I. The MATIS-DPNVG is based on a unique integration of four key technologies developed by POCs: multi-spectral, multi-aperture sensor based on compact reflective optics, multi-micro displays light engine, optical tiling compact reflective image projection optics, and parallel pipe-line electronic processor. The innovation of the MATIS-DPNVG system tiled in-line sensor display integration will provide low size, weight and power (SWaP), wide FOV (120 deg (H)50 deg (V)), and high dynamic range imagery over day and night conditions. By providing a 1:1 sensor/display imagery in real time in a common line-of-sight, the device will provide cueing capability and symbology overlay of on-board sensors and data. In Phase II, POC plans to optimize the design and fabricate, test against current analog in-line NVG based on Gen-III tubes and current weapon cueing capabilities in current day-only systems, demonstrate DPNVG night vision capabilities, and deliver a MATIS-DPNVG prototype to the Air Force."/>
    <m/>
    <n v="749276"/>
  </r>
  <r>
    <n v="1681"/>
    <s v="Physical Optics Corporation"/>
    <s v="Embedded Multifunctional Optical Sensor System"/>
    <x v="3"/>
    <x v="3"/>
    <x v="0"/>
    <x v="1"/>
    <d v="2016-04-25T00:00:00"/>
    <x v="975"/>
    <d v="2018-04-24T00:00:00"/>
    <n v="2015"/>
    <n v="2016"/>
    <n v="748607"/>
    <x v="105"/>
    <s v="Waveguides/Optical Fiber (see also Optics),Condition Monitoring (see also Sensors),Data Acquisition (see also Sensors),Interferometric (see also Analysis),Optical/Photonic (see also Photonics),Pressure/Vacuum"/>
    <s v="Physical Optics Corporation (POC) proposes to continue the development of a novel Embedded Multifunctional Optical Sensor (EMOS) System. The EMOS addresses NASA?s need for in situ sensor systems for use on rigid and/or flexible ablative thermal protection system (TPS) materials to measure multiple TPS structural, aerothermal, and aerodynamic response parameters including temperature, heat flux, and pressure. EMOS is based on use of novel materials for high-temperature operation and uniquely designed fiber optic microsensors. The EMOS system is capable of simultaneously measuring multiple TPS response parameters (e.g., pressure, temperature, and heat flux) using a suite of miniature (diameter 1500 degrees C and measurement errors within 0.4% for temperature sensors, 0.2% for pressure sensors, and 20% for heat flux measurement. The outcome of the Phase I EMOS program was the successful feasibility demonstration of the proposed EMOS technology, capable of operating at temperatures at &gt;1500 degrees C. At the end of Phase II, POC will perform a technology readiness level (TRL)-6 demonstration of the EMOS at POC or at NASA facilities, and will deliver to NASA a fully operational EMOS system prototype."/>
    <m/>
    <n v="748607"/>
  </r>
  <r>
    <n v="1682"/>
    <s v="Physical Optics Corporation"/>
    <s v="Night-Vision Ultra-Compact Glass-Like All-Condition Sensor-Fused See-through HUD System"/>
    <x v="1"/>
    <x v="1"/>
    <x v="2"/>
    <x v="1"/>
    <d v="2016-01-25T00:00:00"/>
    <x v="998"/>
    <d v="2019-03-26T00:00:00"/>
    <n v="2014"/>
    <n v="2016"/>
    <n v="1497967.2"/>
    <x v="18"/>
    <s v="Day and night vision,all-condition viewing,AUGMENTED REALITY,AR,heads-up display,HUD,visible NIR/SWIR sensor fusion,Night vision"/>
    <s v="To address the DARPAs need for a night, all-condition viewable compact lightweight broadband heads-up night vision system, Physical Optics Corporation (POC) proposes to continue development of a new Night-Vision Ultra-Compact Glass-Like All-Condition Sensor-Fused See-through (NUGLASS)-HUD system based on unique integration of POC technologies: head-mounted single-lens wide field-of-view (FOV) multi-aperture tiled high resolution imaging sensor with multi-spectral coverage across visible-NIR-SWIR; see-through wide FOV high brightness augmented-reality heads-up-display (HUD); and wearable processor with LPD wireless connection, interfaceable to tactical device and systems. Specifically, the innovation in a new design of conformal holographic planar projection see-through optics with frameless aperture tiling of microdisplays will enable the HUD visor to have form factor and appearance similar to a sunglass. In Phase I, POC successfully developed a comprehensive design and evaluation of NUGLASS-HUD system and its subsystems, in terms of resolution, FOV, SWaP performance and integration. A proof-of-concept prototype consisting of VIS/NIR sensors, wide FOV low-profile free-form prism microdisplays, and see-through holographic waveguide visors optics, demonstrate the visualization of see-through sensor imagery. In Phase II, POC plans to optimize the design and develop/demonstrate a prototype system by laboratory testing and evaluation leading to technological risk mitigation and transition planning for Phase III and beyond."/>
    <m/>
    <n v="1497967.2"/>
  </r>
  <r>
    <n v="1683"/>
    <s v="Physical Optics Corporation"/>
    <s v="High-Efficiency, High-Resolution Scintillator"/>
    <x v="1"/>
    <x v="1"/>
    <x v="15"/>
    <x v="0"/>
    <d v="2016-04-01T00:00:00"/>
    <x v="999"/>
    <d v="2016-09-30T00:00:00"/>
    <n v="2015"/>
    <n v="2016"/>
    <n v="149993"/>
    <x v="129"/>
    <s v="X-Ray microscopy,X-ray microtomography,high resolution,scintillator"/>
    <s v="To address the DMEA need for high-resolution scintillators for X-ray microscopy, Physical Optics Corporation (POC) proposes to develop a new  High-Efficiency, High-Resolution Scintillator (HEROS). This proposed technology solution is a thin-film scintillator design, which uses a  high-density, high-Z-number material with high X-ray stopping power. Specifically, the innovation in the scintillator material will enable the HEROS  to capture X-ray photons with minimal light spreading. As a result, this HEROS technology offers high, homogeneous image quality with resolution  of ~0.5 micron, close to 10% detection efficiency of 9-keV photons, active area of 5x5 mm, and long-term operation with negligible browning due to  prolonged X-ray exposure, which directly address the DMEA requirements. In Phase I, POC will demonstrate the feasibility of HEROS technology  by design, fabrication, and testing of a TRL-4 prototype thin-film material. In Phase II, POC plans to further optimize the HEROS material  composition and fabrication process to fully address the DMEA performance requirements, including complete material homogeneity and the  elimination of defects. We expect that, by the end of Phase II, the HEROS will reach technology readiness level (TRL)-5 to -6 and be ready for  initial testing in DMEA X-ray microscopy systems."/>
    <n v="149993"/>
    <m/>
  </r>
  <r>
    <n v="1684"/>
    <s v="Physical Optics Corporation"/>
    <s v="Optimizing Power Availability and Sustainability in Islanded Sites"/>
    <x v="1"/>
    <x v="1"/>
    <x v="6"/>
    <x v="0"/>
    <d v="2016-04-18T00:00:00"/>
    <x v="1000"/>
    <d v="2016-11-17T00:00:00"/>
    <n v="2015"/>
    <n v="2016"/>
    <n v="149996"/>
    <x v="138"/>
    <s v="Electromagnetic Pulse,High Power Microwave,power grid,defense critical infrastructure,islanding,Microgrid"/>
    <s v="To address the DTRA need to enhance island-mode tactics for defense critical infrastructure (DCI) in the event of commercial power grid loss disruption due to an electromagnetic pulse (EMP) or high power microwaves (HPMs), Physical Optics Corporation (POC) proposes to develop an Optimizing power Availability and Sustainability in Islanded Sites (OASIS) strategy based on islanded power management, and planning techniques. The innovations in source-sink estimation and load alignment enable DCI to maintain successful islanded-mode operation after a power grid disruption or failure due to an electromagnetic threat. The ability to seamlessly transition to and from the commercial power grid in OASIS ensures continued operations of the DCI in adverse conditions for extended periods of time, which directly addresses DTRAs needs. In Phase I, we will demonstrate the feasibility of OASIS by developing methodologies for DCI island-mode operations and submit a draft test plan detailing OASIS verification versus its defined success metrics. We will further draft a roadmap for Phase II and III transition by addressing key decision points and milestones. In Phase II, we will optimize OASIS by identifying and addressing key island-mode hurdles and limitations through close-to-real testing, and document a list of prioritized critical improvements for DCI."/>
    <n v="149996"/>
    <m/>
  </r>
  <r>
    <n v="1685"/>
    <s v="Physical Optics Corporation"/>
    <s v="Ferroelectric Resonator Oscillator"/>
    <x v="1"/>
    <x v="1"/>
    <x v="3"/>
    <x v="0"/>
    <d v="2015-11-02T00:00:00"/>
    <x v="1001"/>
    <d v="2017-03-01T00:00:00"/>
    <n v="2015"/>
    <n v="2016"/>
    <n v="149993"/>
    <x v="212"/>
    <s v="FBAR,Oscillator,BST,frequency stability,phase noise,ferroelectric,temperature,Shock"/>
    <s v="To address the Navys need for a high-G mechanical shock- and temperature-shock-tolerant oscillator as a replacement for quartz temperature-compensated crystal oscillators (TCXOs), Physical Optics Corporation (POC) proposes to develop a new Ferroelectric Resonator Oscillator (FEROS). This proposed solution is based on a new design that utilizes mature POC-developed and commercial off-the-shelf (COTS) components. Specifically, the innovation in integration of a ferroelectric-based resonator with COTS oscillator circuitry will enable the FEROS to support precision frequency reference devices. FEROS offers performance comparable to quartz crystal devices, as well as microelectromechanical systems (MEMS)-based devices, with small form factors and the ability to withstand the harsh environment of a high velocity, gun-launched guided projectile, which directly addresses the Hyper Velocity Projectile, SHD FY15-17, PEO IWS 3C Surface Gunnery Program requirements for high-G miniaturized GPS receivers. In Phase I, POC will demonstrate the feasibility of FEROS by developing a prototype design and measuring its performance metrics such as phase noise, jitter, and temperature dependence, at an anticipated TRL-4. In Phase II, POC plans to build a refined prototype device and characterize its frequency accuracy, temperature stability, phase accuracy, and temperature and shock capabilities; it will be delivered at TRL-5/-6."/>
    <n v="149993"/>
    <m/>
  </r>
  <r>
    <n v="1686"/>
    <s v="Physical Optics Corporation"/>
    <s v="Airborne Vision Insect Optic Nautical Precision Landing System"/>
    <x v="1"/>
    <x v="1"/>
    <x v="3"/>
    <x v="0"/>
    <d v="2015-11-02T00:00:00"/>
    <x v="1001"/>
    <d v="2017-03-01T00:00:00"/>
    <n v="2015"/>
    <n v="2016"/>
    <n v="149994"/>
    <x v="183"/>
    <s v="Non-imaging,multi-aperture,compound optics,Precision ship-relative navigation,WIDE FIELD OF VIEW"/>
    <s v="To address the Navy need for a fast initializing, real-time, precision ship-relative navigation (PS-RN) system, Physical Optics Corporation (POC) proposes to develop a novel Airborne Vision Insect Optic Nautical Precision Landing (AVION-PL) sensor for the Sea-based Automatic Landing Recovery System (SALRS). AVION-PL is based on a novel compound-eye insect optics that is low in size, weight, and power (SWaP) using POC-developed mature design and proven components. The innovation in wide field of view, multi-aperture configuration, customized beacons, high bandwidth, and custom embedded processing will enable the system to rapidly initialize, detect, track and guide airborne platforms during landing approach without GPS or RF emissions. As a result, AVION-PL offers fast initialization ("/>
    <n v="149994"/>
    <m/>
  </r>
  <r>
    <n v="1687"/>
    <s v="Physical Optics Corporation"/>
    <s v="Magnetic Anomaly Detection Tracking and Localization Noise-Compensated UAV-Enabled Sensor System"/>
    <x v="1"/>
    <x v="1"/>
    <x v="3"/>
    <x v="0"/>
    <d v="2015-11-02T00:00:00"/>
    <x v="1001"/>
    <d v="2016-09-02T00:00:00"/>
    <n v="2015"/>
    <n v="2016"/>
    <n v="79998"/>
    <x v="147"/>
    <s v="Tracking,MAD,UAV,Magnetic Anomaly Detection,Noise Compensation,magnetometer,localization,ASW"/>
    <s v="To address the Navys need for a low-size, weight, power, and cost (SWAP-C) magnetic anomaly detection (MAD) system, Physical Optics Corporation (POC) proposes to develop a new Magnetic Anomaly Detection Tracking and Localization Noise-Compensated UAV-Enabled Sensor System (MADNESS). This proposed MADNESS solution is based on integrating state-of-the-art miniature atomic magnetometers, low-SWAP-C data acquisition electronics, and novel noise reduction, tracking, and localization algorithms. Specifically, innovation in the MADNESS system design, noise reduction, and target detection, localization, and tracking algorithms will provide enhanced MAD performance with low SWAP-C. As a result, MADNESS offers magnetic noise floor"/>
    <n v="79998"/>
    <m/>
  </r>
  <r>
    <n v="1688"/>
    <s v="Physical Optics Corporation"/>
    <s v="Carbon Fibers Dipole Chaff for Millimeter Waves"/>
    <x v="1"/>
    <x v="1"/>
    <x v="3"/>
    <x v="0"/>
    <d v="2015-10-14T00:00:00"/>
    <x v="1002"/>
    <d v="2017-01-03T00:00:00"/>
    <n v="2015"/>
    <n v="2016"/>
    <n v="149991"/>
    <x v="42"/>
    <s v="radar cross section,Dipole chaff,Radar countermeasure,Fiber manufacturing"/>
    <s v="To address the Navys need for high radar cross section (RCS) chaff for operation in the millimeter wave frequencies, Physical Optics Corporation (POC) proposes to develop a new Graphite Fiber Dipole Chaff (GFDC). This proposed chaff is based on commercially available, inexpensive metal-coated graphite fibers. Specifically, the innovation in manufacturing technology and dense chaff packaging will enable its efficient dissemination, producing a dipole cloud with a RCS exceeding 500 m^2. The GFDC will provide platform protection within the frequency range from 33 GHz to 38 GHz with the potential to extend protection to lower frequencies. It will be fully compatible with existing chaff dispensing systems. In Phase I, POC will demonstrate the feasibility of the proposed technology by fabricating chaff elements, estimating the RCS of the dipole cloud, and demonstrating efficient dispersion of dipole elements without agglomeration. In Phase II, POC plans to mature the manufacturing process and fabricate full-scale chaff prototypes for flight testing at a Navy test range. These flight tests will elevate the GFDC to TRL-7."/>
    <n v="149991"/>
    <m/>
  </r>
  <r>
    <n v="1689"/>
    <s v="Physical Optics Corporation"/>
    <s v="Conformal Magnetic Broadband Antenna"/>
    <x v="1"/>
    <x v="1"/>
    <x v="3"/>
    <x v="0"/>
    <d v="2015-10-14T00:00:00"/>
    <x v="1002"/>
    <d v="2016-04-15T00:00:00"/>
    <n v="2015"/>
    <n v="2016"/>
    <n v="79999"/>
    <x v="209"/>
    <s v="Magneto-dielectric,magnetic-flux channel,Broadband,Traveling wave antenna,Conformal"/>
    <s v="To address the Navys need for a curved, conformal, low-profile and broadband (HFUHF) magnetic flux channel antenna, Physical Optics Corporation (POC) proposes to develop a new Conformal Magnetic Broadband Antenna (COMBA). This proposed device is based on a new conformal loop geometry that uses COTS moldable ferromagnetic material that is embedded with electrically-insulated iron particles that exhibits high magnetic flux, low-loss characteristics and allows it to be easily fabricated into a curved magnetic flux channel antenna that will extend the Navys communication capabilities. Specifically, the innovation in the geometry design of the antenna will enable the device to radiate effectively and efficiently on a curved surface with frequency-independent characteristics in impedance and radiation pattern. As a result, POC anticipates broadband frequency range (HFUHF), gain greater than 0 dBi, and VSWR better than 2.5:1 across the frequency range, directly addressing the Navy requirements. In Phase I, POC will perform tradeoff analysis to meet performance requirements and demonstrate the feasibility of COMBA through simulation, design, and prototype testing of an antenna. In Phase II, POC plans to further develop a COMBA prototype, improving SWaP, frequency range, and to conduct simulations on a modeled aircraft to prove its mission worthiness."/>
    <n v="79999"/>
    <m/>
  </r>
  <r>
    <n v="1690"/>
    <s v="Physical Optics Corporation"/>
    <s v="Joint Avionics Reconfigurable Virtual Information System"/>
    <x v="1"/>
    <x v="1"/>
    <x v="3"/>
    <x v="0"/>
    <d v="2015-10-21T00:00:00"/>
    <x v="1003"/>
    <d v="2017-02-21T00:00:00"/>
    <n v="2015"/>
    <n v="2016"/>
    <n v="149995"/>
    <x v="95"/>
    <s v="Distributed Processing,Reconfiguration,available,mission computer,Avionics,Miniaturized"/>
    <s v="To address the Navys need for miniaturized, fault-tolerant, decentralized mission processing, Physical Optics Corporation (POC) proposes to develop the new Joint Avionics Reconfigurable Virtual Information System (JARVIS). JARVIS incorporates POC-developed components and existing commercial/modified off-the-shelf components synthesized to form an innovative miniaturized system construct. JARVIS offers superior fault tolerance and decentralizes aircraft mission processing to exceed the Navy requirements. In its operational state, JARVIS is envisioned as decentralizing mission data processing across several fully capable distributed processing nodes, with reduced size, weight, and power (SWaP), increased interface speeds, and lower costs, compared to current monolithic systems. In Phase I, POC will demonstrate the feasibility of a miniaturized, virtually and physically reconfigurable system that will automatically maintain full situational awareness even when over 50% of the processing nodes fail (technology readiness level (TRL)-4). In Phase II, JARVIS will be further developed based upon the results of the Phase I study, to include demonstrating a prototype aircraft mission processing system that includes FACE and MOSA conformance (TRL-5) and is capable of being certified for flight. The focus of Phase III will be on the development of a production-representative JARVIS for an AH-1Z aircraft, using existing software (TRL-7)."/>
    <n v="149995"/>
    <m/>
  </r>
  <r>
    <n v="1691"/>
    <s v="Physical Optics Corporation"/>
    <s v="Thermally Efficient Infrared Emitter"/>
    <x v="1"/>
    <x v="1"/>
    <x v="1"/>
    <x v="0"/>
    <d v="2015-12-18T00:00:00"/>
    <x v="978"/>
    <d v="2016-12-20T00:00:00"/>
    <n v="2015"/>
    <n v="2016"/>
    <n v="139992"/>
    <x v="108"/>
    <s v="Infrared projector,Emitter array,Thermal Management,Cryogenics,Blackbody radiation,Spatial Light Modulator,carbon nanotube"/>
    <s v="Physical Optics Corporation (POC) proposes to develop a new Thermally Efficient Infrared Emitter (THEIRE). The proposed THEIRE technology is based on spatially tiled high-resolution spatial light modulators (SLMs) and optically induced near-blackbody radiation from vertically aligned carbon nanotube (VACNT) arrays. Using the novel implementation of high dynamic range SLMs for pixelwise control of laser power, THEIRE enables large formats (4k4k) presentation of dynamic wide temperature (also capable of high temperature scene of 2000K) at higher frame rates (greater than or equal to 400 Hz) for high fidelity infrared projection in ground test environments. Due to the thermal integration at the VACNT and the fast speed of SLM, THEIRE offers flickerless emission. The system design also makes it thermally efficient and compatible with cryo-vacuum operation (at ~100K). In Phase I, POC plans to establish the technical feasibility of THEIRE by investigating potential emitter solutions, performing modeling and simulation to conduct trade studies, optimize system and predict performance, and testing materials at the coupon level to anchor model predictions. In Phase II, a working THEIRE prototype will be developed and demonstrated for evaluation.(Approved for Public Release 15-MDA-8482 (17 November 15))"/>
    <n v="139992"/>
    <m/>
  </r>
  <r>
    <n v="1692"/>
    <s v="Physical Optics Corporation"/>
    <s v="Beamforming Enhanced Antenna for a Missile Electronic Receiver/Transmitter"/>
    <x v="1"/>
    <x v="1"/>
    <x v="1"/>
    <x v="0"/>
    <d v="2015-12-18T00:00:00"/>
    <x v="978"/>
    <d v="2016-12-20T00:00:00"/>
    <n v="2015"/>
    <n v="2016"/>
    <n v="139991"/>
    <x v="211"/>
    <s v="Antenna array,multiband,Conformal,low SWAP,Kill Vehicle,Continuous communication,High-altitude nuclear explosions"/>
    <s v="To address need for innovative antenna arrays enabling continuous communications, Physical Optics Corporation (POC) proposes to develop a new Beamforming Enhanced Antenna for a Electronic Receiver/Transmitter (BEAMER). BEAMER is a monolithic multiband conformal antenna. The innovation in BEAMER enables a reliable, low-SWaP (size, weight, and power), inexpensive, conformal multiband antenna structure that can conform to any space flight vechile.Phase I focuses on the conceptual design and prototype fabrication of a multiband conformal antenna array. POC will perform antenna and feed system design, spectrum and pattern tuning, and trade-space and constraints analysis during this phase to meet the RF characteristics in the targeted frequency bands. In Phase II, POC will fabricate a full-scale prototype for design verification, in terms of hardness, reliability, and performance, in a simulated environment.(Approved for Public Release 15-MDA-8482 (17 November 15))"/>
    <n v="139991"/>
    <m/>
  </r>
  <r>
    <n v="1693"/>
    <s v="Physical Optics Corporation"/>
    <s v="Mycotoxin Neutralization Treatment"/>
    <x v="1"/>
    <x v="1"/>
    <x v="8"/>
    <x v="0"/>
    <d v="2015-12-22T00:00:00"/>
    <x v="1004"/>
    <d v="2016-05-02T00:00:00"/>
    <n v="2015"/>
    <n v="2016"/>
    <n v="149989.06"/>
    <x v="205"/>
    <s v="aflatoxin,medical countermeasure,mycotoxin,Toxin,bioterrorism,in vitro model,T-2 toxin"/>
    <s v="To address the Chemical and Biological Defense programs (CBDs) need for medical countermeasures against mycotoxin intoxication, PhysicalOptics Corporation (POC) proposes to develop a new Mycotoxin Neutralization Treatment (MyNT). This proposed solution is based on neutralizingmycotoxin from its deleterious effects by acting on multiple levels of mycotoxin metabolism through the novel combination of active compounds inMyNT. MyNT has the potential to neutralize mycotoxins at low doses and increase survival from an acute mycotoxin exposure, whether alone orconcurrent with other toxins and pathogens, which directly address CBDs need for medical countermeasure against the use of mycotoxins aschemical warfare agents. In Phase I, POC will perform proof-of-concept experiments to demonstrate the feasibility of MyNT to neutralizemycotoxins in a lethal in vitro model. In Phase II, POC plans to evaluate MyNT in a small mammal study for efficacy against mycotoxin exposurealong and concurrently with another toxin such as Staphylococcal enterotoxin A or B. Non-clinical GLP pharmacokinetic (PK) andpharmacodynamic (PD) data will also be collected to facilitate transition to Phase III and clinical testing."/>
    <n v="149989.06"/>
    <m/>
  </r>
  <r>
    <n v="1694"/>
    <s v="Physical Optics Corporation"/>
    <s v="Weapon-Hard Array of Redundant MEMS IMU"/>
    <x v="1"/>
    <x v="1"/>
    <x v="1"/>
    <x v="0"/>
    <d v="2016-04-25T00:00:00"/>
    <x v="975"/>
    <d v="2016-11-24T00:00:00"/>
    <n v="2016"/>
    <n v="2016"/>
    <n v="99253"/>
    <x v="133"/>
    <s v="Shock Hardened Inertial Measurement Unit (SHIMU),micro-electro-mechanical systems (MEMS) accelerometers and gyros,insensitive to severe temperature,shock and vibration environments,mechanical and thermal isolation/control,improved bias and scale fact"/>
    <s v="To address the Missile Defense Agency need for a new inertial measurement unit (IMU) based on micro-electro-mechanical systems (MEMS) to guide precision missile defense weapons, Physical Optics Corporation (POC) proposes to develop a new Weapon-Hard Array of Redundant MEMS IMU (WARM-IMU). The novel assembly is based on the unique redundant combination of shock-hard MEMS devices and processor/controller with ruggedized integration techniques. Using these MEMS devices as the baseline for sensing mechanism, the redundant array greatly improves the accuracy of the system through both data fusion to minimize noise and spurious measurements with the aid of Kalman filters, which enable improved estimation of sensor state and help to reject noise, achieving a tactical grade drift of"/>
    <n v="99253"/>
    <m/>
  </r>
  <r>
    <n v="1695"/>
    <s v="Physical Optics Corporation"/>
    <s v="RF Transparent Ceramic Composite for Missile Nose Fairings"/>
    <x v="1"/>
    <x v="1"/>
    <x v="3"/>
    <x v="0"/>
    <d v="2016-02-17T00:00:00"/>
    <x v="1005"/>
    <d v="2016-08-17T00:00:00"/>
    <n v="2015"/>
    <n v="2016"/>
    <n v="79987"/>
    <x v="194"/>
    <s v="radio frequency (RF),composite materials,Missile Fairing,ultrastrong materials,transparent structural materials"/>
    <s v="To address the Navy need for replacement missile nose fairings, Physical Optics Corporation (POC) proposes to develop a new radio frequency RF Transparent Ceramic Composite for Missile Nose Fairings (CERFAIR) material and fabrication process. This composite will allow, for the first time, low-cost, scalable manufacturing of complex shapes for use as missile nose cone fairings. The proposed material is based on a ceramic coated polymer composite that is RF transparent and has a long, 50 yr lifetime. A unique fabrication method allows the material to be used for the production of complex geometries, an innovation that can be applied to private industry. The CERFAIR process results in a material with high fracture toughness, low brittleness, high resistance to thermal shock, and formability, directly addressing the Navy requirements for replacement nose fairing materials. The production method uses simplified and low cost reusable tooling and will provide not only new technology for the Navy but also profitable technology for the private sector. In Phase I, POC will demonstrate the feasibility of CERFAIR by fabricating and testing a subscale fairing shaped part. In Phase II, POC plans to develop a prototype consisting of subscale fairings and test samples."/>
    <n v="79987"/>
    <m/>
  </r>
  <r>
    <n v="1696"/>
    <s v="Physical Optics Corporation"/>
    <s v="Compact Omnidirectional Multiband Counter-Sniper System"/>
    <x v="1"/>
    <x v="1"/>
    <x v="3"/>
    <x v="0"/>
    <d v="2016-03-25T00:00:00"/>
    <x v="1006"/>
    <d v="2017-01-24T00:00:00"/>
    <n v="2016"/>
    <n v="2016"/>
    <n v="79997"/>
    <x v="139"/>
    <s v="Anti-Sniper,Hostile Fire Indication,projectile tracking,Shooter Location,gunshot detection,Small Arms Localization"/>
    <s v="To address the Marine Corps need for a passive, non-line of sight, electro-optics imaging system for locating the source of hostile small arms fire, Physical Optics Corporation (POC) proposes to develop a new Compact Omnidirectional Multiband Counter Sniper (COMCOS) system. This proposed system is based on novel integration of omnidirectional optics, thermal imaging sensors, and image-based bullet trajectory detection and backtracking. Innovative use of omnidirectional reflective optics provides 360 degree coverage and accurate range and azimuth measurements; novel integration of uncooled thermal imaging sensors supports passive small arms fire detection. As a result, the COMCOS system offers a compact, man-portable, cost-effective, and accurate sniper detection solution for the Marine Corps. In Phase I, POC will demonstrate the feasibility of the COMCOS system by designing the system architecture, developing and integrating its major hardware components, and developing the main software modules. POC will develop practical plans for Phase II maturation of the COMCOS system and its tests and evaluations. In Phase II, POC will gather additional live-fire data for use to refine and optimize the COMCOS prototype. This prototype will take advantage of low risk, proven technologies and show the distinct path to transition COMCOS technology to Marine Corps use."/>
    <n v="79997"/>
    <m/>
  </r>
  <r>
    <n v="1697"/>
    <s v="Physical Optics Corporation"/>
    <s v="Electro-Desalination and Neutralization System"/>
    <x v="1"/>
    <x v="1"/>
    <x v="3"/>
    <x v="0"/>
    <d v="2016-04-07T00:00:00"/>
    <x v="1007"/>
    <d v="2017-02-06T00:00:00"/>
    <n v="2016"/>
    <n v="2016"/>
    <n v="79997"/>
    <x v="150"/>
    <s v="Purification,Portable,water treatment,squad-level,Desalination"/>
    <s v="To address the U.S. Marines need for an energy-efficient Squad-size water purification system, Physical Optics Corporation (POC) proposes to develop a new Electro-Desalination and Neutralization (EDEN) system based on the integration of the robust micro-filtering and ultraviolet (UV) sterilization technologies with POCs innovative deionization apparatus. EDEN will combine commercial-off-the-shelf (COTS) hollow fiber-based filtration unit with COTS UV bio-sanitization components, along with our unique, low-power desalination approach, in addition to water quality sensing capabilities. Use of the new desalinator will guarantee that EDEN, lacking the high-pressure components of reverse osmosis units, is lighter, cheaper, and more portable, making it an ideal choice for small (squad or platoon) size water purification system. The integrated device will operate automatically, producing drinkable water from local sources of contaminated and salt- or brackish water. Requiring 6 gallons/hr of potable water from seawater, while reducing turbidity and eliminating microbiological contaminants. In Phase I, POC will demonstrate the feasibility of EDEN by developing a scaled design of its desalinator and integrating and testing a prototype of a water purification system, reaching TRL-4. This experience will be utilized in constructing an optimized prototype in Phase II (TRL-6)."/>
    <n v="79997"/>
    <m/>
  </r>
  <r>
    <n v="1698"/>
    <s v="Physical Optics Corporation"/>
    <s v="Ultra-compact Low-emission Tactical Real-time Augmented/See-through Digital Night Vision Display"/>
    <x v="1"/>
    <x v="1"/>
    <x v="3"/>
    <x v="0"/>
    <d v="2016-04-07T00:00:00"/>
    <x v="1007"/>
    <d v="2017-02-07T00:00:00"/>
    <n v="2016"/>
    <n v="2016"/>
    <n v="79999"/>
    <x v="18"/>
    <s v="Night vision,Light Security,visible NIR/SWIR sensor fusion,Head-Mounted Display,command and control,AUGMENTED REALITY,Day and night vision,degraded-condition viewing"/>
    <s v="To address the Navys need for low size, weight and power (SWaP), light-secure, see-through display for enhanced vision of dismounted Marines, Physical Optics Corporation (POC) proposes to develop a new Ultra-compact Low-emission Tactical Real-time Augmented/See-through Digital Night Vision Display (ULTRA-DNVD). The proposed NVD is based on unique integration of POCs four key technologies: (1) common-aperture achromatic optics, (2) sensor integrated display light-engine, (3) see-through holographic achromatic waveguide, and (4) low-latency pipe-line electronic processor. The innovation of the ULTRA-DNVD system integration will provide significantly low SWaP, wide field-of-view, and high dynamic range imagery over day, night, and degraded conditions. By providing a 1:1 unity magnification sensor/display optically parallel-aligned imagery in an offset-free common line-of-sight, the augmented see-through display will provide an enhanced on-the-move situation awareness with symbology overlay of on-soldier sensors and data. In Phase I, POC will develop the design of ULTRA-DNVD addressing the Navy and Marine Corps needs and requirements, and demonstrate feasibility by SWaP analysis, optical modeling and laboratory subsystems demonstration. In Phase II, POC will refine the design and develop scaled prototypes reaching TRL=5, and test and validate performance for evaluation of its capabilities in a relevant environment."/>
    <n v="79999"/>
    <m/>
  </r>
  <r>
    <n v="1699"/>
    <s v="Physical Optics Corporation"/>
    <s v="Magnetic Resonance Flow Measurement System"/>
    <x v="1"/>
    <x v="1"/>
    <x v="3"/>
    <x v="0"/>
    <d v="2016-03-21T00:00:00"/>
    <x v="1008"/>
    <d v="2016-09-21T00:00:00"/>
    <n v="2016"/>
    <n v="2016"/>
    <n v="79994"/>
    <x v="143"/>
    <s v="Flow measurement,Magnetic Resonance Imaging,Supersonics,Echo-planar imaging,non-intrusive"/>
    <s v="To address the Navys need for non-invasive measurement of fluid/gas characteristics for performance assessment of Navy hardware systems in harsh environment, Physical Optics Corporation (POC) proposes to develop a new Magnetic resonance Flow measurement System (MAFLS) that provides spatially resolved time-dependent non-invasive measurement of highly turbulent supersonic flow. The proposed MAFLS is based on half Fourier echo-planar magnetic resonance (MR) imaging, which enables fast response time and sampling rate to collect flow data. By using time-efficient half Fourier techniques for reconstruction, the latency in image acquisition is shortened, which also improves the resolution, making MAFLS capable of discerning the presence of water, gas, and/or steam flowing within a 19-in. diameter, short ("/>
    <n v="79994"/>
    <m/>
  </r>
  <r>
    <n v="1700"/>
    <s v="Physical Optics Corporation"/>
    <s v="High-Resolution X-ray Microscopy Image Acquisition, 3D Reconstruction, and Analysis SoftwareSystem"/>
    <x v="1"/>
    <x v="1"/>
    <x v="15"/>
    <x v="0"/>
    <d v="2016-03-10T00:00:00"/>
    <x v="1009"/>
    <d v="2016-09-24T00:00:00"/>
    <n v="2015"/>
    <n v="2016"/>
    <n v="149998"/>
    <x v="141"/>
    <s v="High-resolution X-ray microscopy,Integrated circuit reverse engineering,3D IMAGE RECONSTRUCTION,Algorithms,Image deconvolution,Image  segmentation,Image Stitching,Imagesegmentation"/>
    <s v="To address the DMEA need for algorithms and software to accurately analyze data from X-ray microscopy of integrated circuits (ICs), PhysicalOptics Corporation (POC) proposes to develop a new X-ray Microscopy Image Acquisition, 3D Reconstruction, and Analysis Software (XARA)system for rapid identification and mapping of conductors of ICs. It is based on (a) novel swing nanolaminography image acquisition and acorresponding IC positioning technique; (b) a POC-developed X-ray image deconvolution algorithm for image resolution enhancement; (c) anoptimized, highly effective parallel 2D image stitching algorithm; (d) an optimized highly effective parallel Algebraic Reconstruction Technique(ART) algorithm for fast 3D IC image reconstruction; and (e) an optimized parallel algorithm for segmentation of image layers. In Phase I, POC willdemonstrate the feasibility of XARA, at technology readiness level (TRL)-3/-4 by using basic developed software, simulated and X-raynanoresolution microscopic images. In Phase II, we will build a functional XARA software prototype (TRL-5) capable of performing fully automatichigh-resolution and practical identification and mapping of the conductors of ICs, in accordance with the DMEA performance specifications andrequirements. At the end of Phase II, XARA will be ready to operate on the X-ray microscope specified and made available by DMEA."/>
    <n v="149998"/>
    <m/>
  </r>
  <r>
    <n v="1701"/>
    <s v="Physical Optics Corporation"/>
    <s v="Paper-based Integrated Microfluidic Hematology Analyzer"/>
    <x v="1"/>
    <x v="1"/>
    <x v="14"/>
    <x v="0"/>
    <d v="2016-09-26T00:00:00"/>
    <x v="988"/>
    <d v="2017-04-25T00:00:00"/>
    <n v="2016"/>
    <n v="2016"/>
    <n v="149997"/>
    <x v="151"/>
    <s v="iron deficiency,paper-based analytical microfluidics,Coulter counter,Carbon nanotubes (CNT),Sensors,Biomarkers"/>
    <s v="To address the Defense Health Programs (DHPs) need for a rapid, point-of-care, comprehensive blood analysis device for diagnosis of Iron Deficiency (ID) and Iron Deficiency Anemia (IDA) in a training setting, Physical Optics Corporation (POC) proposes to develop a new Paper-based Integrated Microfluidic Hematology Analyzer (HemoPAD) for rapid point-of-care diagnosis of iron deficiency. HemoPAD is based on the integration of paper based microfluidic systems with hybrid electrical and optical detection methods for measurement of a panel of iron deficiency indicators. Specifically, the innovation in developing a paper-based microfluidic Coulter counter system for enumeration of red blood cells along with immobilizing specific antibodies relevant to iron deficiency as well as addition of hepcidin protein in the iron deficiency panel of analytes will enable the device to accurately and rapidly provide a plausible medical diagnosis for iron deficiency. As a result, this technology offers high sensitivity, portability, and rapidness, which directly addresses the DHP requirements. In Phase I, POC will demonstrate the feasibility of HemoPAD by measuring analytes indicative of iron deficiency and reaching Technology Readiness Level (TRL) 4. In Phase II, POC plans to reach TRL-5 by further developing and validating the prototype."/>
    <n v="149997"/>
    <m/>
  </r>
  <r>
    <n v="1702"/>
    <s v="Physical Optics Corporation"/>
    <s v="Fast Network Information Scrambling Technology"/>
    <x v="1"/>
    <x v="1"/>
    <x v="7"/>
    <x v="0"/>
    <d v="2016-09-15T00:00:00"/>
    <x v="1010"/>
    <d v="2017-03-15T00:00:00"/>
    <n v="2016"/>
    <n v="2016"/>
    <n v="149998"/>
    <x v="206"/>
    <s v="moving target defense,protected network,scrambling algorithm,network perception"/>
    <s v="To address the OSDs need for a network defense technology based upon dynamic adaptation of a network or an intruders perception of it, Physical Optics Corporation (POC) proposes a new Fast Network Information Scrambling Technology (FIST). FIST is based on an innovative low-complexity network information scrambler algorithm implemented on low-cost small-scale commercial off-the-shelf hardware components. FIST technology is designed to protect the network from intrusion by rapidly changing the network structure as perceived by the adversary; consequently, the attackers work factor increases dramatically with no impact on maintaining network operations. FISTs ability to thwart an adversarys network reconnaissance, attack, and compromise attempts directly addresses OSDs requirements. Key contributions of FIST are its transparency with respect to network operations, compliance with existing network standards, protocol-agnostic behavior, low complexity, and low-cost operation. In Phase I, POC will demonstrate the feasibility of FIST by creating a representative protected network in a laboratory environment, implementing key software components and demonstrating FISTs capability to rapidly change the perceived network structure. In Phase II, POC plans to develop a full-scale prototype reaching TRL-6, which will demonstrate that FIST can be deployed efficiently at a large scale and effectively protect enterprise-level networks from intrusions."/>
    <n v="149998"/>
    <m/>
  </r>
  <r>
    <n v="1703"/>
    <s v="Physical Optics Corporation"/>
    <s v="Self-healing Network for Transient Interrupt Elimination"/>
    <x v="1"/>
    <x v="1"/>
    <x v="1"/>
    <x v="1"/>
    <d v="2016-06-22T00:00:00"/>
    <x v="1011"/>
    <d v="2018-06-21T00:00:00"/>
    <n v="2015"/>
    <n v="2016"/>
    <n v="999842"/>
    <x v="187"/>
    <s v="Avionics,power transient,Modular,Reconfigurable"/>
    <s v="To address the Missile Defense Agencys (MDAs) need for advanced, reliable power transient protection methods for interceptor missile platforms, Physical Optics Corporation (POC) has developed a new Self healing Network for Transient Interrupt Elimination (SENTINEL) device. The SENTINEL solution is based on a modular power protection architecture that interfaces transparently with existing avionics units and platform buses. In Phase I, POC met all of the planned objectives and demonstrated SENTINEL feasibility. Specifically, we developed the system architecture based on high-energy-density supercapacitors selected through a comprehensive trade study. We designed firmware-enabled intelligent management of capacitor banks during the flight to achieve a high degree of reliability. We developed and tested a prototype that includes custom hardware and firmware to demonstrate the performance, small size, and prognostics. In Phase II, POC plans to develop a flight-test-ready SENTINEL design with extended capabilities and to fabricate and test a technology readiness level (TRL)-6 prototype to verify that the enhancements actually increase reliability and probability of success in mitigating transients. POC has support from a major MDA contractor that is willing to assist with Phase II SENTINEL prototype testing in a relevant environment for potential Phase III integration of SENTINEL into the MDAs platforms."/>
    <m/>
    <n v="999842"/>
  </r>
  <r>
    <n v="1704"/>
    <s v="Physical Optics Corporation"/>
    <s v="Grounding Multilayer Missile Coating for Lightning Strike Mitigation"/>
    <x v="1"/>
    <x v="1"/>
    <x v="1"/>
    <x v="1"/>
    <d v="2016-06-02T00:00:00"/>
    <x v="997"/>
    <d v="2018-09-18T00:00:00"/>
    <n v="2015"/>
    <n v="2016"/>
    <n v="1299243"/>
    <x v="194"/>
    <s v="Lightning Protection,Missile Body,EMP,composite rocket motor,weight optimized,Direct Effects of Lightning Strike"/>
    <s v="To address the Missile Defense Agency (MDA) need for improved lightweight solutions for lightning mitigation for large missiles, Physical Optics Corporation (POC) proposes to advance the development of a new Grounding Multilayer Missile Coating for Lightning Strike Mitigation (GRAMS). GRAMS provides protection to large missiles against direct lightning strikes by offering a unique solution that consists of novel layered material that is highly electrically conductive, thermally insulating, extremely lightweight, and bonded to the existing missile skin. GRAMS has an outer surface that is electrically conductive and that can survive high launch temperature, and also can shield against electromagnetic pulse (EMP). In Phase I, POC fabricated and tested samples with a simulated lightning strike and tested at high temperature. In Phase II, POC will optimize the material and fabricate larger (~24 in. x 24 in.) test samples and a subscale prototype. These will be tested with high current (up to 200 kA) lightning tests. This technology offers missile survivability against direct lightning strikes, thermal effects, and debris, which directly addresses the MDA requirements. We will focus on developing a plan for integrating GRAMS into an MDA missile platform, and layout a commercialization plan to extend GRAMS to civilian markets."/>
    <m/>
    <n v="1299243"/>
  </r>
  <r>
    <n v="1705"/>
    <s v="Physical Optics Corporation"/>
    <s v="Neutron and Gamma Real-time Radiation Dosimeter"/>
    <x v="1"/>
    <x v="1"/>
    <x v="5"/>
    <x v="0"/>
    <d v="2016-07-27T00:00:00"/>
    <x v="1012"/>
    <d v="2017-01-26T00:00:00"/>
    <n v="2016"/>
    <n v="2016"/>
    <n v="99995.93"/>
    <x v="80"/>
    <s v="Nuclear radiation detection,Prompt gamma,Prompt neutron,Real-time detection"/>
    <s v="To address the Armys need for real-time measurement of prompt-gamma and prompt-neutron doses from a nuclear blast, Physical Optics Corporation (POC) proposes to develop a new neutron and gamma radiation dosimeter (NEUGARD). The proposed NEUGARD is based on an innovative wide-bandgap semiconductor structure combined with a neutron converter and moderating layers and charge-sensitive controlled integration time electronics. Using wide-bandgap semiconductor material, NEUGARD is capable of integrating or accumulating radiation-generated charge with high accuracy for a longer time. Using controlled integration time, NEUGARD provides real-time measurements of radiation with an extended dynamic range of 0.05-3000 cGy. In Phase I, the feasibility of NEUGARD will be demonstrated through (1) design and fabrication of a breadboard prototype in laboratory environment, achieving Technology Readiness Level (TRL) 4; (2) testing of the breadboard prototype against prompt-gamma and prompt-neutron environment, and (3) review and analysis of data to determine the feasibility of the proposed technology to meet the Armys need. Based on the Phase I effort, POC will further develop and demonstrate, in Phase II, NEUGARDs capability to accurately measure prompt-gamma and prompt-neutron doses in real time through high-fidelity breadboard validation in a relevant environment, reaching TRL 5-6."/>
    <n v="99995.93"/>
    <m/>
  </r>
  <r>
    <n v="1706"/>
    <s v="Physical Optics Corporation"/>
    <s v="Ultraviolet Raman Explosives Detection system"/>
    <x v="1"/>
    <x v="1"/>
    <x v="5"/>
    <x v="0"/>
    <d v="2016-09-15T00:00:00"/>
    <x v="1010"/>
    <d v="2018-07-16T00:00:00"/>
    <n v="2016"/>
    <n v="2016"/>
    <n v="149992.32999999999"/>
    <x v="213"/>
    <s v="Raman imaging,explosives detection,ultraviolet Raman,chemical detection"/>
    <s v="To address the Armys need for a portable and fast explosives detection device, Physical Optics Corporation (POC) proposes to develop a new Ultraviolet Raman Explosives Detection (UVRED) system based on a novel combination of hyperspectral imaging techniques and a compact optical design, as well as well-understood explosive Raman signatures. Specifically, the hyperspectral imaging techniques adapted for Raman imaging will enable the UVRED system to quickly detect explosives residue on a 4cm^2 area at a distance of &gt;1m. As a result, this system offers scan times of"/>
    <n v="149992.32999999999"/>
    <m/>
  </r>
  <r>
    <n v="1707"/>
    <s v="Physical Optics Corporation"/>
    <s v="Paint Additive/Non-Destructive Interrogation System"/>
    <x v="1"/>
    <x v="1"/>
    <x v="5"/>
    <x v="1"/>
    <d v="2016-07-29T00:00:00"/>
    <x v="990"/>
    <d v="2017-07-28T00:00:00"/>
    <n v="2015"/>
    <n v="2016"/>
    <n v="998738.7"/>
    <x v="109"/>
    <s v="Corrosion,Paint,nondestructive inspection,Condition-based maintenance,aging aircraft"/>
    <s v="To address the Army need to detect the earliest formation of corrosion through paint, Physical Optics Corporation (POC) developed a new low-cost Paint Additive/Nondestructive Interrogation (PANDI) system. The paint additive increases paint transparency for IR light, which is emitted and measured by the corrosion sensor. The inorganic additive is fully compatible with current coating systems and does not interfere with pretreatments. Moreover it improves scratch resistance, increases water repellence, and protects paint against microbial erosion, without compromising aircraft camouflage. Based on successful testing of the Phase I PANDI breadboard prototype on ninety MIL-DTL-53022 and MIL-DTL-53039 coated coupons, POC proposes in Phase II to develop a device with a small optical head on a borescope extension for inspection of difficult-to-access areas. The device will be equipped with Google Glass, and the paint additive will be optimized for aircraft coatings. The ability of the PANDI system to detect corrosion through paint at the lowest possible level on aircraft structural sections will be validated under accelerated exposure to corrosion formation. Phase II efforts will focus on optimizing the PANDI design, fabricating and testing a prototype, addressing manufacturing/formulation of the new paint and additive, and identifying a Phase III path ahead for military qualification."/>
    <m/>
    <n v="998738.7"/>
  </r>
  <r>
    <n v="1708"/>
    <s v="Physical Optics Corporation"/>
    <s v="Adaptive Conflict and Autonomous Resolution Interface"/>
    <x v="1"/>
    <x v="1"/>
    <x v="3"/>
    <x v="0"/>
    <d v="2016-06-15T00:00:00"/>
    <x v="1013"/>
    <d v="2016-12-19T00:00:00"/>
    <n v="2016"/>
    <n v="2016"/>
    <n v="79997"/>
    <x v="139"/>
    <s v="Unmanned aircraft,Detect and Avoid,Trust,Sense and Avoid,Human-Machine Interface,Flight Control,Autonomy"/>
    <s v="To address the Navy PMA-262 need, Physical Optics Corporation (POC) proposes to develop an Adaptive Conflict and Autonomous Resolution Interface (ACARI), based on the novel application of evolutionary algorithms to provide human-computer interface visual display and alert tailoring using unmanned aircraft conflict and human intent state assessment. Specifically, the innovation in adapting the display interface with decision aids will enable the operator to seamlessly interact with the unmanned aircraft when collision-avoidance maneuvers need to be executed even in the presence of link latency. As a result, this technology offers the pilot capability to achieve human-in-the-loop (HITL) control efficiently and effectively, directly addressing the Navy requirements. In Phase I, POC will develop the ACARI covering all autonomous versus human-initiated controls. We will validate the design with subject-matter-expert (SME) pilots and with industry SMEs. POC will translate the design into software algorithms for laboratory simulation, and will develop detect-and-avoid maneuver displays that show the encounter in order to determine the most efficient way to display recommendations, maneuver decisions, and alerts. In Phase II, POC will prepare design documentation (functional requirements and interfaces) and develop prototype software for HITL testing."/>
    <n v="79997"/>
    <m/>
  </r>
  <r>
    <n v="1709"/>
    <s v="Physical Optics Corporation"/>
    <s v="Covert Fiber-Coupled Periscope Laser Rangefinder"/>
    <x v="1"/>
    <x v="1"/>
    <x v="3"/>
    <x v="0"/>
    <d v="2016-07-06T00:00:00"/>
    <x v="983"/>
    <d v="2017-10-09T00:00:00"/>
    <n v="2016"/>
    <n v="2016"/>
    <n v="149992"/>
    <x v="194"/>
    <s v="panoramic imaging mast,Laser rangefinder,fiber laser"/>
    <s v="To address the Navy need for a compact, fiber-based, low-power laser range finder (LRF) for submarine periscope masts, Physical Optics Corporation (POC) proposes to develop a new Covert Fiber-Coupled Periscope Laser Range Finder (COFIL) that achieves covertness by using a very low power eye safe laser remotely located below the water line using fiber optics, combined with covert waveforms. COFIL incorporates compact optical components including a low-power solid-state eye safe laser, fiber coupling optics, and high-efficiency receiver optics that will allow covert operation of a laser rangefinder for long (15 km) range. The use of a low-power covert laser is made possible by innovative optics that concentrates the return signal on the detector, and a novel pulse waveform; a non-periodic/short-pulse waveform that further improves covertness. In Phase I, POC will demonstrate the feasibility of COFIL by designing and assembling a breadboard prototype and testing it with various targets that demonstrate its performance. In Phase II, POC plans to develop a prototype and demonstrate methods to integrate it with Navy periscope masts."/>
    <n v="149992"/>
    <m/>
  </r>
  <r>
    <n v="1710"/>
    <s v="Physical Optics Corporation"/>
    <s v="Multispectral Targets Hardware-In-the-Loop Scene Projector System"/>
    <x v="1"/>
    <x v="1"/>
    <x v="3"/>
    <x v="0"/>
    <d v="2016-08-02T00:00:00"/>
    <x v="1014"/>
    <d v="2017-01-29T00:00:00"/>
    <n v="2016"/>
    <n v="2016"/>
    <n v="79996"/>
    <x v="108"/>
    <s v="Hardware In the Loop (HIL) test-bed,optical collimators,Multi-Spectral Imaging (MSI),Simultaneous Multi-Spectral Imaging (SMSI),control algorithms for unmanned air vehicles UAV,vision-based control"/>
    <s v="To address the Navy need for a Hardware-in-the-Loop (HIL) test-bed for current and future multi-spectral imaging (MSI), simultaneous multi-spectral imaging (SMSI), and future coastal battlefield reconnaissance and analysis (COBRA) Block II sensors, Physical Optics Corporation (POC) proposes to develop a new MUltiSpectral Targets Hardware-In-The-Loop Scene Projector (MUSTHILP). The MUSTHILP system innovatively integrates multispectral illumination, high-resolution spatial light modulators (SLMs) and image-projection optics with image tilting and resolution enhancement. MUSTHILP provides a unique modular multispectral design and novel implementation of high dynamic range (&gt;12-bit) SLMs for pixel-wise test scene image generation, and offers super high resolution (8K, needed to test 4K sensors), high fidelity scene projection (simultaneously or sequentially) of 6 sub-bands from UV to near infrared (3801000 nm). It provides real-time performance comparisons of current and future (i.e., COBRA) sensors against a consistent baseline without the need to collect extensive imagery data as in physical trial and error tests. In Phase I, POC plans to establish the technical feasibility of MUSTHILP by performing modeling and simulation, trade studies, optimizing system design and predicting its performance, as well as by material testing, proof-of-concept prototype integration and testing. In Phase II, a working MUSTHILP prototype will be developed for Navys evaluation."/>
    <n v="79996"/>
    <m/>
  </r>
  <r>
    <n v="1711"/>
    <s v="Physical Optics Corporation"/>
    <s v="Integrated Nano-Structured Thermal Adapter"/>
    <x v="1"/>
    <x v="1"/>
    <x v="3"/>
    <x v="0"/>
    <d v="2016-08-25T00:00:00"/>
    <x v="1015"/>
    <d v="2017-02-21T00:00:00"/>
    <n v="2016"/>
    <n v="2016"/>
    <n v="79997"/>
    <x v="150"/>
    <s v="Thermal Management,GaN,SiC,MMIC,heat spreader"/>
    <s v="To address the Navys need for an advanced heat spreader technology for GaN-based monolithic microwave integrated circuits (MMICs), Physical Optics Corporation (POC) proposes to develop a new Integrated Nano-Structured Thermal Adapter (INSTA) technology, which applies a novel nanotechnology-based approach, paired with highly optimized system design and materials selection, to produce a robust composite heat spreader capable of effectively managing heat fluxes in modern GaN HPA packages, reducing the hot spot temperatures in the near-junction areas, and assisting in reducing the thermal resistance of the MMIC-heat sink interfaces. The proposed technology is immediately applicable to current manufacturing flows in fabrication of GaN-on-SiC MMIC modules and offers a robust, non-degrading heat management solution that is insensitive to thermal cycling and guarantees long lifetime for the high-duty cycle, densely packaged transmit-and-receive modules in future radar or Electronic Warfare systems. In Phase I, POC will demonstrate the feasibility of INSTA by manufacturing samples of nano-enhanced heat spreaders and validating the performance by measuring the basic thermal transmission properties (TRL-3/4). In Phase II, POC plans to optimize the manufacturing process and fabricate mock-up MMIC package prototypes to demonstrate the ability to mitigate simulated hot spots in realistic MMIC structures, to propel the design beyond TRL-5."/>
    <n v="79997"/>
    <m/>
  </r>
  <r>
    <n v="1712"/>
    <s v="Physical Optics Corporation"/>
    <s v="Polarimetric, Multispectral, Passive E/O-IR Imager"/>
    <x v="1"/>
    <x v="1"/>
    <x v="3"/>
    <x v="0"/>
    <d v="2016-07-11T00:00:00"/>
    <x v="992"/>
    <d v="2017-11-10T00:00:00"/>
    <n v="2016"/>
    <n v="2016"/>
    <n v="149996"/>
    <x v="193"/>
    <s v="thermal imaging,Fog penetration,Multispectral,Electro-optic/infrared,polarimetric"/>
    <s v="To address the Navys need for a passive electro-optic/infrared imager capable of fog penetration, Physical Optics Corporation (POC) proposes to develop a new Polarimetric, Multispectral, Passive E/O-IR Imager (POMPEII) based on a novel combination of multispectral and polarimetric imaging techniques that maximize the signal-to-noise ratio and eliminates artifacts. Specifically, POCs innovative use of multispectral imaging in wavelength bands where the scattering due to fog and aerosols is minimal, coupled with its polarimetric imaging techniques to enhance the image contrast and eliminate the effects of scattered light, without requiring assumptions to be made about the scene, will enable the system to provide enhanced target detection, tracking, and identification in low-visibility environments. Using POMPEII, operators of shipboard and aerial surveillance systems will be able to monitor targets regardless of visibility conditions. POMPEII will offer an extended range of performance, thus ensuring rapid acquisition of necessary information. In Phase I, POC will demonstrate the feasibility of POMPEII by comparing the range and image quality of POMPEII with a baseline and state-of-the-art systems via simulation and experiment. In Phase II, POC plans to develop a stand-alone imager capable of real-time measurements, with a 10X improvement in detection and recognition range over current systems."/>
    <n v="149996"/>
    <m/>
  </r>
  <r>
    <n v="1713"/>
    <s v="Physical Optics Corporation"/>
    <s v="Active-Feedback Laser Surface Preparation System"/>
    <x v="1"/>
    <x v="1"/>
    <x v="3"/>
    <x v="0"/>
    <d v="2016-07-11T00:00:00"/>
    <x v="992"/>
    <d v="2017-11-10T00:00:00"/>
    <n v="2016"/>
    <n v="2016"/>
    <n v="149995"/>
    <x v="171"/>
    <s v="plasma spectroscopy,Corrosion Resistance,Aluminum,laser ablation,Protective Coating"/>
    <s v="To address the Navys need for a non-aqueous environmentally benign surface preparation for aluminum pre-treatment process, Physical Optics Corporation (POC) proposes to develop a new Active-Feedback Laser Surface Preparation (AFLAP) system. This proposed surface processing method is based on pulsed laser ablation and a novel use of real-time surface quality monitoring with plasma emission spectroscopy. Specifically, the innovation in making treated surface quality information available during preparation will enable this method for preparing aluminum alloy surfaces with homogenous topography and a high level of purity. As a result, this method will produce a highly wettable surface to enable strong hydrothermally stable anodization, surface modification, or conversion coating of aluminum alloy for low-cost repair and rework of aircraft components, with zero chemical use, which directly addresses Navy requirements. In Phase I, POC will demonstrate the feasibility of the proposed method by building a benchtop prototype using commercial off-the-shelf components and conducting proof-of-concept experiments on a laser-processed, anodized aluminum test specimen in accordance with ASTM standards. In Phase II, an operational prototype with a fully developed ablation head will be built and tested. The proposed system is expected to reach technology readiness level (TRL) 5+ at the end of Phase II."/>
    <n v="149995"/>
    <m/>
  </r>
  <r>
    <n v="1714"/>
    <s v="Physical Optics Corporation"/>
    <s v="Rapid Aluminum Crack Arresting Kit"/>
    <x v="1"/>
    <x v="1"/>
    <x v="3"/>
    <x v="0"/>
    <d v="2016-07-11T00:00:00"/>
    <x v="992"/>
    <d v="2017-05-10T00:00:00"/>
    <n v="2016"/>
    <n v="2016"/>
    <n v="79995"/>
    <x v="102"/>
    <s v="fracture,Fatigue,welding,aluminum crack arrest,Ship structure"/>
    <s v="To meet the Navys need for a crack arresting method for welded aluminum structures, Physical Optics Corporation (POC) proposes to develop a new Rapid Aluminum Crack Arresting Kit (RACAK) that uses a proprietary material that rapidly welds a metal patch over the crack area without adding residual stress and to arrest crack growth, a database to help users select the application method, and a sensor to monitor the repaired structure. RACAK uses fumeless, safe, nontoxic welding compound that is made of readily available materials. In Phase I, POC will demonstrate RACAK at lab scale under low-cycle tension-tension fatigue loading conditions. In Phase II, POC will refine the RACAK methodology, expand the low-cycle fatigue testing and analysis to capture higher stress levels and increased stress state complexity with constant and random amplitude fatigue spectrum loading, and demonstrate crack arresting capabilities for full-scale structural components. Detailed numerical analysis will be performed on the experimental testing to develop the loading scenario, facilitate the estimation of a fatigue lifetime limit, and demonstrate the ability of the technology to arrest crack growth or significantly decrease the crack growth rate and increase the load cycles to failure of the repaired plate."/>
    <n v="79995"/>
    <m/>
  </r>
  <r>
    <n v="1715"/>
    <s v="Physical Optics Corporation"/>
    <s v="Low SWaP Electronics for General-Purpose Processing with Open-Architecture Scalability"/>
    <x v="1"/>
    <x v="1"/>
    <x v="3"/>
    <x v="0"/>
    <d v="2016-09-30T00:00:00"/>
    <x v="1016"/>
    <d v="2017-03-30T00:00:00"/>
    <n v="2016"/>
    <n v="2016"/>
    <n v="79995"/>
    <x v="133"/>
    <s v="Open Architecture,Face,SoC,Host,Reconfigurable hardware,OpenVPX"/>
    <s v="To address the Navy need to demonstrate and validate scalable hardware using Hardware Open System Technologies (HOST) standards, Physical Optics Corporation (POC) proposes to develop a new Low SWaP Electronics for General-Purpose Processing with Open-Architecture Scalability (LEGOS) System, based on innovative use of modular and reconfigurable Tier 3 components selected to achieve Tier 1 and 2 HOST compliance and supporting general-purpose capability rehosting. Specifically, the innovation in unique system-on-chip (SoC)-based hardware to achieve reconfigurable logical and resource-domain support and low SWaP will enable the LEGOS to demonstrate module-level interoperability and interchangeability. As a result, this technology offers 3U/6U support with the SoC taking up"/>
    <n v="79995"/>
    <m/>
  </r>
  <r>
    <n v="1716"/>
    <s v="Physical Optics Corporation"/>
    <s v="Turbine Engine Particulate Ingestion Analyzer"/>
    <x v="1"/>
    <x v="1"/>
    <x v="3"/>
    <x v="0"/>
    <d v="2016-09-27T00:00:00"/>
    <x v="1017"/>
    <d v="2017-03-30T00:00:00"/>
    <n v="2016"/>
    <n v="2016"/>
    <n v="79994"/>
    <x v="171"/>
    <s v="Raman spectroscopy,particulates,chemical composition,quartz crystal microbalance,Cascade impactor,Volcanic ash,sand dust"/>
    <s v="To address the Navy need for a real-time gas turbine engine particulate ingestion analyzer, Physical Optics Corporation (POC) proposes to develop a new Turbine Engine Particulate Ingestion Analyzer (TURPIAN). This proposed technology is based on size separation of particulates in a cascade impactor and chemical analysis by micro-Raman vibrational spectroscopy. POCs unique sensor innovations will enable TURPIAN to measure size, concentration, and chemical composition of ingested particulates in real time in a small, integrable form factor for use on aerodynamically sensitive turbine engines. As a result, this technology offers the capability to provide in-situ data for improved engine performance and operability, which directly addresses the Navy requirements. In Phase I, POC will demonstrate the feasibility of this technology by designing, analyzing, and preparing technical documentation of the system components for building a prototype in Phase II. A benchtop prototype using commercial off-the-shelf components will be used to conduct proof-of-concept benchtop experiments. In Phase II, POC plans to refine the system design and build a complete prototype for performance testing. At the end of Phase II, the TURPIAN is expected to reach Technology Readiness Level (TRL)-5+ and be ready for initial testing at the Navys turboshaft engine test cell."/>
    <n v="79994"/>
    <m/>
  </r>
  <r>
    <n v="1717"/>
    <s v="Physical Optics Corporation"/>
    <s v="Automated Non-Destructive Foam Sense and Control Unit"/>
    <x v="1"/>
    <x v="1"/>
    <x v="3"/>
    <x v="1"/>
    <d v="2015-11-02T00:00:00"/>
    <x v="1001"/>
    <d v="2017-11-02T00:00:00"/>
    <n v="2014"/>
    <n v="2016"/>
    <n v="749937"/>
    <x v="180"/>
    <s v="Ultrasonic sensing,sewage foaming,Ultrasonic actuator,foaming detection,ultrasonic,transducer,Defoaming.,Vacuum Collection Holding and Transfer,Defoaming"/>
    <s v="To address the Navys need for a foam detection and mitigation in sewage vacuum collection, holding and transfer (VCHT) tank, Physical Optics Corporation (POC) proposes to advance development of the Automated Non Destructive Foam Sense and Control Unit (DEFOAM) proven feasible in Phase I. During Phase I and Option, POC theoretically and experimentally established the feasibility of the DEFOAM technology to detect and mitigate foam in a mild steel tank with representative waste-water. Our study on equipment safety, and maintenance requirements proved that the DEFOAM system will be able to prevent foam spills onto the weather deck, thus improving crew safety and health while minimizing adverse environmental impacts. Phase II is now a straightforward optimization and engineering effort to produce a mature technology readiness level 5/6 DEFOAM prototype and test it in a laboratory environment for performance metrics. Safety hazards will be evaluated and system acquisition, daily operation and maintenance costs will be refined. Phase II will produce interface control documents and installation methods for integration with select platforms for field-testing, to be performed in Phase III. Manufacturing processes for DEFOAM along with Phase III plans for full certifications, engineering and regulatory documentation, and pre-productization will also be developed."/>
    <m/>
    <n v="749937"/>
  </r>
  <r>
    <n v="1718"/>
    <s v="Physical Optics Corporation"/>
    <s v="Physics-based Adaptation of Radar Clutter for Surface Radar Training Systems"/>
    <x v="1"/>
    <x v="1"/>
    <x v="3"/>
    <x v="1"/>
    <d v="2015-12-29T00:00:00"/>
    <x v="1018"/>
    <d v="2018-10-12T00:00:00"/>
    <n v="2013"/>
    <n v="2016"/>
    <n v="1004174"/>
    <x v="88"/>
    <s v="radar simulator,radar clutter,radar training systems,submarine attack center team trainers,radar environmental modeling,radar atmospheric effects"/>
    <s v="To address the Navys need for a new environment model replicating various radar environmental effects for multiple surface ship radar training systems, Physical Optics Corporation (POC) has developed Scalable Physics-based Adaptation of Radar Clutter (SPARC) software with realistic and consistent replication of complex environmental effects on diverse radar types in surface radar training systems. In Phase I, we have established the overall architecture based on a comprehensive survey of clutter effects models. Key elements of the Phase I prototype demonstrated to the Technical Monitor include a generic radar model, radar effect models, clutter models, and an interactive graphical user environment for accepting radar/environmental parameters, and viewing radar screens. In Phase II, SPARC will be further improved and optimized by including the capability for receiving environment and radar control changes from simulators in the high-level architecture (HLA) federation and producing radar displays updated in a timely manner for the users terminal simulators. The Phase II prototype will include a multiuser software prototype for use by the radar trainer as well as trainees. POC will leverage existing relationships with Raytheon to transition the Phase II software prototype that will be ready for transition to military and commercial applications."/>
    <m/>
    <n v="1004174"/>
  </r>
  <r>
    <n v="1719"/>
    <s v="Physical Optics Corporation"/>
    <s v="Adaptive Disturbance Mitigation System"/>
    <x v="1"/>
    <x v="1"/>
    <x v="3"/>
    <x v="1"/>
    <d v="2015-11-09T00:00:00"/>
    <x v="1019"/>
    <d v="2017-11-09T00:00:00"/>
    <n v="2015"/>
    <n v="2016"/>
    <n v="999964"/>
    <x v="102"/>
    <s v="minehunting sonar,USV disturbance mitigation,Towed-body motion stabilization"/>
    <s v="To address the Navys need for tow point surge mitigation of unmanned surface vehicles (USVs), Physical Optics Corporation (POC) has developed an Adaptive Disturbance Mitigation System (ADiMiS) that is based on dynamic control methodology. ADiMiS uses the real-time motions of the tow system to compute control actions for current and near-future time steps to mitigate tow point disturbance. In Phase I, we developed an ADiMiS controller that reduces the pitch and yaw disturbances of the AQS-20 by an average of &gt;9 dB (for all wave directions relative to USV directions) in the presence of tow point surge from +/-2 knots to +/-0.5 knots in sea states"/>
    <m/>
    <n v="999964"/>
  </r>
  <r>
    <n v="1720"/>
    <s v="Physical Optics Corporation"/>
    <s v="Man-Packable Expeditionary Tactical Server"/>
    <x v="1"/>
    <x v="1"/>
    <x v="3"/>
    <x v="1"/>
    <d v="2015-10-30T00:00:00"/>
    <x v="1020"/>
    <d v="2019-08-11T00:00:00"/>
    <n v="2014"/>
    <n v="2016"/>
    <n v="1991095"/>
    <x v="207"/>
    <s v="WIRELESS,Situational awareness,microserver,clustering,SIGINT,man-packable,C2"/>
    <s v="To address the Navys need for a man-packable, wireless microserver cloud computing cluster to support company-sized units and below, Physical Optics Corporation (POC) proposes to mature the Man-Packable Expeditionary Tactical Server (METS) designed in Phase I. METS comprises hardware and software subsystems. The key components of the hardware subsystem include a state-of-the-art microprocessor, cooling/energy harvesting subsystem, multiple radio interfaces, terabyte solid-state disk storage, and a rechargeable power supply. The software subsystem supports the cloud computing cluster. METS is a part of a complete Soldier System, the key METS components of which Soldier Systemare software-defined radio (SDR) for tactical data communications, a battery, and a human/machine interface. The most valuable features of METS are its man-packable dimensions and ability to provide data collection, analysis, and dissemination functionality at the tactical edge. In Phase II, POC will refine the METS systems engineering models, develop and test two working METS prototypes that satisfy the Navys requirements under various environmental conditions and tactical scenarios. TRL 5 will be reached by the end of Phase II Base. During the Phase II Option periods, the TRL will be matured further, and by the end of the project the TRL will be 6+ approaching 7."/>
    <m/>
    <n v="1991095"/>
  </r>
  <r>
    <n v="1721"/>
    <s v="Physical Optics Corporation"/>
    <s v="Rapid Advanced Optical Scanner"/>
    <x v="1"/>
    <x v="1"/>
    <x v="3"/>
    <x v="1"/>
    <d v="2016-05-19T00:00:00"/>
    <x v="1021"/>
    <d v="2018-12-31T00:00:00"/>
    <n v="2015"/>
    <n v="2016"/>
    <n v="999994"/>
    <x v="189"/>
    <s v="blisk,metrology,Blade,Scanner,Optical,Non-contact,Point Cloud,IBR"/>
    <s v="To address the Navys need for a rapid measurement technology for high-curvature surfaces such as compressor airfoils and integrally bladed rotors (IBRs), Physical Optics Corporation (POC) plans to continue the development of a new Rapid Advanced Optical Scanner (RAOS). The RAOS solution is based on a new optical module design that inspects surfaces illuminated by a shaped laser beam. The RAOS employs efficient image processing software and 3D point-cloud analysis algorithms that POC has developed previously. The innovation in the optical module design and image processing will enable the RAOS system to inspect high-curvature surfaces with polished finishes. POC has already demonstrated RAOS capabilities of mapping an entire surface of an airfoil with high accuracy. In Phase I, POC demonstrated the feasibility of RAOS by performing profile measurements on a single blade on a Navy IBR sample and other objects with known high-curvature geometry, achieving technology readiness level (TRL)-3. In Phase II, POC plans to enhance and optimize the technology to meet all of the Navys requirements and reach TRL-5. POC will also engage an original equipment manufacturing (OEM) partner in Phase II to ensure that technical and transition risks are mitigated."/>
    <m/>
    <n v="999994"/>
  </r>
  <r>
    <n v="1722"/>
    <s v="Physical Optics Corporation"/>
    <s v="Near Field Scanner"/>
    <x v="1"/>
    <x v="1"/>
    <x v="4"/>
    <x v="0"/>
    <d v="2016-08-29T00:00:00"/>
    <x v="1022"/>
    <d v="2017-04-18T00:00:00"/>
    <n v="2016"/>
    <n v="2016"/>
    <n v="149998"/>
    <x v="189"/>
    <s v="near field,far field,Radiation,Radar,scan"/>
    <s v="ABSTRACT: To address the Air Force need for advanced radar characterization of fighter aircraft, Physical Optics Corporation (POC) proposes to develop a new Near Field Scanner (NeFS). The proposed NeFS solution is based on novel RF/microwave sensing and scanning technologies. Specifically, the innovation in sensor miniaturization and broadband functionality, combined with an innovative 3D scanning platform, will enable the NeFS to measure near-field radiation patterns from a large-scale radar installed in an aircraft in an anechoic chamber and in open air. This fully-automated technology offers significantly enhanced portability (installation/removal in"/>
    <n v="149998"/>
    <m/>
  </r>
  <r>
    <n v="1723"/>
    <s v="Physical Optics Corporation"/>
    <s v="Wideband Aberration-Free Flat Lens"/>
    <x v="1"/>
    <x v="1"/>
    <x v="4"/>
    <x v="0"/>
    <d v="2016-07-21T00:00:00"/>
    <x v="1023"/>
    <d v="2017-04-21T00:00:00"/>
    <n v="2016"/>
    <n v="2016"/>
    <n v="149996"/>
    <x v="170"/>
    <s v="Flat lens,metasurfaces,Phase-discontinuities,LENS,plasmonics,Aberration-free,Axicons"/>
    <s v="ABSTRACT: The Air Force is seeking the development of flat lens technologies to reduce the space and weight of optical systems. To address this Air Force need, Physical Optics Corporation (POC) proposes to develop a novel Wideband Aberration-Free Flat Lens (WAFFLE) technology based on metamaterials and plasmonic nano-antennas. The novel use and arrangement of the plasmonic nano-antennas allows for focusing without monochromatic and chromatic aberrations. The WAFFLE uses a monolayer metamaterial, which is ultrathin with"/>
    <n v="149996"/>
    <m/>
  </r>
  <r>
    <n v="1724"/>
    <s v="Physical Optics Corporation"/>
    <s v="Optically Scanned Conformal Aperture-limited, Antenna array"/>
    <x v="1"/>
    <x v="1"/>
    <x v="4"/>
    <x v="0"/>
    <d v="2016-06-09T00:00:00"/>
    <x v="1024"/>
    <d v="2017-03-07T00:00:00"/>
    <n v="2016"/>
    <n v="2016"/>
    <n v="149995"/>
    <x v="211"/>
    <s v="Antenna array,High-gain,multiband,SATCOM,Conformal,Aperture-limited,low-profile"/>
    <s v="ABSTRACT: To address the U.S. Air Force need for a low-profile multiband airborne satellite communications antenna, Physical Optics Corporation (POC) proposes to develop a new Optically Scanned Conformal Aperture-limited, Antenna Array (OSCAR). This device is based on a multiband, low-SWaP (size, weight, and power) conformal antenna design utilizing a dielectric polymer substrate. Specifically, the innovation in the probe feed of the antenna will allow more antenna elements to be placed in a small area. Optical beam forming of array elements will enable the OSCAR to perform wideband, beamforming and steering without detrimental beam squinting as the frequency increases. POC anticipates low-profile multiband (X/Ka/Ku/Q), high-gain equivalent isolated radiated power &gt;45 dBw, which is consistent with deployment on Group-5-sized unmanned aerial vehicles (UAVs) and minimally affects aerodynamics. In Phase I POC will develop and test a low-profile multiband conformal antenna through simulation, analysis, prototyping, and trade-space analysis of key performance parameters (frequency, gain, physical footprint, beamwidth, weight, and cost). In Phase II, POC plans to optimize OSCAR for USAF UAVs, quantifying performance metrics and enhancing the design through optimization, prototype fabrication, and validation testing cycles in a representative environment to reach TRL-5/-6. Finally POC will prepare a transition plan for OSCAR.; BENEFIT: OSCAR will be a high-gain conformal antenna with design flexibility for many size-constrained systems. The proposed technology can be applied to wireless communication and electronic warfare, as well as tagging, tracking, and location identification of different targets for border control. Its compact design can provide an excellent feed system for a wide range of civilian and commercial radiating elements. POCs OSCAR system can also be applied commercially, where it will find use in transmitters and receivers for telecommunications, sensors, and other applications requiring long-range data transfer, e.g., satellite uplink and downlink antenna systems; and for broadband data links for aircraft and radar in commercial airliners. The conformal structure of the OSCAR can be applied to antenna transmitters on water towers, buses, trains, and vehicles, for high-bandwidth data transfer such as WiMAX, and for wireless USB. POCs OSCAR also has applications in SATCOM on the move (SOTM) for TV and radio transmission and reception systems."/>
    <n v="149995"/>
    <m/>
  </r>
  <r>
    <n v="1725"/>
    <s v="Physical Optics Corporation"/>
    <s v="Secure Hypervisor for Mobile Device"/>
    <x v="1"/>
    <x v="1"/>
    <x v="4"/>
    <x v="1"/>
    <d v="2016-10-31T00:00:00"/>
    <x v="1025"/>
    <d v="2018-10-30T00:00:00"/>
    <n v="2015"/>
    <n v="2016"/>
    <n v="749970"/>
    <x v="144"/>
    <s v="mobile devices,Android,Virtualization,data protection,Security,Information Assurance"/>
    <s v="To address the Air Force need for Android mobile device (MD) virtualization and a Mediated Mobile Access (MMA) solution, Physical Optics Corporation (POC) proposes to advance development of a new Secure Hypervisor for Mobile Devices (HyperM), which was pr"/>
    <m/>
    <n v="749970"/>
  </r>
  <r>
    <n v="1726"/>
    <s v="Physical Optics Corporation"/>
    <s v="Plenoptic Attitude Monitoring System"/>
    <x v="3"/>
    <x v="3"/>
    <x v="0"/>
    <x v="0"/>
    <d v="2016-06-10T00:00:00"/>
    <x v="995"/>
    <d v="2016-12-09T00:00:00"/>
    <n v="2016"/>
    <n v="2016"/>
    <n v="125000"/>
    <x v="193"/>
    <s v="Attitude Determination &amp; Control,Image Analysis,Interferometric (see also Analysis)"/>
    <s v="NASA is seeking an optical system capable of analyzing the attitude of wind tunnel models in real time, with a high angular resolution and robustness. To address this need, Physical Optics Corporation (POC) proposes to develop a new Plenoptic Attitude Monitoring (PAM) system, which utilizes a dual plenoptic imager to extract attitude information. The innovative dual plenoptic design utilizes one plenoptic imager to analyze and correct for turbulence effects introduced by airflow around the model, while the second imager extracts the attitude information from the model itself. This system is capable of providing real-time measurements with a high angular resolution of better than 9 arcsec. As an analytical imaging based system, PAM may also be placed in any location that provides it with a view of the model under test, thereby ensuring compatibility with existing monitoring technologies and enabling protection from wind tunnel temperature and pressure conditions. The compactness of the design also minimizes setup and calibration time, thereby fully compatible and reducing the impact on wind tunnel operations. During Phase I, POC will design and demonstrate the feasibility of the PAM system using a low-speed wind tunnel and modeling for higher wind speeds. By the completion of Phase II, POC will demonstrate the PAM system in subsonic, supersonic, and hypersonic wind tunnel tests and finalize the design for production."/>
    <n v="125000"/>
    <m/>
  </r>
  <r>
    <n v="1727"/>
    <s v="Physical Optics Corporation"/>
    <s v="Penetrating Backscatter X-Ray Imaging System"/>
    <x v="3"/>
    <x v="3"/>
    <x v="0"/>
    <x v="0"/>
    <d v="2016-06-10T00:00:00"/>
    <x v="995"/>
    <d v="2016-12-10T00:00:00"/>
    <n v="2016"/>
    <n v="2016"/>
    <n v="124996"/>
    <x v="129"/>
    <s v="Quality/Reliability,3D Imaging,radiography,Ionizing radiation,Nondestructive Evaluation (NDE,NDT)"/>
    <s v="To address NASA's need for advanced nondestructive evaluation (NDE) of complex built-up spacecraft structures, Physical Optics Corporation (POC) proposes to develop a new Penetrating Backscatter X-ray Imaging (PRAXI) system for in situ single-sided, three-dimensional (3D) NDE of the integrity of spacecraft components and structures. The PRAXI system is based on a novel approach for 3D Compton-based structural imaging, which requires only a small number of images for 3D data reconstruction.  These new features enable PRAXI to achieve 10x faster operating speed, smaller form factor, and smaller weight, compared to Compton imaging tomography (CIT), previously developed by POC. The proposed PRAXI system will allow noncontact, single-sided inspection of various spacecraft structures (such as micrometeoroid and orbital debris (MMOD) shields, pressure vessels, inflatable habitats, and thermal protection systems), either for in-space NDE or for on-ground material development and quality control. In Phase I POC will demonstrate the feasibility of using the PRAXI system for NDE of spacecraft components by fabricating and testing a TRL-4 prototype, with the goal of achieving technology readiness level (TRL)-6 by the end of Phase II and delivering the prototype to NASA."/>
    <n v="124996"/>
    <m/>
  </r>
  <r>
    <n v="1728"/>
    <s v="Physical Optics Corporation"/>
    <s v="Orbital Fiber Optic Production Module"/>
    <x v="3"/>
    <x v="3"/>
    <x v="0"/>
    <x v="0"/>
    <d v="2016-06-10T00:00:00"/>
    <x v="995"/>
    <d v="2016-12-09T00:00:00"/>
    <n v="2016"/>
    <n v="2016"/>
    <n v="124998"/>
    <x v="194"/>
    <s v="Microfabrication (and smaller,see also Electronics,mechanical systems,Photonics),Fiber (see also Communications,Networking &amp; Signal Transport"/>
    <s v="Physical Optics Corporation (POC) proposes to develop the Orbital Fiber Optic Production Module (ORFOM), which addresses NASA's needs for sustainable space operations and full utilization of the International Space Station (ISS). ORFOM is an orbital scientific payload that will be capable of optical fiber draw in zero gravity onboard the ISS, and specifically &quot;ZBLAN&quot; fluoride glass fiber which is capable of transmission from ultraviolet (UV) to mid-wave infrared (MWIR). When produced on Earth, ZBLAN glass fibers exhibit excessive loss due to crystallization; however, this crystallization can be suppressed in zero gravity. Low down-mass and the high value of low-loss ZBLAN fiber make it an ideal candidate for commercial ISS utilization. During Phase I, we will design and assemble a prototype fiber draw system that will have the size, weight, and power (SWaP) to fit into a NanoRacks ISS payload bay. We will also demonstrate a novel fiber draw process using an in-situ coating and a method to start the fiber draw from a preform that can be used in zero gravity. In Phase I, POC will develop a compact Technology Readiness Level (TRL)-4 version of the ORFOM, and formulate a preliminary Mission Plan, which will be implemented in Phase II. We will also explore commercial applications such as rare-earth-doped fiber for fiber lasers."/>
    <n v="124998"/>
    <m/>
  </r>
  <r>
    <n v="1729"/>
    <s v="Physical Optics Corporation"/>
    <s v="Miniature Optical Isolator"/>
    <x v="3"/>
    <x v="3"/>
    <x v="0"/>
    <x v="1"/>
    <d v="2016-04-25T00:00:00"/>
    <x v="975"/>
    <d v="2018-04-24T00:00:00"/>
    <n v="2015"/>
    <n v="2016"/>
    <n v="749995"/>
    <x v="189"/>
    <s v="Materials &amp; Structures (including Optoelectronics),Inertial (see also Sensors),Optical,ELECTROMAGNETIC,Inertial,Interferometric (see also Analysis)"/>
    <s v="To address NASA's need for compact optical isolators, Physical Optics Corporation (POC) proposes to continue the development of a new Miniature Optical Isolator (MOI). The novel optical isolator design is based on enhanced magneto-optical (MO) effects in magnetic photonic crystals. The innovation in the technology is its capacity to engineer MO effects not only by choosing the right material but also by adjusting the lattice parameters of 1 dimensional photonic crystals. While occupying a very small volume (~0.1 cm^3), a MOI device will achieve high optical transmission (2 dB or less forward loss) and excellent optical isolation (40 dB) at target wavelengths at a low cost. Therefore, the MOI technology directly addresses NASA's requirements for a compact, robust optical isolator for applications in cold atom systems. In Phase I, POC demonstrated the feasibility of the MOI technology through modeling and analysis, as well as fabrication of a proof-of-concept prototype with basic performance parameters characterized. In Phase II, POC will further optimize the device and fabricate prototypes for validation of key performance metrics, as well as evaluate life cycle and environmental performance."/>
    <m/>
    <n v="749995"/>
  </r>
  <r>
    <n v="1730"/>
    <s v="Physical Optics Corporation"/>
    <s v="Rapid Foodborne Illness Detection System"/>
    <x v="9"/>
    <x v="9"/>
    <x v="0"/>
    <x v="1"/>
    <d v="2016-09-01T00:00:00"/>
    <x v="982"/>
    <d v="2018-08-31T00:00:00"/>
    <n v="2016"/>
    <n v="2016"/>
    <n v="600000"/>
    <x v="170"/>
    <s v="Foodborne hazard,Food safety,Pathogen,microorganism,Toxin,detection,illness"/>
    <s v="Approximately 47.8 million episodes of foodborne illnesses (to one in six Americans), occur each year and result in roughly 128,000 hospitalizations and 3,000 deaths in the U.S. Approximately half of the reported foodborne illnesses occur in children, with the majority occurring in children under 15 years of age. The development of reliable and effective methods to detect foodborne hazards (pathogens, microorganisms, chemicals, toxins) is therefore of paramount importance. To address the USDA&amp;#39;s need for a field-ready device to rapidly detect foodborne hazards on site during pre- and post-harvest processing and distribution, Physical Optics Corporation (POC) proposes to continue the development of a novel rapid Foodborne Illness Detection (FOBID) system based on POC&amp;#39;s established sandwich enzyme-linked immunosorbent assay (ELISA) and lab-on-a-chip technologies. The use of microfluidic chips to perform ELISA allows reagent volumes of &lt;1 mL and assay times of &lt;60 min, leading to a significant reduction of reagent-associated costs and technician-hours typically required for the time-consuming laboratory-based testing. Importantly, the early knowledge about a food&amp;#39;s condition can stop the tainted food from reaching the public, thus ensuring more efficient processing and a healthier food supply. The new FOBID system design allows for quantitative identification, agnostic sample preparation, process automation with little training, multiplex assay capability, and high portability. In Phase I, POC demonstrated FOBID feasibility by assembling a benchtop prototype and detecting and identifying two selected pathogens. Phase II will be devoted to developing a commercially viable FOBID system, demonstrating the assembled portable prototype for rapid and easy-to-use foodborne pathogen detection. We will extend the capabilities demonstrated in Phase I by enhancing accuracy, sensitivity, and the preconcentration process; reducing costs; improving configurability for customizable assays; and automating the system. We will also focus on thorough evaluation of FOBID&amp;#39;s ability to detect and identify multiple foodborne pathogens spiked into various types of food matrices to mimic realistic situations. Its ease of use and applicability to practical situations will be evaluated with input from end users in the food value chain, such as producers, processors, and distributors.The overall goal of the proposed effort is to develop and demonstrate the capability of the FOBID system to rapidly identify targeted microbial pathogens/toxins in a format that is compatible with on-site detection in pre- and postharvest processing and distribution environments. The following specific objectives have been established to reach this goal: (1) Refinement of the FOBID system; (2) Optimization of the FOBID assays; (3) Assembly of the FOBID prototype; (4) Demonstration of FOBID performance in efficient pathogen identification; and (5) Definition of the commercial market for FOBID technology.With the fully developed FOBID, we anticipate that the nation will have a cost-effective and efficient platform for rapid on-site identification of microbial pathogens and biological toxins in food, water, or environmental samples. While such capability is essential to those involved in the food value chain, including producers, aggregators/processors, distributors, food service and retailers, and service providers of food testing, it can also be implemented by the local, state, and federal agencies, such as the Centers for Disease Control and Prevention (CDC) for easy monitoring and control of food illness outbreaks."/>
    <m/>
    <n v="600000"/>
  </r>
  <r>
    <n v="1731"/>
    <s v="Physical Optics Corporation"/>
    <s v="Real-time Flood Forecasting and Reporting"/>
    <x v="7"/>
    <x v="7"/>
    <x v="0"/>
    <x v="0"/>
    <d v="2016-05-03T00:00:00"/>
    <x v="1026"/>
    <d v="2016-11-02T00:00:00"/>
    <n v="2016"/>
    <n v="2016"/>
    <n v="99997.47"/>
    <x v="164"/>
    <s v="flood sensing,internet-of-things,wireless mesh network"/>
    <s v="To address the DHS need to rapidly predict, detect, and react to ever-changing flood conditions, Physical Optics Corporation (POC) proposes to develop a new Real-time Flood Forecasting and Reporting (RAFFAR) system based on a combination of commercial off-the-shelf (COTS) wireless networking technologies and existing proprietary POC sensors. The system will offer a means to deploy a scalable mesh network across a broad area that allows sensors to relay information through open data exchange standards to an operation center for monitoring of both flood conditions and heavy rain conditions that serve as predictors of floods. After collection, the information will be relayed to handheld devices through wireless emergency alerting. In Phase I POC will demonstrate the feasibility of RAFFAR by building and testing a preliminary prototype network and performing an analysis of a full-size network roll-out. Currently at Technology Readiness Level (TRL)-4, at the end of the resultant Phase I effort, the RAFFAR system will reach TRL-6. In Phase II, POC plans to manufacture sufficient sensors to deploy a 100+ unit network for outdoor testing. The successful completion of this project at the end of Phase III will benefit the nation in both government and commercial sectors by providing real-time disaster data so that first responders can react appropriately based on the best possible information. Commercial applications for this technology include applications in disaster prevention and recovery, manufacturing and equipment monitoring, and irrigation management."/>
    <n v="99997.47"/>
    <m/>
  </r>
  <r>
    <n v="1732"/>
    <s v="Physical Optics Corporation"/>
    <s v="Real-time Information Contextual Correlation and Analysis"/>
    <x v="7"/>
    <x v="7"/>
    <x v="0"/>
    <x v="0"/>
    <d v="2016-05-02T00:00:00"/>
    <x v="1027"/>
    <d v="2016-11-01T00:00:00"/>
    <n v="2016"/>
    <n v="2016"/>
    <n v="99993.99"/>
    <x v="88"/>
    <s v="Social media,Social networks,Crowd-sourcing,computer-aided-dispatch (CAD),technology integration,9-1-1 dispatch,incident response"/>
    <s v="To address the DHS need for a new data analytics engine to correlate social media comments and activity with incident command data, Physical Optics Corporation (POC) proposes to develop a new Real-time Information Contextual Correlation and Analysis (RICCA) software system based on Bayesian analytics, multiresolution event context hypercube (MECH) representation, and multi-source data analysis and fusion using social media ontologies and emergency management ontologies. RICCA offers automatic and real-time extraction of multiple external factors relevant to an event of interest from social media outlets, to improve incident command's situational awareness and understanding. In Phase I, POC will demonstrate the feasibility of RICCA by developing a set of operational scenarios, identifying the external factors in social media and operational incident data, developing core analytics modules, and implementing algorithms to measure performance and improvements. In Phase II, POC plans to mature the RICCA prototype and correlation and analysis algorithms to support a pilot protocol by which a social media feed is correlated with operational incident data. The successful completion of this project at the end of Phase III will benefit the nation in both government and commercial sectors by improving the situational awareness and decision-making capabilities of incident commands and significantly improving the effectiveness of response decisions and actions. Commercial applications for this technology range from personal use to business intelligence, news gathering, trend analysis, and data gathering applications."/>
    <n v="99993.99"/>
    <m/>
  </r>
  <r>
    <n v="1733"/>
    <s v="Physical Optics Corporation"/>
    <s v="Large Scale Intelligent Intrusion Detection"/>
    <x v="0"/>
    <x v="0"/>
    <x v="0"/>
    <x v="0"/>
    <d v="2017-02-21T00:00:00"/>
    <x v="1028"/>
    <d v="2017-12-20T00:00:00"/>
    <n v="2017"/>
    <n v="2017"/>
    <n v="230000"/>
    <x v="144"/>
    <m/>
    <s v="The facilities, centers, infrastructure, or resources of the sponsor of the proposed project are designed to be easily accessible to users over the worldwide network, while ensuring effective cybersecurity monitoring, situational awareness, logging, reporting, intrusion prevention, remediation, etc., is an increasingly important task. Although many existing cybersecurity (detection or prevention) software tools have been developed, all of them have limitations and, thus, cannot deliver protection against cyberattacks in large-scale systems: Cybersecurity in a high-performance computing environment is still an open problem. A new approach must be developed that provides more intelligent shields to fend off known and new-generation cyberattacks to help secure high-performance computing facilities, infrastructure, or large-scale distributed systems. General statement of how this problem or situation is being addressed. The proposed anomaly-based intrusion detection system integrates: (1) statistical analysis (based on Markov decision processes), (2) intelligent action policy, (3) machine learning techniques, and (4) an open-source intrusion detection system’s event managing engine. These provide the artificial intelligence needed to detect and mitigate both known and new cyberattacks in high-performance computing systems and hosts. The new tool allows for continuous monitoring of network traffic and/or hosts in high-performance computing clusters, detection and classification of attacks in near-real time, and response to attacks. Cybersecurity information collected from observable indicators is converted into events and system states. Sequences of system states are then analyzed using statistical analysis and compared against a “malicious behavior” profile and action policy to make intrusion detection and response decisions. Incorporation of machine learning techniques reduces false positives and false negatives. What is to be done in Phase I? A large-scale intelligent intrusion detection system architecture, framework, and algorithms will be developed to evaluate system performance. Feasibility of the approach will be demonstrated by assembling and testing a technology readiness level 4 prototype. The prototype will demonstrate the capability to detect attack patterns and predict attacks in real time in a large- bandwidth (10 Gbps) network. The metrics that determine the prototype’s efficacy and performance will be identified. Commercial Applications and Other Benefits. The proposed technology is expected to have widespread applications in cybersecurity including many in large simulations, computational fluid dynamics applications, fly-by-wire avionics, advanced communications, financial and healthcare services, and others. Well-known cyberattacks have cost businesses more than $10B annually. Companies are looking for intrusion detection/protection systems such as the proposed system."/>
    <n v="230000"/>
    <m/>
  </r>
  <r>
    <n v="1734"/>
    <s v="Physical Optics Corporation"/>
    <s v="In-situ Subsurface Soil Analyzer"/>
    <x v="0"/>
    <x v="0"/>
    <x v="0"/>
    <x v="0"/>
    <d v="2017-02-21T00:00:00"/>
    <x v="1028"/>
    <d v="2017-11-20T00:00:00"/>
    <n v="2017"/>
    <n v="2017"/>
    <n v="229994"/>
    <x v="189"/>
    <m/>
    <s v="Through its various interactions with the rest of the earth, the terrestrial ecosystem plays a vital role in the biosphere. For example, terrestrial ecosystems often serve as a &quot;sink&quot; for anthropogenic carbon, affecting the greenhouse gas concentrations and the climate. The study of the subsurface elements of terrestrial ecosystems is particularly important because it improves our ability to model terrestrial ecosystems and their feedback to the atmosphere with high fidelity and resolution. To better understand the subsurface environments of terrestrial ecosystems, testing of advanced models describing complex, coupled interactions in subsurface systems is necessary. Reactive transport models offer a powerful theoretical platform for understanding hydro-biogeochemical processes present in complex subsurface systems of the terrestrial ecosystem. With rapidly increasing computational capacity available to these models, the biggest hurdle to enhancing the predictive power is the accuracy of experimental data available to represent the model system. Currently available experimental tools either lack significantly in the ability to deliver high-resolution, high-fidelity data in field measurement settings or do not provide sufficient portability, requiring significant efforts and expertise for sample collection, preparation, and preservation. To address this need for subsurface soil characterization, development of a field-deployable, in situ soil analysis system is proposed. The system is based on remote soil analysis technologies that allow detection and characterization of redox-sensitive elements and groundwater for depths up to 2 m and resolution of ~10 cm. The proposed design also allows quasi-continuous monitoring of a subsurface soil sample in its natural environment. A breadboard prototype for in situ soil probing technology will be constructed, its performance will be evaluated, and a feasibility demonstration of the technology will be performed. The technology will allow in situ, real-time monitoring of reduction/oxidation reactions involving redox-sensitive elements such as iron and manganese. It can also be used to obtain a depth-resolved moisture profile. Based on the results in Phase I, the Phase II prototype concept with its projected performance metrics will be proposed. Commercial Applications and Other Benefits: In addition to terrestrial ecosystem studies, in situ subsurface probing could be extremely useful in agriculture and environmental monitoring. A portable instrument providing quasi-real time analysis of subsurface composition with a high depth resolution will allow quick and reliable analysis of soil and have a broad impact in these industries."/>
    <n v="229994"/>
    <m/>
  </r>
  <r>
    <n v="1735"/>
    <s v="Physical Optics Corporation"/>
    <s v="Low-Power Micro Ceilometer"/>
    <x v="0"/>
    <x v="0"/>
    <x v="0"/>
    <x v="0"/>
    <d v="2017-02-21T00:00:00"/>
    <x v="1028"/>
    <d v="2017-11-20T00:00:00"/>
    <n v="2017"/>
    <n v="2017"/>
    <n v="230000"/>
    <x v="164"/>
    <m/>
    <s v="The target network consists of more than 140 active sites spanning nearly all major ecosystem types and climatic regimes on land and collects essential eddy covariance data. While the data collected at these sites provide detailed information about the radiation balance and exchange of trace gases, heat, moisture, and momentum near the surface, they do not provide information about the types of clouds present or macroscale cloud properties such as cloud-base height and cloud fraction. What is needed is a laser-based ceilometer that can be installed at these sites and is capable of quantifying cloud layers and heights for better understanding of atmospheric phenomena and small enough and power-efficient enough to operate at these solar-powered locations. General statement of how this problem or situation is being addressed:To address the need for ceilometers that can be installed at the sites described in the solicitation, a new low-power micro ceilometer is proposed, based on proven micro ceilometer technology developed for another government agency. The proven technology represents the smallest and lowest-power ceilometer available today, and can be readily adapted to increase range in order to easily meet the DOE performance requirements described. What is to be done in Phase I? In Phase I, the current micro ceilometer technology will be modified to enable a new high-range mini ceilometer design that precisely meets (or exceeds) the requirements of this solicitation. Commercial Applications and Other Benefits: Beyond the benefits to the environmental monitoring application described, customers in other government agencies have also expressed a need for a battery-powered 7 km ceilometer. The proposed device would ideally meet this need, providing additional capability in battlefield applications. Additionally, the availability of a moderate-cost, self-contained ceilometer could have broad use for aviation safety. While major airports all require ceilometers, thousands of smaller local airports and landing strips across the country operate without this capability due to the currently prohibitive cost."/>
    <n v="230000"/>
    <m/>
  </r>
  <r>
    <n v="1736"/>
    <s v="Physical Optics Corporation"/>
    <s v="Fiber Optic Network Signal Integrity Analyzer"/>
    <x v="0"/>
    <x v="0"/>
    <x v="0"/>
    <x v="1"/>
    <d v="2017-04-10T00:00:00"/>
    <x v="1029"/>
    <d v="2019-04-09T00:00:00"/>
    <n v="2017"/>
    <n v="2017"/>
    <n v="1000000"/>
    <x v="155"/>
    <m/>
    <s v="To advance the nation’s capabilities to continuously monitor the integrity of high-performance computing networks, high-quality optical signal test-support equipment is required. Low-cost, user-adjustable data rate optical signal test support equipment for long-distance, wide area and other fiber optic networks operating in electronically noisy environments is proposed."/>
    <m/>
    <n v="1000000"/>
  </r>
  <r>
    <n v="1737"/>
    <s v="Physical Optics Corporation"/>
    <s v="Ceramic-Metal Joining of Components Used at High Temperature and High Pressure"/>
    <x v="0"/>
    <x v="0"/>
    <x v="0"/>
    <x v="1"/>
    <d v="2017-04-10T00:00:00"/>
    <x v="1029"/>
    <d v="2019-04-09T00:00:00"/>
    <n v="2017"/>
    <n v="2017"/>
    <n v="1000000"/>
    <x v="194"/>
    <m/>
    <s v="Ceramics that can withstand high temperature and pressures and that can be joined to metallic components are needed for advanced high efficiency fossil fuel and nuclear power plants. The proposed process will develop improved ceramic materials capable of being joined together and manufactured at lower cost compared to existing materials."/>
    <m/>
    <n v="1000000"/>
  </r>
  <r>
    <n v="1738"/>
    <s v="Physical Optics Corporation"/>
    <s v="Hydrogen by Osmotic Disparity"/>
    <x v="0"/>
    <x v="0"/>
    <x v="0"/>
    <x v="0"/>
    <d v="2017-06-12T00:00:00"/>
    <x v="1030"/>
    <d v="2018-04-11T00:00:00"/>
    <n v="2017"/>
    <n v="2017"/>
    <n v="150000"/>
    <x v="83"/>
    <m/>
    <s v="Research and development of innovative marine and hydrokinetic systems is sought to produce nonelectric products such as hydrogen and fresh water. The goal is to mitigate challenges in transportation and storage of harvested energy, especially from distributed small-scale energy harvesters. General statement of how this problem or situation is being addressed. A novel hydrogen by osmotic disparity system is proposed, based on reverse electrodialysis to convert a salinity gradient to electrical power, which is directly applied to the production of hydrogen by reverse electrodialysis — with proton exchange membrane electrolysis — of brine produced by desalination.The feasibility of the proposed system will be established by the design, evaluation, and demonstration of a laboratory-scale prototype. Then a detailed system design and economic analysis will be developed. The development, fabrication, and evaluation of the proposed system prototype in Phase II with following commercialization allow for multiple national and commercial benefits. First of all, the improved reverse electrodialysis unit may be used alone as well as in complete hydrogen-producing systems to add distributed power sources in multiple locations, as at a river’s estuaries, as well as near desalination plants, which produce a significant amount of concentrated brine. Besides the obvious economic benefit (additional renewable source of power), the production of concentrated energy (hydrogen) allows for the improvement of power delivery to remote, off-grid locations to feed electrical generators (fuel cells) including those installed in vehicles. Moreover, the distribution of hydrogen-charged storage containers in urban areas allows for wider use of hydrogen-powered or electric cars, which provides an environmental benefit. Because this power is obtained from a renewable source, the cost of hydrogen will be significantly lower than that from current technologies, which opens a great commercial potential not only for fabrication and installation of these systems but also for the supply of hydrogen-charged storage containers."/>
    <n v="150000"/>
    <m/>
  </r>
  <r>
    <n v="1739"/>
    <s v="Physical Optics Corporation"/>
    <s v="Distributed Secure Anonymous Ledger System"/>
    <x v="0"/>
    <x v="0"/>
    <x v="0"/>
    <x v="0"/>
    <d v="2017-06-12T00:00:00"/>
    <x v="1030"/>
    <d v="2018-03-11T00:00:00"/>
    <n v="2017"/>
    <n v="2017"/>
    <n v="225000"/>
    <x v="144"/>
    <m/>
    <s v="Many energy systems and components are dependent on cybersecurity technologies that protect the integrity and reliability of digital technologies they incorporate. The systems, components, and specific equipment relevant to fossil energy based systems include a wide variety of gas turbines, heat exchangers, solid oxide fuel cells, advanced combustion, water treatment, etc. The operation of these components is dependent on data from sensor networks (e.g., temperature, pressure, mass flows, chemical composition, strain, etc.) and corresponding command signals to actuators. Currently, there is no reliable cybersecurity technology capable of detecting and mitigating false command signals (e.g., from hackers) and other cyber threats (e.g., malware) to protect energy systems. A new blockchain-based technology is needed for energy systems to assure protection against cyber-attacks. The proposed system allows energy systems to be protected against cyber threats via provision of secure transactions. The proposed technology is based on existing blockchain framework that employs a customized protocol adapted to energy applications. The innovative customization provides additional new cybersecurity features, services, and security mechanisms implemented on the common application programing interface. As a result, a customized protocol provides the capability to anonymously and securely store an online distributed proof-of-existence for any transaction, including command signals to actuators in fossil energy-based systems. This, in turn, provides the capability to detect and mitigate false command signals and other cyber threats to achieve a robust, reliable energy system. Research will be conducted on leveraging blockchain technology for energy applications, including a study of decentralized consensus protocols, a distributed ledger, security and key exchange mechanisms; a model will be developed for the decentralized transaction platform; platform architecture, framework and algorithms will be mapped to energy system constructs; hardware to provide additional security will be evaluated; and feasibility will be demonstrated by assembling and testing a software prototype. Commercial applications include financial and healthcare services, virtual identities, access control, enterprise networks and databases, and scientific applications. For example, the proposed technology will allow creation of secure messaging and back-office  systems  protected  against  cyber-attacks. Traditional centralized, unencrypted hub-and spoke database architectures are expensive, inefficient, brittle, and subject to cyber-attacks. Even though many companies now use antivirus software, intrusion- detection systems, and firewalls, hackers and worms still infiltrate business technology systems and cause serious damage. The proposed technology seals this security gap."/>
    <n v="225000"/>
    <m/>
  </r>
  <r>
    <n v="1740"/>
    <s v="Physical Optics Corporation"/>
    <s v="Rare Earth Element Mass Analyzer"/>
    <x v="0"/>
    <x v="0"/>
    <x v="0"/>
    <x v="0"/>
    <d v="2017-06-12T00:00:00"/>
    <x v="1030"/>
    <d v="2018-03-11T00:00:00"/>
    <n v="2017"/>
    <n v="2017"/>
    <n v="225000"/>
    <x v="213"/>
    <m/>
    <s v="Rare earth elements are commonly used in modern high-tech products, including electronics, chemical catalysts, and lasers, and global demand for them is rising rapidly. However, these minerals are often difficult to locate, mine, and purify, posing a significant availability risk due to the disparity between supply and demand. Therefore, the rare earth elements are considered as strategic minerals crucial in defense, energy, and industry. With the increasing need for these elements and heavy dependence on foreign sources, it is vital to develop an economically viable and sustainable domestic supply of rare earth elements. Recently, a preliminary evaluation of coal and coal by-products was conducted as potential domestic sources of rare earth elements and a specific need was identified for a field-deployable rare earth element analysis system that can detect these components over a wide dynamic range of concentration (parts per billion/million to ~10%). In particular, a chemical analysis technology capable of detecting multiple rare earth elements, as well as other important elements, is highly desirable. To address this need for a field-deployable characterization/analysis system, development of a compact, universal rare earth element analysis system is proposed. The system is based on a compact mass spectrometry system (~12 inches × 12 inches × 12 inches) developed for the this same customer for atmospheric gas analysis, combined with an advanced sample ionization technique that can be used for coal and/or coal by-products, in both solid and aqueous forms. A breadboard prototype for rare earth element analysis will be constructed and tested on samples containing rare earth elements. Desorption and ionization techniques will be optimized for coal and/or coal by-products. The proposed technology will allow rapid, on-site characterization to determine any content of rare earth and other elements in the sample. Samples containing different rare earth species with various concentration levels will be used in the feasibility demonstration. The design concept for the portable Phase II prototype will also be proposed. Other than its apparent application in the mining industry, analytic chemistry is extremely important in environmental monitoring and protection, forensic science, chemical warfare, pharmaceutical research and development, as well as in clinical applications. A portable instrument providing real-time analysis of target samples will have a broad impact in many industries requiring field-deployable sensors that provide test results quickly and reliably."/>
    <n v="225000"/>
    <m/>
  </r>
  <r>
    <n v="1741"/>
    <s v="Physical Optics Corporation"/>
    <s v="Light-alerting Personal Noise Dosimeter"/>
    <x v="4"/>
    <x v="4"/>
    <x v="13"/>
    <x v="1"/>
    <d v="2017-09-01T00:00:00"/>
    <x v="1031"/>
    <d v="2019-08-31T00:00:00"/>
    <n v="2016"/>
    <n v="2017"/>
    <n v="740000"/>
    <x v="144"/>
    <m/>
    <s v="PROJECT SUMMARY ABSTRACT_x000a_Occupational noise is a widespread risk factor strongly linked to critical health hazards such as hearing losspsychiatric disordersincreased blood pressureand harmful biochemicalimmune systemand birth weight_x000a_effectsIn the United Statesevery year more thanmillion workers are exposed to hazardous noise levelsincludingof mine workersOne in four of these workersormillion Americanswill develop permanent_x000a_hearing lossNoise related hearing loss has been listed as one of the most prevalent occupational health_x000a_concerns for more thanyearsFour out of five mine workers have a hearing impairment when they reach_x000a_retirement ageExisting noise dosimeters are expensive and cannot effectively alert users when a noise_x000a_hazard occurs because they either lack a noise hazard indicator within the user s visual field or they do not have_x000a_an indicatorTo address this problemPhysical Optics CorporationPOCproposesin Phase IIto advance the_x000a_development of our new Light Alerting Personal Noise DosimeterLANDsystemwhich was prototyped and_x000a_proven feasible in Phase IThe LAND is an inexpensivesmartphone based noise dosimeter with an alerting_x000a_feature that fills the existing gap in prevention of noise related hearing impairment loss in the U SworkforceLAND alerts a worker of a noise hazard via vibration and light signals placed in the worker s visual fieldthus the_x000a_alerts cannot be missed by workers at any time during their workdayLAND provides accurate measurement of_x000a_noise parameters inside and or in proximity of the ear and performance of hearing protection devices in real timeIn additionLANDfor the first timeprovides users with information about the maximal time they can spend in_x000a_hazardous areaUse of commercial smartphone will make LAND affordable for widespread acceptanceThese_x000a_advantages make the LAND commercially attractiveLAND is designed to meet Mine Safety and Health_x000a_AdministrationMSHAelectrical safety regulations for coal mine environmentsThe potential markets for the_x000a_proposed LAND include the mining and construction industriestransportation and military sectorsas well as_x000a_barsrestaurantsand concert hallsAs a resultPOC s proposed research will significantly and positively impact_x000a_the hearing conservation programIn Phase IPOC successfully demonstrated the feasibility of the LAND system_x000a_with a scaled down prototype culminating in third party testing at Odin MetrologyIncThousand OaksCALAND is flexible and convenient in useIt accurately measures noise exposureprovide efficient hazard alertsand have small sizeweightpowerand costWe also determined the market for the LANDThe goal of Phase_x000a_II is to develop and demonstrate a full scale prototype system that is completely safe for mine useSuccessful_x000a_development of this technology will result in an entirely new low cost noise dosimeter system that will provide_x000a_both noise measurement and real time user alertingthus it can be widely adopted to address this pervasive_x000a_problempreventing hearing loss and other environmental noise related afflictions while reducing the cost of_x000a_conducting noise surveys and hearing conservation programs"/>
    <m/>
    <n v="740000"/>
  </r>
  <r>
    <n v="1742"/>
    <s v="Physical Optics Corporation"/>
    <s v="Spectrally Cognitive Communication System with Predictability of Extended Link Range"/>
    <x v="1"/>
    <x v="1"/>
    <x v="2"/>
    <x v="1"/>
    <d v="2017-09-20T00:00:00"/>
    <x v="1032"/>
    <d v="2020-11-21T00:00:00"/>
    <n v="2016"/>
    <n v="2017"/>
    <n v="1499947"/>
    <x v="147"/>
    <s v="Maritime communications,BLOS,non-line-of-sight,link range,unmanned vehicles,UUV,datarate"/>
    <s v="Physical Optics Corporation (POC) proposes to mature, in Phase II, the new Spectrally Cognitive Communication System with Predictability of Extended Link Range (SCYPE). POC demonstrated the feasibility of SCYPE by developing a system concept that can provide beyond line-of-sight communications for link ranges from 50-5000 km. A SCYPE radio and packaging design, including novel antenna designs, was developed to demonstrate viability of operating on a wide range of maritime platforms, including small unmanned underwater vehicles. Technology risk reducing experiments and component-level prototyping demonstrated the feasibility of novel features of the SCYPE radio design. A prototype SCYPE software tool was developed with capability to predict availability, persistence, and speed of point-to-point maritime RF link range and tradeoff studies conducted with this tool showed that datarates &gt;100 kbps can be achieved with SCYPE. The Phase II base period will focus on development of a size, weight, and power-optimized SCYPE prototype, development of a SCYPE waveform that integrates radio parameters and environmental monitoring with a real-time predictive link model. The Phase II Option period will focus on maritime platform integration and test and evaluation of SCYPE system performance with a small network to show multinode connectivity and long-term coverage and data rate predictability."/>
    <m/>
    <n v="1499947"/>
  </r>
  <r>
    <n v="1743"/>
    <s v="Physical Optics Corporation"/>
    <s v="Submarine-Deployable Weather Sensor"/>
    <x v="1"/>
    <x v="1"/>
    <x v="3"/>
    <x v="1"/>
    <d v="2017-03-07T00:00:00"/>
    <x v="1033"/>
    <d v="2019-11-11T00:00:00"/>
    <n v="2015"/>
    <n v="2017"/>
    <n v="1484528"/>
    <x v="199"/>
    <s v="Meteorological Sensor,atmospheric sensor,Expendable Buoy,submersible,weather"/>
    <s v="To address the Navy’s need for an innovative, low-cost approach to collect real-time surface weather data for submergible vessels, Physical Optics Corporation (POC) proposes to develop a new Submarine-Deployable Weather Sensor (SDWS) based on a new design that integrates POC’s miniature weather sensor electronics with proven deployable buoy systems. Specifically, the innovation in POC’s compact and robust weather sensor design integrated through novel packaging within a mature deployable buoy architecture will enable a low-cost, small sensing device that will accurately measure weather parameters above the ocean’s surface after deployment at depth. As a result, the SDWS will offer the ability to obtain real-time, highly accurate meteorological data to submergible vessels and meet the Navy’s need to provide timely and valuable data to support mission-critical planning. In Phase I, POC demonstrated the feasibility of SDWS by integrating and packaging a fully-functional basic sensor buoy prototype that can be deployed from underwater and accurately collect weather data. In Phase II, POC plans to optimize the design and implement features that allow for sensor deployment at submarine diving depths and to design sensor communication that interfaces with existing submarine capabilities, all in a low-cost package that will obtain approval for on-board testing."/>
    <m/>
    <n v="1484528"/>
  </r>
  <r>
    <n v="1744"/>
    <s v="Physical Optics Corporation"/>
    <s v="Compact Aerial Deployable Acoustic and Magnetic-Anomaly Sensing"/>
    <x v="1"/>
    <x v="1"/>
    <x v="3"/>
    <x v="1"/>
    <d v="2017-02-13T00:00:00"/>
    <x v="1034"/>
    <d v="2020-02-28T00:00:00"/>
    <n v="2015"/>
    <n v="2017"/>
    <n v="1497047"/>
    <x v="102"/>
    <s v="Dipping Sonar,VTUAV,ASW,acoustic sensor,Magnetic-anomaly detection"/>
    <s v="To address the Navy’s need for acoustic sensing and magnetic-anomaly detection (MAD) capabilities deployable from VTUAVs such as the MQ-8C Fire Scout for anti-submarine warfare (ASW), Physical Optics Corporation (POC) developed the Compact Aerial Deployable Acoustic and Magnetic-Anomaly Sensing System (CADAMASS) design in Phase I. It has a dipping-sonar pod with a deployable/retrievable acoustic source for bi-static sensing, sonobuoy-launching pods each with a 5 sonobuoy capacity, and a MAD pod with a deployable/retrievable MAD-equipped towed body. These pods can be installed onto and removed from the MQ-8C in any configuration to provide different sensing capability while deployable from a littoral combat ship (LCS). CADAMASS is compliant with the MQ-8C power and communication interface, controllable by remote operators, and transmits the collected data to the LCS for data fusion used in ASW and minehunting. The feasibility of CADAMASS was validated through CAD simulations and analysis. A sonobuoy launcher prototype was fabricated and successfully demonstrated to quickly launch an A-size sonobuoy without the use of pyrotechnics. CADAMASS is based on commercially available components, thus it is low cost. In Phase II, POC will finalize the CADAMASS design, fabricate its prototype, and evaluate its capabilities in simulated environments specified by the Navy."/>
    <m/>
    <n v="1497047"/>
  </r>
  <r>
    <n v="1745"/>
    <s v="Physical Optics Corporation"/>
    <s v="Secure, Miniature, Algorithm-enhanced Low-power Low-profile Photoplethysmogram Patch"/>
    <x v="1"/>
    <x v="1"/>
    <x v="5"/>
    <x v="1"/>
    <d v="2017-07-14T00:00:00"/>
    <x v="1035"/>
    <d v="2020-10-13T00:00:00"/>
    <n v="2016"/>
    <n v="2017"/>
    <n v="999998.2"/>
    <x v="191"/>
    <s v="Physiological Monitoring,Photoplethysmogram,PPG,reflective,ECG,CRI,SpO2"/>
    <s v="To address the Army’s need for a secure disposable patch that generates a photoplethysmogram (PPG) waveform, Physical Optics Corporation (POC) proposes to continue the development of a new ruggedized Secure, Miniature, Algorithm-Enhanced Low-Power Low-Profile Photoplethysmogram (SMALL-PPG) patch proven feasible in Phase I. SMALL-PPG is based on a novel integration of POC’s physiological monitoring technology, miniaturized electronics and sensors, patient status algorithms, and wireless interface. Specifically, the innovation in electronics miniaturization, signal processing algorithms, and reflective PPG configuration enables the patch to measure and transmit a PPG waveform to an end-user device (EUD) for additional analysis and provide patient status remotely. Building on POC’s previous successes in wearable electronics and physiological sensors, POC successfully researched, designed, and demonstrated a prototype in Phase I that can wirelessly transmit data to an EUD. The prototype generates a high-accuracy PPG waveform and derives physiological parameters in real time and is ready for initial testing in the Phase I Option. In Phase II, POC will develop a ruggedized SMALL-PPG prototype that can be demonstrated in a field environment with soldier medical attendants. Collaboration with military end-users will result in transition of the SMALL-PPG technology proof-of-concept evaluations in Phase III."/>
    <m/>
    <n v="999998.2"/>
  </r>
  <r>
    <n v="1746"/>
    <s v="Physical Optics Corporation"/>
    <s v="Ultraviolet Raman Explosives Detection system"/>
    <x v="1"/>
    <x v="1"/>
    <x v="5"/>
    <x v="1"/>
    <d v="2017-07-17T00:00:00"/>
    <x v="1036"/>
    <d v="2020-03-14T00:00:00"/>
    <n v="2016"/>
    <n v="2017"/>
    <n v="999997.43999999994"/>
    <x v="213"/>
    <s v="Raman imaging,explosives detection,ultraviolet Raman,chemical detection"/>
    <s v="To address the Army’s need for a portable and fast explosives detection device, Physical Optics Corporation (POC) proposes to continue the development of a new Ultraviolet Raman Explosives Detection (UVRED) system based on a novel combination of hyperspectral imaging techniques and a compact optical design. The hyperspectral imaging techniques adapted for Raman imaging enable the UVRED system to quickly detect explosives residue on a 4 cm^2 area at a distance of &gt;1 m. This system offers scan times of"/>
    <m/>
    <n v="999997.43999999994"/>
  </r>
  <r>
    <n v="1747"/>
    <s v="Physical Optics Corporation"/>
    <s v="Avionics Compositional System of Systems Simulation and Modeling Tool Chain"/>
    <x v="1"/>
    <x v="1"/>
    <x v="5"/>
    <x v="0"/>
    <d v="2017-06-19T00:00:00"/>
    <x v="1037"/>
    <d v="2019-02-15T00:00:00"/>
    <n v="2017"/>
    <n v="2017"/>
    <n v="149991.88"/>
    <x v="206"/>
    <s v="Face,Host,LVC,Software testing verification,FVL,Future Vertical Lift"/>
    <s v="To address the Army’s need for generation of configuration data and a framework for simulation and verification of future vertical lift (FVL) aircraft systems against specifications, Physical Optics Corporation (POC) proposes to develop a new Avionics Compositional System of Systems (SoS) Simulation and Modeling Tool Chain (ASSIST). Using avionics system specifications, ASSIST generates mission-specific configurations by modeling system interdependencies and configuring avionics system/components to meet desired mission goals. Using system configuration data as input, ASSIST can set up integrated avionics SoS integrated test and evaluation (IT&amp;E) frameworks using standard object models (OMs) and middleware, generated automatically from configuration data. The innovation in ASSIST enables early detection of defects and verification of avionics functionality against specifications. Detection and rectification of defects, particularly in integrated avionics systems, early in the product lifecycle through simulation-based IT&amp;E directly address the Army’s requirements for the Joint Multi-Role project for the FVL program. In Phase I, POC will demonstrate the feasibility of ASSIST and reach TRL-3 by implementing configuration data generation and creation of a prototype IT&amp;E environment. In Phase II, POC plans to mature ASSIST further and reach TRL-5 by including support for diverse heterogeneous systems and a more extensive OM and middleware repository."/>
    <n v="149991.88"/>
    <m/>
  </r>
  <r>
    <n v="1748"/>
    <s v="Physical Optics Corporation"/>
    <s v="High Fidelity Reconfigurable Dynamic Scene Projector"/>
    <x v="1"/>
    <x v="1"/>
    <x v="5"/>
    <x v="1"/>
    <d v="2017-07-13T00:00:00"/>
    <x v="1038"/>
    <d v="2020-03-07T00:00:00"/>
    <n v="2016"/>
    <n v="2017"/>
    <n v="999997.3"/>
    <x v="108"/>
    <s v="Hardware-in-the-loop (HWIL),Electro-optical (EO) simulator,Scene Projector,high dynamic range,High output radiance,Multi-spectral,Spatial Light Modulator"/>
    <s v="To address the Army’s need for a high-fidelity scene simulator for hardware-in-the-loop (HWIL) testing, in Phase II, Physical Optics Corporation (POC) proposes to advance the development of the new High Fidelity Reconfigurable Dynamic Scene Projector (HIRASP) system proven feasible in Phase I. The HIRASP system is based on the novel integration of broadband light sources, spatial light modulators and projection optics with multispectral image co-registration. With a modular design, HIRASP enables projection of high-fidelity images over UV, visible, NIR, SWIR, MWIR/LWIR spectra. It is configurable to adjust the output radiance level in each spectral band, project images in all spectral bands simultaneously, selectively project a desired spectral band, or project images in each band in sequence. In Phase I, POC successfully demonstrated the feasibility of the HIRASP by providing system analysis and developing the top-level system design for HWIL testing. In Phase II, based on tradeoff analysis of design approaches, simulation, and evaluation of the expected system performance, POC will develop and complete the HIRASP system design, develop critical components, assemble, and build and test a functional Phase II prototype to demonstrate its operational performance as a scene simulator in HWIL testing."/>
    <m/>
    <n v="999997.3"/>
  </r>
  <r>
    <n v="1749"/>
    <s v="Physical Optics Corporation"/>
    <s v="Dynamic Hybrid Rope Monitoring System"/>
    <x v="1"/>
    <x v="1"/>
    <x v="5"/>
    <x v="1"/>
    <d v="2017-06-09T00:00:00"/>
    <x v="1039"/>
    <d v="2021-10-31T00:00:00"/>
    <n v="2014"/>
    <n v="2017"/>
    <n v="1549995.9"/>
    <x v="171"/>
    <s v="Air delivery,Synthetic yarns,core-conducting nylon,double braid,Parachute,Strain,Load Monitoring,suspension line"/>
    <s v="In this sequential Phase II effort, Physical Optics Corporation (POC) proposes to develop and test a new Dynamic Hybrid Rope Monitoring (DHRM) system to measure dynamic strain and forces on individual helicopter sling legs and parachute suspension lines. It is based on novel construction of hybrid rope using a small percentage of core-conducting bicomponent synthetic fiber yarns mixed with bulk, neat synthetic fibers in a standard sling rope and parachute cord configurations and high-speed monitoring of changes in electrical properties. Specifically, the innovation in utilizing high-conductivity synthetic fiber yarns and a simple multichannel electronic monitoring methods will enable the proposed technology to simultaneously monitor dynamic strain on a number of ropes in aerial delivery systems. This effort builds on an on-going Phase II project under the same topic (A14-056, Contract W911QY-14-P-0254) where POC demonstrated a full-scale helicopter sling leg (HSL) prototype, which can be electronically monitored for its residual life. In this sequential Phase II effort, hybrid HSL sling and parachute suspension line prototypes with integrated strain sensing fibers and high-speed strain reader electronics will be developed and tested. We will also develop an integration plan with a selected platform and demonstrate the capability of the technology."/>
    <m/>
    <n v="1549995.9"/>
  </r>
  <r>
    <n v="1750"/>
    <s v="Physical Optics Corporation"/>
    <s v="Electro-Textile Network Connection System"/>
    <x v="1"/>
    <x v="1"/>
    <x v="5"/>
    <x v="1"/>
    <d v="2017-06-09T00:00:00"/>
    <x v="1039"/>
    <d v="2020-10-31T00:00:00"/>
    <n v="2003"/>
    <n v="2017"/>
    <n v="1532512.8"/>
    <x v="188"/>
    <s v="e-textiles,connectors,wearables,personal area network"/>
    <s v="In this sequential Phase II (SPh2) proposal, Physical Optics Corporation (POC), a leading small-systems integrator, and Infoscitex (IST) Corporation, propose to develop the new Electro-Textile Network Connection (E-SNAP) system, which is a new integrated and connectorized electro-textile (e-textile) system to address the U.S. Army’s need for a reliable, lightweight, low-profile, and comfortable personal area network (PAN). Specifically, the E-SNAP system supports power-data managers, radios, end-user devices (EUDs), and conformal wearable batteries and directly supports Army Air Warrior and Nett Warrior programs. The physical layer of these networks will consist of woven e-textile fabrics that are virtually indistinguishable from conventional military fabrics such as nylon cordura (NyCo), and those of the Army combat uniform (ACU), or flame-resistant (FR) ACU. E-SNAP is a natural extension of POC’s portfolio of advanced soldier wearables and connectorized products, as well as the E-textile developed and demonstrated by IST. The goal of this SPh2 is to integrate and advance both POC’s wearables and connectors and IST’s E-textile technologies to maturity and to build a next generation technology readiness level (TRL) 6 Phase II prototype. We will also develop a productization and transition path for the E-SNAP system to the U.S. Army, U.S. Marine Corps and U.S."/>
    <m/>
    <n v="1532512.8"/>
  </r>
  <r>
    <n v="1751"/>
    <s v="Physical Optics Corporation"/>
    <s v="Portable Anti-UAS Device"/>
    <x v="1"/>
    <x v="1"/>
    <x v="5"/>
    <x v="0"/>
    <d v="2017-06-12T00:00:00"/>
    <x v="1030"/>
    <d v="2019-05-31T00:00:00"/>
    <n v="2017"/>
    <n v="2017"/>
    <n v="148444.04999999999"/>
    <x v="213"/>
    <s v="UAS,UAV,Detect,counter,Radar,Jamming,Portable,tactical"/>
    <s v="To address the Army’s need for a squad level system to detect and counter unmanned aircraft systems (UAS), Physical Optics Corporation (POC) proposes to develop a new Portable Anti-UAS Device (PAN-UAS). The system is based on a new design that combines state-of-the-art airspace monitoring technology with novel UAS countermeasure approaches packaged into a man-packable system. Specifically, the innovation in miniaturizing and ruggedizing radar detection and radio frequency (RF) jamming systems will enable the PAN-UAS system to detect and counter both individual and swarms of UASs while being self-contained in a very portable form factor. As a result, this system offers a tactical, ruggedized solution that is less than 100 in.^3, less than 3 lb, and costs less than $15k, which is appropriate for squad and platoon level operation and directly addresses the Army requirements. In Phase I, POC will theoretically demonstrate the feasibility of PAN-UAS by performing four focused trade studies coupled with select feasibility testing to reach technology readiness level (TRL)-3. In Phase II, POC plans to refine the system design and produce a fully-integrated prototype to use for live demonstration against a UAS, reaching TRL-6."/>
    <n v="148444.04999999999"/>
    <m/>
  </r>
  <r>
    <n v="1752"/>
    <s v="Physical Optics Corporation"/>
    <s v="Rapid and Agile Component Development Environment"/>
    <x v="1"/>
    <x v="1"/>
    <x v="5"/>
    <x v="0"/>
    <d v="2017-06-12T00:00:00"/>
    <x v="1030"/>
    <d v="2019-06-15T00:00:00"/>
    <n v="2017"/>
    <n v="2017"/>
    <n v="149997.07999999999"/>
    <x v="214"/>
    <s v="Avionics,cockpit displays,instrument widgets,ARINC 661,Face"/>
    <s v="To address the Army’s need for the reuse of graphical components and widgets used in modular avionics architectures within the Future Vertical Lift (FVL) community, Physical Optics Corporation (POC) proposes to develop a novel Rapid and Agile Component Development (RACD) environment. RACD is based on POC custom and innovative widgets implemented using the ARINC 661 protocol and conformant to Future Airborne Capability Environment (FACE) to support a mission systems architecture (MSA to achieve modular avionics graphic software components usable across multiple hardware platforms including support for Army-supplied real-time operating systems. RACD environment comprises highly aligned graphic and user input functions loosely coupled with the avionics hardware and software architecture to create an airworthy human-machine interface that is easily modified and rapidly deployed. In Phase I, POC plans to demonstrate the RACD innovations applied to MSA for rapid integration of new capabilities through ARINC 661 and FACE feasibility. Specifically, we plan to utilize the J661 environment for the development of widgets for use in a Primary Flight Display (PFD). In Phase II, POC will develop a prototype based on the updated architecture that will lead to a proof-of-concept demonstration on representative avionics hardware and FACE conformance."/>
    <n v="149997.07999999999"/>
    <m/>
  </r>
  <r>
    <n v="1753"/>
    <s v="Physical Optics Corporation"/>
    <s v="Predictive Smart-Grid-Enabled Resource Alerting and Management"/>
    <x v="1"/>
    <x v="1"/>
    <x v="5"/>
    <x v="1"/>
    <d v="2017-07-17T00:00:00"/>
    <x v="1036"/>
    <d v="2020-02-29T00:00:00"/>
    <n v="2016"/>
    <n v="2017"/>
    <n v="999995.56"/>
    <x v="145"/>
    <s v="Predictive,Prognostics,heuristics,Supply Chain Management,Resource management,real time,cognitive,histrionics"/>
    <s v="Physical Optics Corporation (POC) proposes to advance, in Phase II, the development of the Predictive Smart-Grid-enabled Resource Alerting and Management (PSGRM) software, which was shown to be feasible in meeting the U.S. Army’s need for advanced, real-time, predictive resource usage monitoring tools. The innovations in PSGRM’s methods and algorithms allow real-time and dynamically adjusted resource usage predictions with a high confidence level based on real-time resource usage data, tempered by both real-time situational data (tempo of operation, weather, etc.) and historical patterns. In addition, PSGRM issues warnings and alerts to command staff via text messages, identifies the estimated time when a resource will need resupply, and then automatically but securely puts in a resupply task order without releasing location information for the unit. In Phase I, POC conclusively demonstrated the feasibility of the PSGRM system by validating the PSGRM concept through system design, analysis, modeling and simulations, and assembly and testing of a proof-of-concept prototype. The Phase I project has eliminated the initial risk and created a clear path for the engineering development of the technology in Phase II. Phase II will culminate in a functional, technology readiness level (TRL) 5/6 system that will be ready for further testing."/>
    <m/>
    <n v="999995.56"/>
  </r>
  <r>
    <n v="1754"/>
    <s v="Physical Optics Corporation"/>
    <s v="Airborne Vision Insect Optic Nautical Precision Landing"/>
    <x v="1"/>
    <x v="1"/>
    <x v="3"/>
    <x v="1"/>
    <d v="2017-07-26T00:00:00"/>
    <x v="1040"/>
    <d v="2021-08-25T00:00:00"/>
    <n v="2015"/>
    <n v="2017"/>
    <n v="737535"/>
    <x v="183"/>
    <s v="WIDE FIELD OF VIEW,multi-aperture,compound optics,Non-imaging,Precision ship-relative navigation"/>
    <s v="Addressing the Navy need for a fast initializing, real-time, precision ship-relative navigation (PS-RN) system, Physical Optics Corporation (POC) proposes to advance development in Phase II of the Airborne Vision Insect Optic Nautical Precision Landing (AVION-PL) sensor, proven feasible in Phase I, for the Navy’s Sea-based Automatic Landing Recovery System (SALRS). AVION-PL is based on novel compound-eye insect optics that are low in size, weight, and power. Through modelling and experimental testing in Phase I, POC has achieved 0.08° angular precision, 14% at 7 km to 1% at 0.5 km range estimation error, and 6.7 ms pose estimation algorithm run time over a 40°×40° field of view. In Phase II, POC will build on these results to meet or exceed the Navy’s requirements for fast initialization and tracking without gimbals and to mature AVION-PL for future integration and testing for Navy’s SALRS program. In Phase II, an AVION-PL prototype will be built for testing in a laboratory and surrogate landing scenarios, as well as for simulation over a full range of lighting and weather conditions. POC will work with prime contractors to transition the technology to Navy unmanned aerial vehicle programs in Phase III."/>
    <m/>
    <n v="737535"/>
  </r>
  <r>
    <n v="1755"/>
    <s v="Physical Optics Corporation"/>
    <s v="Deep Explainer of Neural Networks"/>
    <x v="1"/>
    <x v="1"/>
    <x v="2"/>
    <x v="0"/>
    <d v="2017-02-28T00:00:00"/>
    <x v="1041"/>
    <d v="2017-11-30T00:00:00"/>
    <n v="2016"/>
    <n v="2017"/>
    <n v="149995.76999999999"/>
    <x v="187"/>
    <s v="resource allocation,recommendation systems,skillset matching,generate explanations,online data analytics,machine learning"/>
    <s v="To address the DARPA need for new machine learning and human-computer interaction techniques to produce systems that are explainable to human users, Physical Optics Corporation (POC) proposes to develop a new Deep EXplainer of Neural Networks (DeepEX) sy..."/>
    <n v="149995.76999999999"/>
    <m/>
  </r>
  <r>
    <n v="1756"/>
    <s v="Physical Optics Corporation"/>
    <s v="Bioreactor for Viral Diseases Assay System"/>
    <x v="1"/>
    <x v="1"/>
    <x v="2"/>
    <x v="0"/>
    <d v="2017-07-11T00:00:00"/>
    <x v="1042"/>
    <d v="2018-04-11T00:00:00"/>
    <n v="2017"/>
    <n v="2017"/>
    <n v="149996.62"/>
    <x v="75"/>
    <s v="bioreactor,bioengineered tissue,viral mutations,long-term assay"/>
    <s v="To address DARPAs need to capture long-term evolutionary dynamics of viral mutations to aid in the design of evolving therapies such as TIPs and to assess efficacy of these and traditional static therapies in an evolutionary environment, Physical Opti..."/>
    <n v="149996.62"/>
    <m/>
  </r>
  <r>
    <n v="1757"/>
    <s v="Physical Optics Corporation"/>
    <s v="Conformable Orthopaedic Repair Approach"/>
    <x v="1"/>
    <x v="1"/>
    <x v="14"/>
    <x v="0"/>
    <d v="2017-08-15T00:00:00"/>
    <x v="1043"/>
    <d v="2018-03-14T00:00:00"/>
    <n v="2017"/>
    <n v="2017"/>
    <n v="149997"/>
    <x v="134"/>
    <s v="Post-traumatic osteoarthritis (PTOA),osteochondral defects,osteochondral repair platform,intra-operative manipulability,manufacturing scalability,inductive chondrogenic and osteogenic agents,Minimally Invasive"/>
    <s v="To address the DHA need for a new treatment approach for osteochondral defects that is able to conform to a wide range of complex geometries, Physical Optics Corporation (POC) proposes to develop a new Conformable Orthopaedic Repair Approach (CORA). It is based on minimally invasive delivery of a gel that can be stabilized in situ at the defect site. Specifically, the innovation in our approach is using a gel-based repair and providing appropriate biomimetic cues in the cartilage and bone regions. These innovations will enable CORA to provide a conformable, minimally invasive, non-autologous, and scalable treatment platform requiring minimal surgeon training and existing surgical tools for its implementation. In Phase I, POC will demonstrate the feasibility of CORA in vitro by developing the CORA gel-based repair and assessing the resulting tissue for markers of cartilage and bone. In Phase II, POC plans to test CORA in a relevant animal model and demonstrate its feasibility for intra-operative manipulation and for use in a wide range of osteochondral repair geometries through application of a minimally-invasive procedure."/>
    <n v="149997"/>
    <m/>
  </r>
  <r>
    <n v="1758"/>
    <s v="Physical Optics Corporation"/>
    <s v="Robotic Bonding System"/>
    <x v="1"/>
    <x v="1"/>
    <x v="1"/>
    <x v="0"/>
    <d v="2016-12-19T00:00:00"/>
    <x v="1044"/>
    <d v="2017-06-22T00:00:00"/>
    <n v="2016"/>
    <n v="2017"/>
    <n v="149824"/>
    <x v="94"/>
    <s v="Solid-state stir welding,Advanced Manufacturing,Ultralightweight propellant tank,Aluminum,Friction welding"/>
    <s v="To address the MDA need for a repeatable manufacturing process for aerospace-grade aluminum alloy propellant tanks, Physical Optics Corporation (POC) proposes to develop the new Robotic Bonding (ROBOBOND) system, which combines both rotary friction welding and friction stir welding in an entirely self-contained device with semiautomated operation (fully automated in Phase II and beyond). The ROBOBOND system integrates novel fixturing and automated computer numeric control (CNC) technology to provide automated assembly of aerospace-grade aluminum tank segments. In Phase I, POC will define the variables for repeatable tank manufacturing, resulting in a technology readiness level (TRL)-3/-4 benchtop demonstration prototype. In Phase II, a ruggedized prototype will be demonstrated to show ROBOBONDs capability to repeatedly join realistic test coupons with accuracy to within 0.76 mm (~1/30th of an inch) with minimal to no postprocess machining for the finished part in an environment representative of existing MDA-sponsored assembly lines and setups, to yield a TRL-5/-6 demonstration prototype.  Approved for Public Release | 16-MDA-8917 (15 November 16)"/>
    <n v="149824"/>
    <m/>
  </r>
  <r>
    <n v="1759"/>
    <s v="Physical Optics Corporation"/>
    <s v="Two Dimensional Ambient RF Field Integrated Sensor"/>
    <x v="1"/>
    <x v="1"/>
    <x v="1"/>
    <x v="1"/>
    <d v="2016-11-18T00:00:00"/>
    <x v="1045"/>
    <d v="2018-11-16T00:00:00"/>
    <n v="2014"/>
    <n v="2017"/>
    <n v="999653"/>
    <x v="155"/>
    <s v="MAGFET,thin film,Fully depleted silicon-on-insulator,Sensor,magnetic field"/>
    <s v="Addressing the MDAs need for an integrated circuit-based sensor to measure the ambient radio frequency (RF) near field, Physical Optics Corporation (POC) proposes to advance, in Phase II, the development of a new Two Dimensional Ambient RF FielD Integrated Sensor (TARDIS), which was successfully proven feasible in Phase I. TARDIS is based on state-of-the-art fully depleted thin-film silicon-on-insulator (SOI) technology. Using minimum power, it offers high ambient RF near-field sensitivity under harsh operation environment. Specifically, TARDIS yields high sensitivity to magnetic field perturbation while consuming"/>
    <m/>
    <n v="999653"/>
  </r>
  <r>
    <n v="1760"/>
    <s v="Physical Optics Corporation"/>
    <s v="Intelligent Flexible Open Architecture Network"/>
    <x v="1"/>
    <x v="1"/>
    <x v="5"/>
    <x v="0"/>
    <d v="2017-03-15T00:00:00"/>
    <x v="1046"/>
    <d v="2017-09-15T00:00:00"/>
    <n v="2016"/>
    <n v="2017"/>
    <n v="99996.75"/>
    <x v="105"/>
    <s v="Prognostics Health Management,NETWORK,DIAGNOSTICS,Rotorcraft,Joint common architecture (JCA),Prognostics,Aviation"/>
    <s v="To address the need for a flexible integrated intelligent network (FIIN) for prognostics health management (PHM) for Army aviation applications, Physical Optics Corporation (POC) proposes to develop a new Intelligent Flexible Open Architecture Network (IFOAN). It is based on an open architecture network and Joint Common Architecture (JCA)-compliant software. Specifically, the innovation in design of a hierarchical fiber optic network and design of PHM software incorporating grid-based data mining, advanced statistical classification, and a high-performance net-centric rule engine will enable the IFOAN to provide PHM capabilities to aircraft maintainers and crew members over a FIIN. As a result, IFOAN offers such advantages as a flexible, integrated, robust, reliable, resilient, low size/weight/power, broad bandwidth, reconfigurable and self-healable device, compatible with both legacy and future aircraft. It provides accurate and automated damage inspection and near-real-time trend analyses and prediction of remaining useful life of aircraft. In Phase I, POC will conduct a feasibility and trade-off assessment of FIIN options and design the IFOAN architecture, addressing Army requirements and technical challenges. In Phase II, POC will develop a working prototype and assess its performance in a Systems Integration Laboratory (SIL) environment. The Phase II IFOAN will reach technology readiness level (TRL)-5."/>
    <n v="99996.75"/>
    <m/>
  </r>
  <r>
    <n v="1761"/>
    <s v="Physical Optics Corporation"/>
    <s v="Launderable Enhanced Electrotextile Snap-Connector Arrangement"/>
    <x v="1"/>
    <x v="1"/>
    <x v="5"/>
    <x v="0"/>
    <d v="2017-04-19T00:00:00"/>
    <x v="1047"/>
    <d v="2017-10-19T00:00:00"/>
    <n v="2016"/>
    <n v="2017"/>
    <n v="99997.94"/>
    <x v="94"/>
    <s v="CONNECTOR,WEARABLE,E-textile,Launderability,Power transport,Data transport,Low Cost"/>
    <s v="To address the Armys need for lightweight, low-bulk, rugged, and launderable connectors for transport of power and data with no negative impact on the flame-retardant character of the materials Army aircrews wear while on duty, Physical Optics Corporation (POC) proposes to develop the new Launderable Enhanced Electrotextile Snap-Connector Arrangement (LEESA). It is based on a robust approach to seamless integration of electronics and textiles found in POCs family of e-wearables. Specifically, the innovation in low-profile, washable, self-sealing electrical interconnection with high data rate and low bit error rate will enable the LEESA connector to advance the state of the art in e-textiles while simultaneously preserving warfighter safety, which directly addresses Air Soldier requirements such as ruggedization against degradation from detergent, water, and agitation without impacting flame retardancy of the underlying garment, e-textile, or narrow fabric. In Phase I, POC will demonstrate the feasibility of LEESA by reaching technology readiness level (TRL)-3/-4 in laboratory experiments and by modeling and simulation (M&amp;S). In Phase II, POC plans to develop an advanced prototype and perform validation and performance testing in conjunction with the Army, reaching TRL-5/-6."/>
    <n v="99997.94"/>
    <m/>
  </r>
  <r>
    <n v="1762"/>
    <s v="Physical Optics Corporation"/>
    <s v="Low-Profile Multiband Antenna"/>
    <x v="1"/>
    <x v="1"/>
    <x v="5"/>
    <x v="0"/>
    <d v="2017-07-26T00:00:00"/>
    <x v="1040"/>
    <d v="2018-01-26T00:00:00"/>
    <n v="2017"/>
    <n v="2017"/>
    <n v="100000"/>
    <x v="212"/>
    <s v="antenna,UHF,L-band,Circular Polarization,Miniature,low-profile"/>
    <s v="To address the U.S. Army need for low-profile broadband antennas that can operate in the UHF (200-440 MHz) and L (950-2150 MHz) bands, Physical Optics Corporation (POC) proposes to develop a new Low-profile, Multiband Antenna (LOMUA). This device is based on a design utilizing planar elements backed by an artificial magnetic conductor for size reduction. Specifically, the LOMUA system will radiate efficiently in the frequency bands of interest (gain = -3 dB at UHF, gain = 0 dB at L-band), and have a 360 deg operational azimuth, while supporting both right-hand and left-hand circular polarization. In Phase I POC will develop a proof-of-concept electrically small, multiband antenna through simulation and analysis, and will perform sufficient analysis to verify that the designed antenna can efficiently radiate frequencies in the UHF and L-band and meet the required antenna capabilities. In Phase II, POC plans to optimize the LOMUA design, quantifying performance metrics and enhancing the design through modification, and to fabricate and deliver a prototype. POC will also prepare a transition plan and evaluate LOMUA in a representative vehicular platform environment at technology readiness level (TRL)-5/-6."/>
    <n v="100000"/>
    <m/>
  </r>
  <r>
    <n v="1763"/>
    <s v="Physical Optics Corporation"/>
    <s v="Small High-Power Agile Colocated Electronically Tunable Bandpass Filter"/>
    <x v="1"/>
    <x v="1"/>
    <x v="5"/>
    <x v="0"/>
    <d v="2017-08-08T00:00:00"/>
    <x v="1048"/>
    <d v="2018-02-07T00:00:00"/>
    <n v="2017"/>
    <n v="2017"/>
    <n v="99999"/>
    <x v="211"/>
    <s v="agile,Tunable,Bandpass Filters,Multiradio interface,Fast tuning,Low-SWAP"/>
    <s v="To address the Army need for a low cost, Small, Agile Filter  Tunable (SAF-T) capable of being tuned via a variety of different control protocols, i.e., platform data bus, radio interfaces, Physical Optics Corporation (POC) is proposing a new Small High-Power Agile Colocated Electronically Tunable (SPACE) bandpass filter, based on a resonating RF structure with ferroelectric-based capacitors for tuning. The innovation in high-Q resonating RF structures provides a large tunable range by using high-power, voltage-tunable, barium strontium titanate (BST) capacitors to quickly ("/>
    <n v="99999"/>
    <m/>
  </r>
  <r>
    <n v="1764"/>
    <s v="Physical Optics Corporation"/>
    <s v="Automated Detection, Identification and Tracking of Unmanned Aerial Systems"/>
    <x v="1"/>
    <x v="1"/>
    <x v="5"/>
    <x v="0"/>
    <d v="2017-08-29T00:00:00"/>
    <x v="1049"/>
    <d v="2019-01-20T00:00:00"/>
    <n v="2017"/>
    <n v="2017"/>
    <n v="149996.4"/>
    <x v="215"/>
    <s v="unmanned aerial systems (UAS),unmanned aerial vehicles (UAV),counter-UAS (CUAS),Infrared Cameras,distributed aperture system (DAS),Detection and Tracking,convolutional neural networks (CNN),machine learning"/>
    <s v="To address the Army need to automatically detect and track small unmanned aerial systems (UAS) from ground vehicles equipped with distributed aperture systems (DAS) of infrared (IR) cameras, Physical Optics Corporation (POC) proposes to develop new software for Automated Detection, Identification and Tracking of Unmanned Aerial Systems (ADITUAS), based on an innovative combination of machine vision and machine learning algorithms. These algorithms will enable real-time extraction of data relevant to counter-UAS (CUAS) systems from raw DAS output. The algorithms will work on moving DAS platforms, being able to filter out platform movement before attempting UAS detection. Specifically, innovations in image registration, in using convolutional neural networks (CNN) to detect moving objects in cluttered environments, and in structure-from-motion (SFM) ranging will enable the software to detect, identify, and track UAS using DAS video output, and optionally translate UAS positions to 3D world coordinate systems. As a result, the software will provide actionable input to CUAS systems, which directly addresses the Army requirements. In Phase I, POC will demonstrate the feasibility of the ADITUAS approach by developing a Technology Readiness Level (TRL)-3 software implementation. In Phase II, POC will build a TRL 6 ADITUAS system based on COTS GPU hardware."/>
    <n v="149996.4"/>
    <m/>
  </r>
  <r>
    <n v="1765"/>
    <s v="Physical Optics Corporation"/>
    <s v="High-Isolation Transmit and Receive Antenna System"/>
    <x v="1"/>
    <x v="1"/>
    <x v="5"/>
    <x v="1"/>
    <d v="2017-08-11T00:00:00"/>
    <x v="1050"/>
    <d v="2019-02-11T00:00:00"/>
    <n v="2016"/>
    <n v="2017"/>
    <n v="746846"/>
    <x v="212"/>
    <s v="Multiband antenna,Omnidirectional Antenna,Small form factor,Vehicular mount,SINCGARS,VHF,UHF,L band"/>
    <s v="To address the U.S. Army's need for a low-profile, ruggedized antenna that operates in the SINCGARS, ultrahigh-frequency (UHF), and L-band ranges and supports tactical radio waveforms (Soldier Radio Waveform and Wideband Networking Waveform) for vehicular-mounted applications, Physical Optics Corporation (POC) proposes to develop a new High-Isolation Transmit/Receive Antenna (HITRA) system based on an innovative broadband antenna design with an operating frequency from 20 MHz to 2 GHz. With an omnidirectional pattern, vertical polarization, and 75 W power handling in a small form factor 100 W RF power. In Phase II we plan to develop and build a full HITRA system prototype and test it in a realistic environment to meet Army requirements."/>
    <m/>
    <n v="746846"/>
  </r>
  <r>
    <n v="1766"/>
    <s v="Physical Optics Corporation"/>
    <s v="Highly Parallel Real-time Image-based 3D Modeling and Presentation System"/>
    <x v="1"/>
    <x v="1"/>
    <x v="5"/>
    <x v="1"/>
    <d v="2017-05-01T00:00:00"/>
    <x v="1051"/>
    <d v="2019-04-30T00:00:00"/>
    <n v="2016"/>
    <n v="2017"/>
    <n v="999994.3"/>
    <x v="187"/>
    <s v="Image processing,three-dimensional imagery,Photogrammetry,Human Systems,Mission Commander,Situation awareness,sensor,Computer Vision"/>
    <s v="In response to the Army need to improve effective decision-making by the Mission Commander, Physical Optics Corporation (POC) proposes to mature, in Phase II, the new Highly Parallel Real-time Image based 3D Modeling and Presentation system (PRIMP) developed and proven feasible in Phase I. POC demonstrated a proof-of-concept prototype that tracks a moving vehicle in real time from airborne video footage provided by the Army and presents the motion in a 3D display interface. We demonstrated improved accuracy of the locations of tracked objects with a latency of"/>
    <m/>
    <n v="999994.3"/>
  </r>
  <r>
    <n v="1767"/>
    <s v="Physical Optics Corporation"/>
    <s v="Digital Explosive Driven Fragments Imaging System"/>
    <x v="1"/>
    <x v="1"/>
    <x v="4"/>
    <x v="0"/>
    <d v="2017-02-15T00:00:00"/>
    <x v="1052"/>
    <d v="2017-11-14T00:00:00"/>
    <n v="2016"/>
    <n v="2017"/>
    <n v="149997"/>
    <x v="143"/>
    <s v="digital holography,warhead characterization,Fragment Imaging,Test measurement"/>
    <s v="ABSTRACT: To address the Air Force need for imaging explosively driven fragments, Physical Optics Corporation (POC) proposes to develop a new Digital Explosive Driven Fragments Imaging (DEFIN) system based on an innovative integration of low-cost high-resolution multiple-sensor digital holography that provides wide field-of-view imaging of the explosively driven fragments. Specifically, the DEFIN system uses short ("/>
    <n v="149997"/>
    <m/>
  </r>
  <r>
    <n v="1768"/>
    <s v="Physical Optics Corporation"/>
    <s v="Corrosion Stress Assessment Method and System"/>
    <x v="1"/>
    <x v="1"/>
    <x v="4"/>
    <x v="0"/>
    <d v="2016-12-01T00:00:00"/>
    <x v="1053"/>
    <d v="2017-10-01T00:00:00"/>
    <n v="2016"/>
    <n v="2017"/>
    <n v="149363"/>
    <x v="109"/>
    <s v="Stress Corrosion Cracking,nondestructive inspection,Condition-based maintenance,NDI,NDE"/>
    <s v="To address the Air Force need to detect the earliest stress corrosion cracking (SCC) in an aircrafts life cycle, Physical Optics Corporation (POC) proposes to develop a new Corrosion Stress Assessment (COSTA) method and system. It is based on innovative combination of in-situ thermal strain monitoring, allowing detection of strength anomalies, and measurement of hydrogen concentration level, which accompanies earliest SCC formation. The COSTA will also enable detection of existing cracks, and evaluate crack growth rate in situ and in real time. The standalone COSTA system operates on both painted and unpainted structures and needs a few minutes to inspect a 1x1 ft area. The lightweight and compact system can be used for condition-based maintenance on military aircraft, which directly addresses the Air Force requirements. In Phase I, POC will demonstrate the feasibility of the COSTA method and system through modeling, simulation, design, development, risk evaluation, and testing of a bench-top prototype reaching technology readiness level (TRL)-3. In Phase II, POC plans to develop a full-scale system prototype that enables automatic detection and analysis of the earliest SCC formation and existing SCC found on validated and verified stress corrosion specimens, reaching TRL-5."/>
    <n v="149363"/>
    <m/>
  </r>
  <r>
    <n v="1769"/>
    <s v="Physical Optics Corporation"/>
    <s v="Glare Reduction for Daylight Satellite Tracking Systems"/>
    <x v="1"/>
    <x v="1"/>
    <x v="4"/>
    <x v="0"/>
    <d v="2017-08-18T00:00:00"/>
    <x v="1054"/>
    <d v="2018-05-16T00:00:00"/>
    <n v="2017"/>
    <n v="2017"/>
    <n v="149993"/>
    <x v="194"/>
    <s v="glare reduction,daylight observation,Satellite tracking,solar exclusion angle"/>
    <s v="To address the Air Force need for a light field camera with reduced glare for daytime tracking of orbital objects, Physical Optics Corporation (POC) proposes to develop a new Glare Reduction for Daylight Satellite Tracking (GRED) Systems technology. GRED"/>
    <n v="149993"/>
    <m/>
  </r>
  <r>
    <n v="1770"/>
    <s v="Physical Optics Corporation"/>
    <s v="Remote Device/Person Authentication Security System"/>
    <x v="1"/>
    <x v="1"/>
    <x v="4"/>
    <x v="0"/>
    <d v="2017-07-27T00:00:00"/>
    <x v="1055"/>
    <d v="2018-04-26T00:00:00"/>
    <n v="2017"/>
    <n v="2017"/>
    <n v="149994"/>
    <x v="144"/>
    <s v="Authentication,Biometrics,RFID,Common Access Card,Wireless Communications"/>
    <s v="To address the Air Force need for a solution providing the capability to authenticate the identity of a distant-end communicator (person/device), Physical Optics Corporation (POC) proposes to develop a new Remote Device/Person Authentication Security (RED"/>
    <n v="149994"/>
    <m/>
  </r>
  <r>
    <n v="1771"/>
    <s v="Physical Optics Corporation"/>
    <s v="Heuristic and Node Dynamic Sharing Technologies for Airborne Network Data"/>
    <x v="1"/>
    <x v="1"/>
    <x v="4"/>
    <x v="0"/>
    <d v="2017-07-25T00:00:00"/>
    <x v="1056"/>
    <d v="2018-04-26T00:00:00"/>
    <n v="2017"/>
    <n v="2017"/>
    <n v="149997"/>
    <x v="207"/>
    <s v="Airborne networks,data sharing,data protection,aerial,cloud"/>
    <s v="To address the Air Forces need for data storage and sharing technologies, Physical Optics Corporation (POC) proposes to develop new Heuristic And Node Dynamic Sharing Technologies for Aerial Network Data (HANDSTAND).  It uses network health monitors, a"/>
    <n v="149997"/>
    <m/>
  </r>
  <r>
    <n v="1772"/>
    <s v="Physical Optics Corporation"/>
    <s v="Warhead High-Energy Computerized Tomography System"/>
    <x v="1"/>
    <x v="1"/>
    <x v="4"/>
    <x v="0"/>
    <d v="2017-08-09T00:00:00"/>
    <x v="1057"/>
    <d v="2018-05-08T00:00:00"/>
    <n v="2017"/>
    <n v="2017"/>
    <n v="149997"/>
    <x v="141"/>
    <s v="X-Ray,warhead,Munition,High-energy computed tomography,Nondestructive evaluation"/>
    <s v="To address the Air Force need for improvement of existing munition X-ray facilities to perform computed tomography, Physical Optics Corporation (POC) proposes to design and develop a new Warhead High-Energy Computerized Tomography (WARHECT) system for ext"/>
    <n v="149997"/>
    <m/>
  </r>
  <r>
    <n v="1773"/>
    <s v="Physical Optics Corporation"/>
    <s v="Sensor-based Multimodal Automated Reasoning Technology for Infrastructure Assessment"/>
    <x v="1"/>
    <x v="1"/>
    <x v="4"/>
    <x v="1"/>
    <d v="2017-03-09T00:00:00"/>
    <x v="1058"/>
    <d v="2018-11-01T00:00:00"/>
    <n v="2015"/>
    <n v="2017"/>
    <n v="749995"/>
    <x v="105"/>
    <s v="Infrastructure integrity,Damage Assessment,metadata,automated reasoning,Global network"/>
    <s v="To address the need for automated infrastructure damage assessment, Physical Optics Corporation (POC) proposes to advance the development of the Sensor-based Multimodal Automated Reasoning Technology (SMART) that was proven feasible in Phase I. SMART is b"/>
    <m/>
    <n v="749995"/>
  </r>
  <r>
    <n v="1774"/>
    <s v="Physical Optics Corporation"/>
    <s v="Linear Armor Positioner and Damper"/>
    <x v="1"/>
    <x v="1"/>
    <x v="5"/>
    <x v="0"/>
    <d v="2017-09-29T00:00:00"/>
    <x v="1059"/>
    <d v="2018-03-27T00:00:00"/>
    <n v="2017"/>
    <n v="2017"/>
    <n v="99998.04"/>
    <x v="216"/>
    <s v="Linear actuator,Armor,damping,Threat defeat,ground vehicle"/>
    <s v="To address the Army need for mechanisms to make ground vehicle armor more adaptive and better defeat threats, Physical Optics Corporation (POC) proposes to develop a new Linear Armor Positioner and Damper (LAPD).The key innovation comes from the arrangement and design of the positioning mechanism to take advantage of the damping characteristics of pneumatic/hydraulic linear actuators during a ballistic shock event.Specifically, the mechanism design reduces the severity of shock events caused by enemy weaponry through the gas/liquid compression in a linear actuator and by increasing the distance these shock events occur from the vehicle interior.As a result, LAPD meets the Army need for adaptive mechanisms to better defeat threats without imposing the significant weight burdens adding armor causes.In Phase I, POC will research and develop the LAPD design, performing stress, thermal, and fatigue analyses.In Phase II, a fully functional LAPD prototype will be manufactured and tested to a subset of applicable tests in Army specification ATDP-2404 such as transport and ground vehicle vibration and cycling, and delivered to the Army."/>
    <n v="99998.04"/>
    <m/>
  </r>
  <r>
    <n v="1775"/>
    <s v="Physical Optics Corporation"/>
    <s v="Photoacoustic Gasses Optical Detector and Analyzer"/>
    <x v="1"/>
    <x v="1"/>
    <x v="8"/>
    <x v="0"/>
    <d v="2017-07-13T00:00:00"/>
    <x v="1038"/>
    <d v="2018-01-12T00:00:00"/>
    <n v="2017"/>
    <n v="2017"/>
    <n v="149996"/>
    <x v="83"/>
    <s v="Photoacoustics,transducer,Broad medium infrared spectroscopy"/>
    <s v="To address the DoDs Chemical and Biological Defense (CBD) program need for the development of real-time analytical technology for multicomponent vapor identification and quantification, Physical Optics Corporation (POC) proposes to develop a new Photoacoustic Gasses Optical Detector and Analyzer (PAGODA). It is based on a new system design that utilizes a novel, POC-developed photoacoustic transducer and COTS components. Specifically, the innovation in the transducer and the device structure will enable the detection and quantitative analysis of airborne chemical threats in a compact, lightweight, and inexpensive package, which directly addresses the CBD program requirements for an affordable, quick-response, compact, and lightweight, and power-efficient open-path construct. In Phase I, POC will demonstrate the feasibility of PAGODA by analysis and modeling of the device, and prototyping the novel transducer in order to develop a theoretical performance model, reaching TRL-3, and to drive the preliminary design constraints for a Phase II demonstration system. In Phase II, POC plans to build and optimize the performance of a PAGODA prototype based on the outcome of the Phase I feasibility study and then test it in a laboratory authorized to handle and manipulate the various CWAs and TICs, thus reaching TRL-6."/>
    <n v="149996"/>
    <m/>
  </r>
  <r>
    <n v="1776"/>
    <s v="Physical Optics Corporation"/>
    <s v="Multifunctional Automated Tick-Collection Rover"/>
    <x v="1"/>
    <x v="1"/>
    <x v="14"/>
    <x v="0"/>
    <d v="2017-06-15T00:00:00"/>
    <x v="1060"/>
    <d v="2018-01-14T00:00:00"/>
    <n v="2017"/>
    <n v="2017"/>
    <n v="150000"/>
    <x v="102"/>
    <s v="Tick,Trap,Robot,drone,CO2,Vector,SURVEILLANCE,Lyme"/>
    <s v="To address the DHP need for a novel self-propelled tick collection device that is capable of operating in diverse habitats under various environmental conditions, Physical Optics Corporation (POC) proposes to develop a new Multifunctional Automated Tick-Collection Rover (MATR) based on a novel system design, and mature COTS and in-house components. MATR is a configurable lightweight autonomous all-terrain rover (ATR) that performs automated tick collection using compartment traps and dragging on the same deployment. The user enters the dragging paths and point sampling locations to MATR using mission planner software operating on a computer or smart phone, and then MATR will automatically execute the tick collection tasks. MATR is compact, man-portable, and weighs 30 lb. Its battery capacity is scalable and can operate MATR from 1 hr to 8 hr depending on collection tasks. In Phase I, POC will design the MATR concept including the traps that it will use. In Phase II, POC will complete the MATR system design and fabricate its prototype. Once the initial prototype is developed, it will be tested in both laboratory and field environments for efficacy in collecting medically important ticks such as Dermacentor variabilis and Rhipicephalus sanguineus, Ixodes scapularis, and Dermacentor marginatus."/>
    <n v="150000"/>
    <m/>
  </r>
  <r>
    <n v="1777"/>
    <s v="Physical Optics Corporation"/>
    <s v="Wavelet-Based Approach for Signal Processing and Analysis"/>
    <x v="1"/>
    <x v="1"/>
    <x v="8"/>
    <x v="1"/>
    <d v="2017-06-27T00:00:00"/>
    <x v="1061"/>
    <d v="2019-09-26T00:00:00"/>
    <n v="2015"/>
    <n v="2017"/>
    <n v="1049990.2"/>
    <x v="206"/>
    <s v="wavelet,Signal decomposition,Common Operational Picture,data-fusion,Multiresolution,multimodal,CBRN threats,Tensor"/>
    <s v="To address the CBDs need for a signal processing system designed to analyze and fuse data collected from chemical and biological sensors, Physical Optics Corporation (POC) proposes to further develop the Wavelet-Based Approach for Signal Processing and Analysis (WASP). WASP is based on novel application of Wavelet-based analysis to multimodal, multidimensional data available from a wide variety of threat and meterological sensors. WASP algorithms filter threat data to isolate key features, perform multiresolution analysis to eliminate noise and detect changes to obtain probabilistic models of the threat environment. The probabilistic models are used to fuse data, yielding a common operational picture of the threat environment and sensor retasking recommendations. WASP thus enables multimodal data-fusion, and multilevel decision making and provides the ability to compute source-terms from chemical/biological and meteorological sensors available at different spatiotemporal resolutions, thus directly addressing the CBDs need for a comprehensive situational understanding regarding the presence of threats in an operational environment. Phase II work will mature WASP algorithms successfully developed during Phase I, incorporate a standard modular Common CBRN Sensor Interface (CCSI)-compliant framework, and customize WASP for eventual integration with a program of record such as JWARN, JOEF, and JEM, yielding a TRL-6 system."/>
    <m/>
    <n v="1049990.2"/>
  </r>
  <r>
    <n v="1778"/>
    <s v="Physical Optics Corporation"/>
    <s v="See-Through All-Weather Laser-Projection Augmented-Reality Digital Multispectral Vision Goggles"/>
    <x v="1"/>
    <x v="1"/>
    <x v="4"/>
    <x v="0"/>
    <d v="2017-09-22T00:00:00"/>
    <x v="1062"/>
    <d v="2018-05-01T00:00:00"/>
    <n v="2017"/>
    <n v="2017"/>
    <n v="149990"/>
    <x v="18"/>
    <s v="battlefield airmen,Augmented Reality system,BAARS,digital night vision,day/night all-weather vision,Head-mounted display (HMD),Multispectral,EO/IR sensor"/>
    <s v="To address Air Force needs for a low-latency multispectral helmet-mountable near-to-eye augmented-reality system, Physical Optics Corporation (POC) proposes to develop a new See-through All-weather Laser-projection Augmented-Reality Digital Multispectral Vision Goggles (STALAR-DMVG) with a wide field of view (FOV) and a high-resolution multispectral imagery overlay via common-aperture sensor blending, enabling low-latency performance with low size, weight, and power (SWaP) in a rugged structure. STALAR-DMVG is based on unique integration of key POC technologies: (1) a thin see through ellipsoidal off-axis collimator lens; (2) a scanning laser projector light engine providing high definition resolution, wide-FOV three-color imagery with near eye-limiting-resolution; (3) an integrated common-aperture multispectral imaging sensor based on an extremely compact wide FOV monocentric objective lens; and (4) a field programmable gate array-based low-power parallel-pipeline electronic processor providing low latency computing hardware and software. Innovated use of scanning laser display and narrowband coatings allows simple distortion correction and low light leakage enhancing situation awareness. In Phase I, POC plans to develop a low-SWaP, high-performance STALAR-DMVG design suitable for battlefield airman use, demonstrating the feasibility of meeting Air Force needs. In Phase II, POC will develop a working proof-of-concept prototype and demonstrate its capabilities for integration into Battlefield Airman Operation (BAO) kit."/>
    <n v="149990"/>
    <m/>
  </r>
  <r>
    <n v="1779"/>
    <s v="Physical Optics Corporation"/>
    <s v="Portable Atmosphere Scanning LIDAR"/>
    <x v="3"/>
    <x v="3"/>
    <x v="0"/>
    <x v="0"/>
    <d v="2017-06-09T00:00:00"/>
    <x v="1039"/>
    <d v="2017-12-08T00:00:00"/>
    <n v="2017"/>
    <n v="2017"/>
    <n v="124997"/>
    <x v="171"/>
    <s v="Lasers (Ladar/Lidar)"/>
    <s v="To address the NASA need for innovative instrumentation to support its current and future missions related to the investigation of Earth's ecosystem, Physical Optics Corporation proposes to adapt its portable, robust, ground-based light detection and ranging (LIDAR) weather system to measure winds, temperature, and humidity in a 3D volume with the ability to scan horizontally and vertically with a range of up to 10 km. The proposed Portable Atmospheric Scanning LIDAR (PASL) system will include POC's recent developments in coherent LIDAR for wind sensing, Differential Absorption LIDAR (DIAL) for measurements of water vapor content distribution, and Rotational Raman LIDAR for temperature measurements. POC's existing and proposed innovations in the integrated LIDAR designs will provide NASA with a system with very low size, weight, and power consumption, which will make the PASL easily deployable to any place on the globe and capable of long-term autonomous operation in support of NASA's research missions. In Phase I, POC will refine its existing non-scanning system and modify its design to facilitate 3D scanning, extend its functional range of operation to 10 km, further develop software for fast data processing, and fabricate a prototype of the wind LIDAR (TRL-4). In Phase II, the operational prototype of the entire scanning PASL system will be fabricated and tested (TRL-6)."/>
    <n v="124997"/>
    <m/>
  </r>
  <r>
    <n v="1780"/>
    <s v="Physical Optics Corporation"/>
    <s v="Adaptive Lens for Ocular Correction in Respiratory Protection Systems"/>
    <x v="1"/>
    <x v="1"/>
    <x v="8"/>
    <x v="1"/>
    <d v="2017-09-29T00:00:00"/>
    <x v="1059"/>
    <d v="2019-09-28T00:00:00"/>
    <n v="2015"/>
    <n v="2017"/>
    <n v="1049922.6000000001"/>
    <x v="109"/>
    <s v="Adaptive lenses,correction of optical aberrations,respiratory protective mask"/>
    <s v="To address the CBDs need for adjustable optical correction technology for respiratory protective systems, Physical Optics Corporation (POC)proposes to continue the development of a new low-cost Adaptive Lens for Ocular Correction (ALOC). The ALOC is formed by thin-filmmicroarrays of wavefront correctors (MWCs), which are conformably laminated onto the facemask visor and controlled by a miniature driver.Ocular correction from -5 to 5 diopters was successfully modeled for the ALOC, integrated with a C50 visor and experimentally validated on ascaled prototype with controllable optical power and astigmatism. The Phase I prototype demonstrated 8 hr of continuous onthe-fly ocular correction in a range from -9 to 9 diopters without obscuration while powered by a small battery. POC will also identify a PhaseIII path ahead for military qualification."/>
    <m/>
    <n v="1049922.6000000001"/>
  </r>
  <r>
    <n v="1781"/>
    <s v="Physical Optics Corporation"/>
    <s v="Educational Medical Simulation and Training Augmented-Reality Tool"/>
    <x v="1"/>
    <x v="1"/>
    <x v="14"/>
    <x v="0"/>
    <d v="2017-04-26T00:00:00"/>
    <x v="1063"/>
    <d v="2017-11-25T00:00:00"/>
    <n v="2016"/>
    <n v="2017"/>
    <n v="150000"/>
    <x v="133"/>
    <s v="QR Code,Simulation and Training,AUGMENTED REALITY,Kalman Filter,Image processing,Coordinate transform"/>
    <s v="To address the DHP and USAMRMC need for a system to augment a dynamic 3D scene registration using augmented reality (AR) to provide anatomically accurate registration and overlays to aid in medical training, Physical Optics Corporation (POC) proposes to develop a new Educational Medical Simulation and Training Augmented-Reality (EMSTAR) tool. The tool is based on the unique combination of low-cost stick-on quick-response (QR) codes with joint color gradient features that when imaged by the mobile devices built-in camera provides accurate and dynamic registration of the standardized patients or mannequins and rendering anatomical overlays. Specifically, the innovative enhanced QR code fiducials and unique predictive algorithms with AR overlays will enable the mobile device running the EMSTAR tool to accurately provide dynamic overlays on the standardized patient or mannequin with high accuracy and occlusion resistance and to render AR content using multi-platform industry standard graphics engines. In Phase I, POC will develop a proof-of-concept demonstration tool that justifies the accuracy and sensitivity of the tool, reaching TRL-4. In Phase II, POC plans to improve EMSTAR by applying it over broader areas using fully dynamic models to support orientation and joint movement, as well as complete a user-group usefulness survey, reaching TRL-6."/>
    <n v="150000"/>
    <m/>
  </r>
  <r>
    <n v="1782"/>
    <s v="Physical Optics Corporation"/>
    <s v="Synthetic Inline Generation of Modeled Atmosphere"/>
    <x v="1"/>
    <x v="1"/>
    <x v="1"/>
    <x v="0"/>
    <d v="2016-12-19T00:00:00"/>
    <x v="1044"/>
    <d v="2017-06-22T00:00:00"/>
    <n v="2016"/>
    <n v="2017"/>
    <n v="99995"/>
    <x v="88"/>
    <s v="Simulation environments,Software Acceleration,Hardware Acceleration,SAG,SAMM,MODTRAN,PROPMOD,WBMOD"/>
    <s v="To address the MDAs need for an innovative, low-cost process to perform inline environment generation for real-time hardware-in-the-loop testing and constructive digital simulations, Physical Optics Corporation (POC) proposes to develop a new Synthetic Inline Generation of Modeled Atmosphere (SIGMA) system based on deep modeling and GPU acceleration. The innovation in using multi-layer stacked deep network modeling and GPU accelerators enables close replication of existing environment models and data, without their time-consuming computationally expensive processes, to provide inline generation of credible environment data, with up to 3 orders of magnitude speed improvement, for Tier 1 and Tier 2 modeling and simulation (M&amp;S). As a result, SIGMA eliminates the need for pre-generating environment data and allows more test cases to be executed with environments turned on, with no code modification needed. In Phase I, POC will demonstrate the feasibility of SIGMA by designing its high-level information architecture and componentized system design, developing prototype system, testing it using SHARC/SAMM Atmosphere Generator, and demonstrating its total test case runtime increase by less than 10%. In Phase II, POC plans to develop and deliver a full-scale prototype system, incorporating additional models, and demonstrate its total test case runtime increase by less than 5%.  Approved for Public Release | 16-MDA-8917 (15 November 16)"/>
    <n v="99995"/>
    <m/>
  </r>
  <r>
    <n v="1783"/>
    <s v="Physical Optics Corporation"/>
    <s v="Real-Time Ionospheric and Tropospheric Effects Software"/>
    <x v="1"/>
    <x v="1"/>
    <x v="1"/>
    <x v="0"/>
    <d v="2016-12-19T00:00:00"/>
    <x v="1044"/>
    <d v="2017-06-22T00:00:00"/>
    <n v="2016"/>
    <n v="2017"/>
    <n v="99996"/>
    <x v="160"/>
    <s v="Radio,Ionosphere,ionospheric,troposphere,tropospheric,atmosphere,Radar,Simulation"/>
    <s v="To address the Missile Defense Agencys (MDAs) need for modeling of the attenuation effects of the ionosphere and troposphere for radio frequency (RF) applications, Physical Optics Corporation (POC) proposes to develop a new Real-time Ionospheric and Tropospheric Effects Software (RITES). RITES is based on a new software design that utilizes POC-developed mature software components and commercial off-the-shelf (COTS) software components. Specifically, the innovation in in-house real-time ionosphere and troposphere radiation environment characterization algorithms and RF propagation modules will enable the system to identify attenuation effects along the UHF, X band, and K band. As a result, this model offers real-time operation in the required bands, which directly addresses the MDA requirements. In Phase I, POC will demonstrate the feasibility of RITES by identifying the attenuation effects of the ionosphere and troposphere along the RF bands and providing a proof-of-concept demonstration of the model, reaching Technology Readiness Level (TRL)-4. In Phase II, POC plans to complete a detailed prototype design of the software/model incorporating government performance requirements, reaching TRL-6.  Approved for Public Release | 16-MDA-8917 (15 November 16)"/>
    <n v="99996"/>
    <m/>
  </r>
  <r>
    <n v="1784"/>
    <s v="Physical Optics Corporation"/>
    <s v="Locking Adhesive Dispensing onto Threaded Fasteners"/>
    <x v="1"/>
    <x v="1"/>
    <x v="1"/>
    <x v="0"/>
    <d v="2016-12-19T00:00:00"/>
    <x v="1044"/>
    <d v="2017-06-22T00:00:00"/>
    <n v="2016"/>
    <n v="2017"/>
    <n v="149995"/>
    <x v="143"/>
    <s v="Loctite,liquid locking compounds"/>
    <s v="To address the MDA need for tooling and processes for repeatable adhesive dispensing onto threaded fasteners in missile production, Physical Optics Corporation (POC) proposes to develop a new Locking Adhesive DIspensing onto threaded Fasteners (LADIF) system. The proposed system including associated tooling and processes utilizes novel gripping mechanism, electronic control, and mature dispensing components to meet precise volumetric dispensing requirements while mitigating future obsolescence and delays in development. Specifically, innovations in the mechanical design and automated process allow the operator to treat different fasteners (nuts, bolts, helicoils and inserts) and dispense locking liquid compounds (LLCs) uniformly along the threaded surface. LADIF offers accurate, consistent, and repeatable adhesive dispensing, achieving the required strength for installed fastener. In Phase I, POC will characterize the LLCs for processing sensitivities, proper cure time, and the amount of LLC required to achieve optimum breakaway torque values. POC will demonstrate the feasibility of the LADIF system by developing processes for LLC application and deliver an initial prototype for reproducible application. In Phase II, POC will deliver a plan for testing, verification, and validation and perform demonstration and testing of an improved prototype as well as the design for associated tooling for LLC application.  Approved for Public Release | 16-MDA-8917 (15 November 16)"/>
    <n v="149995"/>
    <m/>
  </r>
  <r>
    <n v="1785"/>
    <s v="Physical Optics Corporation"/>
    <s v="Multispectral Modular Artificial Scene Generator"/>
    <x v="1"/>
    <x v="1"/>
    <x v="1"/>
    <x v="0"/>
    <d v="2017-03-15T00:00:00"/>
    <x v="1046"/>
    <d v="2017-09-14T00:00:00"/>
    <n v="2016"/>
    <n v="2017"/>
    <n v="99999"/>
    <x v="108"/>
    <s v="Modular,electromagnetic sensor testing,Miniaturization,debris modeling,multispectral scene projection,Spatial Light Modulator,missile testing"/>
    <s v="Physical Optics Corporation (POC) proposes to develop a new Multispectral Modular Artificial Scene Generator (MOAST) technology based on a multi-module design (each module for one specific spectral band, with scalable and reconfigurable spectral channels) integrated with high-brightness broadband light sources, high dynamic range spatial light modulators (SLMs) and a miniature optical design. By implementing fast pixel-wise optical modulation of SLM in each spectral band independently, MOAST enables scene generation with unique spatial, spectral, and temporal signatures (i.e., multiple scene component characteristics such as scenes with specific dispersion rates at different locations and distances.   Approved for Public Release | 17-MDA-9219 (31 May 17)"/>
    <n v="99999"/>
    <m/>
  </r>
  <r>
    <n v="1786"/>
    <s v="Physical Optics Corporation"/>
    <s v="Bayesian Evolutionary Analysis with Sparse Training"/>
    <x v="1"/>
    <x v="1"/>
    <x v="1"/>
    <x v="1"/>
    <d v="2017-05-05T00:00:00"/>
    <x v="1064"/>
    <d v="2019-05-04T00:00:00"/>
    <n v="2015"/>
    <n v="2017"/>
    <n v="999997"/>
    <x v="88"/>
    <s v="Target Recognition,Target Classification,Cognitive computing,Evolutionary computing,Deep network,Bayesian truthing"/>
    <s v="To address the Missile Defense Agency (MDA) need for cognitive synthesis of current and emerging sensor data sources, Physical Optics Corporation (POC) has developed and demonstrated the feasibility of a new Bayesian Evolutionary Analysis with Sparse Training (BEAST) software system in Phase I. The Phase I BEAST system design combines outputs of Aegis classifier, radar measurements, and intelligence data to improve target classification and tracking capabilities, with low reliance on prior measurements. Semantics-based knowledge representation was developed to bridge the gap between abstract intelligence data and field measurements for target recognition. A Bayesian inference engine and truthing process was also developed to evolve threat behavior hypotheses based on the missile defense sensor measurements and post-flight analysis. These Phase I results demonstrated BEASTs feasibility to enhance Aegiss target recognition capabilities, set the groundwork for Phase II development, and defined a pathway towards future integration and testing of BEAST. In Phase II, we plan to enhance BEAST software, mature its algorithms and inference process, and integrate them into a Phase II prototype for testing, evaluation, and demonstration. A transition plan will be developed with the prime contractor to integrate and test BEAST in a testbed in Phase III.  Approved for Public Release | 16-MDA-8951 (15 December 16)"/>
    <m/>
    <n v="999997"/>
  </r>
  <r>
    <n v="1787"/>
    <s v="Physical Optics Corporation"/>
    <s v="Beamforming Enhanced Antenna for a Missile Electronic Receiver/Transmitter"/>
    <x v="1"/>
    <x v="1"/>
    <x v="1"/>
    <x v="1"/>
    <d v="2017-08-04T00:00:00"/>
    <x v="1065"/>
    <d v="2019-08-03T00:00:00"/>
    <n v="2015"/>
    <n v="2017"/>
    <n v="994037"/>
    <x v="211"/>
    <s v="Antenna array,multiband,Conformal,low SWAP,Kill Vehicle,Continuous communication,High-altitude nuclear explosions,Radiation hardening"/>
    <s v="To address the Missile Defense Agency need for innovative antenna arrays to support existing/future transceiver technologies in missile defense applications, Physical Optics Corporation (POC) developed the new Beamforming Enhanced Antenna for a Missile Electronic Receiver/Transmitter (BEAMER), based on a wideband compact antenna design. In Phase I, POC successfully fabricated and tested a multiband (S, X, and K) microstrip patch antenna array conformally mounted to a cylindrical structure, and demonstrated at least 6 dBi of gain in each band, to support high-speed continuous communications between fire control and interceptor/kill vehicles throughout all stages of flight without reorientation. In Phase II, POC will optimize the antenna design for RF performance, SWaP requirements, and environmental capability, and will develop a full-scale prototype system for validation of hardness, reliability, and performance in a simulated environment to verify theoretical design assumptions. The final report will incorporate a detailed performance analysis of the experiment and an initial design of an engineering development model, to be delivered along with the prototype. The Phase II effort will focus on developing a plan for integration into a MDA missile platform, escalating discussions with three prime contractors, and laying out a commercialization plan to extend BEAMER to civilian markets.  Approved for Public Release | 16-MDA-8951 (15 December 16)"/>
    <m/>
    <n v="994037"/>
  </r>
  <r>
    <n v="1788"/>
    <s v="Physical Optics Corporation"/>
    <s v="Thermally Efficient Infrared Emitter"/>
    <x v="1"/>
    <x v="1"/>
    <x v="1"/>
    <x v="1"/>
    <d v="2017-03-21T00:00:00"/>
    <x v="1066"/>
    <d v="2019-03-20T00:00:00"/>
    <n v="2015"/>
    <n v="2017"/>
    <n v="999995"/>
    <x v="108"/>
    <s v="Infrared projector,Emitter array,Thermal Management,Cryogenics,Blackbody radiation,Spatial Light Modulator,carbon nanotube"/>
    <s v="Addressing the MDAs need for a thermally efficient emitter technology for advanced scene/simulation capability in hardware-in-the-loop (HWIL) testing, Physical Optics Corporation (POC) proposes to advance, in Phase II, the development of a new Thermally Efficient Infrared Emitter (THEIRE) based on spatially tiled high-resolution spatial light modulators (SLMs) and optically induced near-blackbody radiation from vertically aligned carbon nanotube (VACNT) arrays, which enables flickerless, large (4kx4k) format presentation of dynamic wide (up to 2000K) temperature scenery at high (greater than or equal to 400 Hz) frame rates for high-fidelity infrared projection in ground test environments. The Phase I development had proven the feasibility of the THEIRE concept and laid a strong foundation for future development. In Phase II, POC plans to refine the THEIRE system design and optimize the system performance to develop a full-scale (a resolution scaled-up version with improvements from Phase I) THEIRE prototype meeting MDA requirements. The scaling-up includes a large-format emitter array (4kx4k) and image generation in the visible and infrared spectral bands (including MWIR/LWIR scene with temperatures of 2000K) to perform high fidelity (high resolution, adequate effective temperature, and fast dynamics) HWIL tests. The Phase II prototype will be tested and demonstrated to MDA.  Approved for Public Release | 16-MDA-8951 (15 December 16)"/>
    <m/>
    <n v="999995"/>
  </r>
  <r>
    <n v="1789"/>
    <s v="Physical Optics Corporation"/>
    <s v="Facial Recognition at Long Distance System"/>
    <x v="1"/>
    <x v="1"/>
    <x v="9"/>
    <x v="0"/>
    <d v="2017-03-06T00:00:00"/>
    <x v="1067"/>
    <d v="2017-09-06T00:00:00"/>
    <n v="2016"/>
    <n v="2017"/>
    <n v="149995"/>
    <x v="187"/>
    <s v="facial recognition,long-range facial recognition,long-range biometrics"/>
    <s v="To address the USSOCOM need for man-portable advanced tactical facial recognition technologies at ranges of 650 m to 1 km, Physical Optics Corporation (POC) proposes to develop a new Facial Recognition at Long Distance (FAREL) system based on an innovative combination of technologies that include lucky imaging and a customized deep convolutional neural network (CNN) method. Specifically, the innovation in deep CNN and lucky imaging will enable the FAREL system to reliably recognize the face of a target at a distance of 1 km. This technology offers high probability of detection and real-time operation in a low size, weight, and power (SWaP) processing hardware, which directly address the USSOCOM requirements. During Phase I, we will conduct a thorough technology feasibility study, including an analysis of the critical technical factors, constraints, and relationships affecting FARELs long-range facial recognition performance. We will analyze the requirements to achieve a man-portable SWaP form factor. During Phase II, we will develop a detailed FAREL design and conduct a scalable prototype demonstration that will include a deep CNN method and lucky imaging processing. We will also develop a path to ruggedized man-portable FAREL operation."/>
    <n v="149995"/>
    <m/>
  </r>
  <r>
    <n v="1790"/>
    <s v="Physical Optics Corporation"/>
    <s v="Integrated Color Night-Vision Camera"/>
    <x v="1"/>
    <x v="1"/>
    <x v="9"/>
    <x v="0"/>
    <d v="2017-02-17T00:00:00"/>
    <x v="1068"/>
    <d v="2017-08-17T00:00:00"/>
    <n v="2016"/>
    <n v="2017"/>
    <n v="149996"/>
    <x v="143"/>
    <s v="Color night-vision sensor,NIIRS,EO/IR gimbal,true-color imaging"/>
    <s v="To address the USSOCOM need for a color night-vision sensor, Physical Optics Corporation (POC) proposes to develop a new Integrated Color Night-Vision Camera (ICONIC), based on novel integration of the color night-vision sensor with the compact long effective focal length (CLOFL) lens system in a rugged packaging. The innovation in the proposed color night-vision sensor with the innovative CLOFL optics allows for a compact camera with the required range, making it as a line replaceable unit for current EO/IR turrets of fixed wing for intelligence, surveillance and reconnaissance applications. As a result, POCs proposed technology meets all USSCOM requirements of high resolution, true color (8-bit color) night-vision sensors that can be successfully utilized in real time (30 Hz) imagery applications for both ground- and air-based systems working in low light level conditions (below 0.01 lux illumination). In Phase I, POC will conduct feasibility study (based on analysis, testing, and/or models and simulations) along with identification of risks and potential payoffs to show how the proposed technology meets requirements within the given trade space. In Phase II, POC will build, test and demonstrate ICONIC system using an EO/IR turret."/>
    <n v="149996"/>
    <m/>
  </r>
  <r>
    <n v="1791"/>
    <s v="Physical Optics Corporation"/>
    <s v="Redundant Gimbal-less Navigation and Positioning System"/>
    <x v="1"/>
    <x v="1"/>
    <x v="9"/>
    <x v="1"/>
    <d v="2017-09-08T00:00:00"/>
    <x v="1069"/>
    <d v="2019-09-08T00:00:00"/>
    <n v="2016"/>
    <n v="2017"/>
    <n v="995736"/>
    <x v="141"/>
    <s v="Global Positioning System,GPS,Positioning,Navigation,GPS-denied positioning"/>
    <s v="To address the USSOCOM need for an innovative alternate means or a redundant aircraft positioning and navigation system to operate in GPS-denied areas, Physical Optics Corporation (POC) proposed, and in Phase I successfully developed and demonstrated the feasibility of, a new Redundant Gimbal-less Navigation and Positioning (REGINA) system, including the Star Navigation System (SNS), Terrestrial Navigation System (TNS), and Self-Mixing Interferometry Navigation System (SMINS), together providing precise all-weather, all-altitude, day/night navigation and positioning of aircraft with GPS-like accuracy in GPS-denied areas. The developed system is based on a novel design that utilizes a blend of POC-developed and commercial off-the-shelf components. As a result, REGINA offers position estimates similar to those of existing precision navigation systems, while being compact, lightweight, and inexpensive. In Phase I, POC demonstrated the feasibility of REGINA through extensive computer modeling and simulation, and combinations of laboratory and field tests of critical components. In Phase II, POC plans to continue development of the system, build a system-level prototype, perform extensive testing, and demonstrate precise navigation similar to that of the DoDs GPS according to their requirements, specifications, and application scenarios."/>
    <m/>
    <n v="995736"/>
  </r>
  <r>
    <n v="1792"/>
    <s v="Physical Optics Corporation"/>
    <s v="Miniaturized Enhanced Position and Azimuth Determining System"/>
    <x v="1"/>
    <x v="1"/>
    <x v="3"/>
    <x v="0"/>
    <d v="2016-12-20T00:00:00"/>
    <x v="1070"/>
    <d v="2017-10-19T00:00:00"/>
    <n v="2016"/>
    <n v="2017"/>
    <n v="79994"/>
    <x v="202"/>
    <s v="Navigation,Fusion,survey,Pads,Inertial sensors,Gyroscope,targeting,GPS"/>
    <s v="To address the Marines need for a miniaturized inertial survey system which can meet or exceed the current Improved Position and Azimuth Determining System (IPADS) performance requirements with significant reductions in form factor and weight, Physical Optics Corporation (POC) proposes to develop the new Miniaturized Enhanced Position and Azimuth Determination (MEPAD) system based on novel complementary blending of state-of-the-art small form factor inertial sensors combined with optimized Kalman filter fusion algorithms. The innovative tightly integrated architecture allows precise and timely Survey Control Point (SCP) azimuth determination and maintaining of position knowledge while traversing a common Universal Transverse Mercator (UTM) grid. In Phase I, POC will develop the proposed MEPAD system architecture and subsystem components requirements. The optimized algorithms will also be developed, modeled, and simulated incorporating the hardware noise specifications to demonstrate the feasibility of MEPAD. POC will provide the details on the hardware/software required and provide an estimate of the size and weight, and prepare a preliminary plan to develop and evaluate a prototype MEPAD system in Phase II. In Phase II, POC plans to build and evaluate MEPAD against the current IPADS performance specifications. A plan for Phase III transition to the Marine Corps will be developed."/>
    <n v="79994"/>
    <m/>
  </r>
  <r>
    <n v="1793"/>
    <s v="Physical Optics Corporation"/>
    <s v="Non-Imaging-Optics Mobile Ballistic Line-of-sight Engagement System"/>
    <x v="1"/>
    <x v="1"/>
    <x v="3"/>
    <x v="0"/>
    <d v="2016-12-31T00:00:00"/>
    <x v="1071"/>
    <d v="2017-10-30T00:00:00"/>
    <n v="2016"/>
    <n v="2017"/>
    <n v="79999"/>
    <x v="183"/>
    <s v="Non-imaging,optical targeting,force-on-force training,m16,M4,BALLISTICS,fused GPS"/>
    <s v="To address the U.S. Marine Corp need for an optically based small arms force-on-force training system, Physical Optics Corporation (POC) proposes to develop a new Non-Imaging-optics Mobile Ballistic Line-of-sight Engagement (NIMBLE) system. The innovation in using non-imaging high bandwidth electro-optics module combined with GPS which is fused at central server via a wireless network will enable the system to provide an alternative to laser-based engagement systems. As a result, utilizing POC novel electro-optics and mature components, this system offers force-on-force engagement at greater than or equal to 375 m, enabling targeting of partially occluded targets, real-time casualty assessment while requiring lead aim for moving targets, barrel angle compensation for bullet drop, use of minimum appended equipment and munitions damage assessment models allowing for LVC interoperability, which directly address the requirements for force-on-force training. In Phase I, POC will perform feasibility demonstration of NIMBLE through design and laboratory testing of a prototype compatible with M16 and M4 using minimal appended equipment. In Phase II, POC plans to develop and validate a prototype system employing equipment in the fielding pipeline for demonstration with two squads and capable of expansion to 1000 users to prepare for Phase III transition to PM-TRASYS."/>
    <n v="79999"/>
    <m/>
  </r>
  <r>
    <n v="1794"/>
    <s v="Physical Optics Corporation"/>
    <s v="Wideband Communications Enabled Through Shipboard Troposcatter"/>
    <x v="1"/>
    <x v="1"/>
    <x v="3"/>
    <x v="0"/>
    <d v="2017-03-01T00:00:00"/>
    <x v="1072"/>
    <d v="2018-03-01T00:00:00"/>
    <n v="2016"/>
    <n v="2017"/>
    <n v="149993"/>
    <x v="147"/>
    <s v="NLOS,CBSP,Shipboard communications,BLOS,NMT,A2AD,TROPOSCATTER,C-band"/>
    <s v="To address the Navys need for a shipboard troposcatter system, Physical Optics Corporation (POC) proposes to develop a new Wideband Communications Enabled Through Shipboard Troposcatter (WEST) system. WEST is based on state-of-the-art tropospheric RF propagation analysis and hardware-accelerated algorithms to control the existing shipboard CBSP C-band antenna and modem. Specifically, the innovation in the WEST system design will compensate for ship-to-ship motion dynamics in sea states up to at least World Meteorological Organization (WMO) level 5 (rough). As a result, WEST offers up to 100 Mbps throughput at bit error rate of 10^-5 or better, and directly addresses the PMW/A-170 requirements for reuse of existing Commercial Broadband Satellite Program (CBSP) and commercial-off-the-shelf troposcatter modem systems. In Phase I, POC will determine the technical feasibility of the WEST troposcatter control algorithms to increase communications capability for shipboard application reaching technology readiness level (TRL) 4. In Phase II, POC plans to develop, demonstrate and validate a WEST prototype which can maintain at least 10 Mbps throughput. By the end of Phase II, the WEST technology will reach TRL-5-6 and be ready for initial testing for potential transition to Navy Multiband Terminal (NMT) and the Wideband Antijam Modem System (WAMS)."/>
    <n v="149993"/>
    <m/>
  </r>
  <r>
    <n v="1795"/>
    <s v="Physical Optics Corporation"/>
    <s v="Reconfigurable Flexible and Expandable Display System"/>
    <x v="1"/>
    <x v="1"/>
    <x v="3"/>
    <x v="0"/>
    <d v="2017-08-17T00:00:00"/>
    <x v="1073"/>
    <d v="2018-06-16T00:00:00"/>
    <n v="2017"/>
    <n v="2017"/>
    <n v="124997"/>
    <x v="133"/>
    <s v="electrophoretic display,sunlight readability,OLED display,Flexible Display,touchscreen"/>
    <s v="To address the USMCs need for a collapsible electronic paper technology acting as a plug-in screen to a laptop device, Physical Optics Corporation (POC) proposes to develop a new Reconfigurable Flexible and Expandable (REFLEX) Display system based on a novel hybrid integration of flexible EPD and OLED display with smart-display features such as glove-friendly touch interaction, battery power management, and POCs core expertise in military-qualified display systems. Specifically, the innovations in hybrid tiled EPD and auxiliary OLED support the collapsible form-factor and built-in processor for disconnected operation. As a result, REFLEX offers sunlight and low-light readability, enabling Marine Maintainers to view schematic diagrams, drawings, etc. at the point of maintenance, and to access full-motion video through standard interfaces including USB, VGA, and HDMIall while complying with MIL-STD-810, which directly address the USMC requirements. In Phase I, POC plans to develop and demonstrate the feasibility of REFLEX concept through material testing and modeling, leading to a prototype. In Phase II, POC will fabricate and test up to three prototype systems based on Phase I results and assess prototype capabilities to meet USMC requirements, proceeding directly to Phase III transition with low-rate initial production of evaluation devices and follow-on acquisition strategy."/>
    <n v="124997"/>
    <m/>
  </r>
  <r>
    <n v="1796"/>
    <s v="Physical Optics Corporation"/>
    <s v="Tandem Load Countermeasure Device"/>
    <x v="1"/>
    <x v="1"/>
    <x v="3"/>
    <x v="0"/>
    <d v="2017-06-08T00:00:00"/>
    <x v="1074"/>
    <d v="2017-12-07T00:00:00"/>
    <n v="2017"/>
    <n v="2017"/>
    <n v="124993"/>
    <x v="150"/>
    <s v="dual impulse cartridge,radar chaff,Aircraft countermeasure system,Decoys"/>
    <s v="To address the Navys need for a dual chaff air expendable decoy device to improve aircraft protection from a variety of threats, including modern RF missile seekers, Physical Optics Corporation (POC) proposes to develop a new Tandem Load Countermeasure (TALC) device. The TALC device will consist of an innovative double chamber cartridge and a new casing allowing for doubling of the payload expulsion event from the standard AN/ALE-47 Countermeasures Dispensing System. TALC will satisfy Navy requirements for safety of operation and reliability, including the Hazards of Electromagnetic Radiation to Ordnance (HERO) safety requirements. It will allow for polling with low current signals and will produce low light emission upon chaff expulsion. In Phase I, POC will prove TALC feasibility by demonstrating the performance of the new double impulse cartridge and the new casing with two payload compartments (TRL 2-3). In Phase II, multiple functional prototypes will be fabricated for testing and performance evaluation (TRL 4-5)."/>
    <n v="124993"/>
    <m/>
  </r>
  <r>
    <n v="1797"/>
    <s v="Physical Optics Corporation"/>
    <s v="Diffractive Hogel Achromatic Lens Array Technology"/>
    <x v="1"/>
    <x v="1"/>
    <x v="3"/>
    <x v="0"/>
    <d v="2017-09-19T00:00:00"/>
    <x v="1075"/>
    <d v="2018-03-18T00:00:00"/>
    <n v="2017"/>
    <n v="2017"/>
    <n v="124998"/>
    <x v="18"/>
    <s v="Diffractive optical element (DOE),Holographic contact copying process,hogel optics,Holographic optics,Light Field Display,Microlens array,direct-write hologram printer,optical systems aberration compensation"/>
    <s v="To address the Navy need for a diffractive optical element for light field displays, Physical Optics Corporation (POC) proposes to develop a novel Diffractive Hogel Achromatic Lens Array (DHALA) technology based on the integration of three key technological components proven by POC: (1) the multiplexed aberration-compensated holographic optical element design, (2) the direct-write hologram printer array recording technique, and (3) the efficient holographic contact-copying mass production process. Representing a new diffractive optical element technology, DHALA has advantages in much-improved size, performance, and cost over the refractive microlens array, in terms of imaging quality, uniformity, reduced aberrations, and manufacturability. These advantages, provided by POCs optical modeling and low-cost fabrication process, have not yet been accomplished by state-of-the-art approaches. In Phase I, POC will develop a concept for DHALA for wide-FOV light field displays and low-cost manufacturability based on the proposed DHALA technology components, design and fabricate a DHALA element to demonstrate the feasibility of the technology, and verify performance of the component by preliminary bench-top testing. In Phase II, a deliverable prototype DHALA element will be developed, demonstrated, and tested for its optical performance and potential integration into a light field display for the Navys AEGIS combat systems."/>
    <n v="124998"/>
    <m/>
  </r>
  <r>
    <n v="1798"/>
    <s v="Physical Optics Corporation"/>
    <s v="Streaming Arbitrary Waveform Direct Digital Exciter for Radar"/>
    <x v="1"/>
    <x v="1"/>
    <x v="3"/>
    <x v="0"/>
    <d v="2017-09-19T00:00:00"/>
    <x v="1075"/>
    <d v="2018-03-18T00:00:00"/>
    <n v="2017"/>
    <n v="2017"/>
    <n v="124999"/>
    <x v="147"/>
    <s v="waveform agility,digital-to-analog converter,Arbitrary Waveform Generation,Digital Exciter,Radar,Direct Digital Synthesis"/>
    <s v="To address the Navy need for an advanced, affordable, and agile direct digital exciter technology for use with existing, rotating air surveillance radar systems, Physical Optics Corporation (POC) proposes to develop a new Streaming Arbitrary Waveform Direct Digital Exciter for Radar (SAWDER). SAWDER is based on POCs direct digital RF signal processing implemented on state-of-the-art digital-to-analog converter (DAC) and field programmable gate array (FPGA) hardware. Specifically, by implementing true streaming arbitrary waveform generation, SAWDER is able to provide continuously and instantly variable pulsewidths and nonperiodic pulse repetition, and modulation capabilities that include arbitrary user-defined intrapulse modulations, such as nonlinear frequency modulation. Use of POCs digital RF predistortion suppresses spur and harmonic generation, providing SAWDER with signal quality to achieve greater range and velocity accuracy with pulse-Doppler radar, which directly addresses Program Executive Office Integrated Warfare Systems (PEO IWS) 2.0 requirements for an advanced direct digital exciter. In Phase I, POC will demonstrate, through a combination of modeling, analysis, and measurements with in-house hardware and test setups, that SAWDER can be implemented, feasibly and affordably in legacy rotating radar reaching technology readiness level (TRL)-4. In Phase II, POC plans to develop and demonstrate a SAWDER prototype reaching TRL-6."/>
    <n v="124999"/>
    <m/>
  </r>
  <r>
    <n v="1799"/>
    <s v="Physical Optics Corporation"/>
    <s v="Tunable, Rapid, Electronically Controlled X-band Filter"/>
    <x v="1"/>
    <x v="1"/>
    <x v="3"/>
    <x v="0"/>
    <d v="2017-09-22T00:00:00"/>
    <x v="1062"/>
    <d v="2019-01-29T00:00:00"/>
    <n v="2017"/>
    <n v="2017"/>
    <n v="224997"/>
    <x v="211"/>
    <s v="Interference Suppression,bandstop filters,Affordable filters,X-Band notch filters,Tunable Filters,Agile filters,Fast tuning"/>
    <s v="To address the Navy need for fast, affordable, and reliable tunable notch filters at X-band frequencies, Physical Optics Corporation (POC) proposes to develop a new Tunable, Rapid, Electronically Controlled X-band (T-REX) notch filter, based on a resonating RF structure utilizing ferroelectric-based capacitors for ultrafast-frequency tuning. The innovation in the resonating RF structure provides a large tunable range by using voltage-variable barium strontium titanate (BST) capacitors to quickly (40dB location within the 8 GHz to 12 GHz range, minimal passband insertion loss ("/>
    <n v="224997"/>
    <m/>
  </r>
  <r>
    <n v="1800"/>
    <s v="Physical Optics Corporation"/>
    <s v="Rapidly Actuated Mirror Steerer"/>
    <x v="1"/>
    <x v="1"/>
    <x v="3"/>
    <x v="0"/>
    <d v="2017-09-26T00:00:00"/>
    <x v="1076"/>
    <d v="2018-04-10T00:00:00"/>
    <n v="2017"/>
    <n v="2017"/>
    <n v="124998"/>
    <x v="217"/>
    <s v="Mechatronics,actuators,Beam Control,fast steering mirror"/>
    <s v="To address the Navys need for a high bandwidth fast steering mirror (FSM) for future high energy laser (HEL) missions, Physical Optics Corporation (POC) proposes to develop a Rapidly Actuated Mirror Steerer (RAMS) system. The RAMS technology is based on novel actuation structures and reflector designs for operational bandwidths faster than 5 kHz. Specifically, the innovation in high bandwidth mechanical actuators and lightweight mirror design will allow for the correction of atmospheric and aero-optic effects, as well as support the internal weapon optical train alignment maintenance for future fast-mover airborne missions. This integrated system offers significantly enhanced operating bandwidth and accelerations in a small footprint. In Phase I, POC will demonstrate the feasibility of the RAMS technology through design, fabrication, and demonstration of the system prototype. In Phase II, POC plans to advance, optimize, and ruggedize the RAMS assembly to meet the Navys operational requirements."/>
    <n v="124998"/>
    <m/>
  </r>
  <r>
    <n v="1801"/>
    <s v="Physical Optics Corporation"/>
    <s v="Carbon Fibers Dipole Chaff for Millimeter Waves"/>
    <x v="1"/>
    <x v="1"/>
    <x v="3"/>
    <x v="1"/>
    <d v="2017-02-23T00:00:00"/>
    <x v="1077"/>
    <d v="2018-02-25T00:00:00"/>
    <n v="2015"/>
    <n v="2017"/>
    <n v="374999"/>
    <x v="42"/>
    <s v="Dipole chaff,radar cross section,Radar countermeasure,Fiber manufacturing"/>
    <s v="To address the Navys need for high radar cross section (RCS) low-cost chaff for operation in the millimeter wave frequencies, Physical Optics Corporation (POC) proposes to continue development of a new Graphite Fiber Dipole Chaff (GFDC). This proposed chaff is based on commercially available, inexpensive metal-coated graphite fibers. Specifically, the innovation in manufacturing technology and dense chaff packaging will enable its efficient dissemination, producing a dipole cloud with a RCS exceeding 500 m^2. The GFDC will provide platform protection within the frequency range from 33 GHz to 38 GHz with the potential to extend protection to lower frequencies. It will be fully compatible with existing chaff dispensing systems. In Phase I, POC demonstrated the feasibility of the proposed MMW chaff through theoretical modeling and experimental measurements of dipole RCS, fabrication of experimental prototypes and demonstration of efficient chaff dissemination. In Phase II, POC will mature the fabrication technology, fabricate several batches of chaff assembled in standard cartridges and measure the RCS of the ejected dipole cloud. Multiple cartridges of MMW chaff will be produced in partnership with a major chaff manufacturer and delivered to the Navy for flight testing. These flight tests will elevate the GFDC to TRL-7."/>
    <m/>
    <n v="374999"/>
  </r>
  <r>
    <n v="1802"/>
    <s v="Physical Optics Corporation"/>
    <s v="Joint Avionics Reconfigurable Virtual Information System"/>
    <x v="1"/>
    <x v="1"/>
    <x v="3"/>
    <x v="1"/>
    <d v="2017-03-22T00:00:00"/>
    <x v="1078"/>
    <d v="2018-03-05T00:00:00"/>
    <n v="2015"/>
    <n v="2017"/>
    <n v="1499990"/>
    <x v="95"/>
    <s v="Miniaturization,Avionics,Distributed Processing,mission computer,Reconfiguration"/>
    <s v="To address the Navys need for a miniaturized, fault-tolerant, decentralized mission processing system, Physical Optics Corporation (POC) has developed the new Joint Avionics Reconfigurable Virtual Information System (JARVIS). JARVIS incorporates POC-developed components and existing commercial/modified off-the-shelf components synthesized to form an innovative miniaturized system construct. JARVIS offers superior fault tolerance and decentralizes aircraft mission processing to exceed Navy requirements. In its operational state, JARVIS decentralizes mission data processing across several fully capable distributed processing nodes, with reduced size, weight, power, and cost (SWaP-C), and increased interface speeds, compared to current monolithic systems. In Phase I, POC demonstrated the feasibility of a miniaturized, virtually and physically reconfigurable system that automatically maintains full situational awareness even if 80% of the processing nodes fail (technology readiness level (TRL)-4). In Phase II, POC will evaluate significantly increasing the processing power of JARVIS, reduce its SWAP C farther, improve the design ruggedization, and enhance its input/output functions. The JARVIS architecture offers potential benefits to military rotary-wing and fixed-wing aircraft, including unmanned aerial vehicles (UAVs). Other government agencies, such as NASA, may benefit from JARVISs robustness and low power consumption. Commercial applications include advanced computing platforms for commercial airliners, general aviation aircraft, and civilian UAVs."/>
    <m/>
    <n v="1499990"/>
  </r>
  <r>
    <n v="1803"/>
    <s v="Physical Optics Corporation"/>
    <s v="Ferroelectric Resonator Oscillator"/>
    <x v="1"/>
    <x v="1"/>
    <x v="3"/>
    <x v="1"/>
    <d v="2017-06-12T00:00:00"/>
    <x v="1030"/>
    <d v="2019-06-11T00:00:00"/>
    <n v="2015"/>
    <n v="2017"/>
    <n v="749997"/>
    <x v="212"/>
    <s v="Ferroelectric resonator,precision oscillator,low phase noise,high-G shock,temperature compensation,frequency stable"/>
    <s v="To address the Navys need for a high-G mechanical-shock- and temperature-shock-tolerant oscillator as a replacement for quartz temperature-compensated crystal oscillators (TCXOs), Physical Optics Corporation (POC) successfully developed a new tunable Ferroelectric Resonator Oscillator (FEROS) based on a barium strontium titanate (BST) ferroelectric material system. FEROS offers performance comparable to that of microelectromechanical systems (MEMS)-based devices, with small form factors and the ability to withstand the harsh environment of a high-velocity, gun-launched guided projectile, which directly addresses the Hyper Velocity Projectile, SHD FY15-17, PEO IWS 3C Surface Gunnery Program requirements for high-G miniaturized GPS receivers. In Phase I, POC demonstrated the feasibility of FEROS by developing a prototype Clapp oscillator operating at 88 MHz and phase noise of -70 dBc/Hz at 1 kHz offset. In Phase II POC will further refine the approach and build prototype devices; characterize the devices frequency accuracy, temperature stability, phase accuracy, and temperature and shock shifts; and deliver prototype devices for government testing."/>
    <m/>
    <n v="749997"/>
  </r>
  <r>
    <n v="1804"/>
    <s v="Physical Optics Corporation"/>
    <s v="Polarimetric, Multispectral, Passive E/O-IR Imager System"/>
    <x v="1"/>
    <x v="1"/>
    <x v="3"/>
    <x v="1"/>
    <d v="2017-08-02T00:00:00"/>
    <x v="1079"/>
    <d v="2019-08-01T00:00:00"/>
    <n v="2016"/>
    <n v="2017"/>
    <n v="999996"/>
    <x v="193"/>
    <s v="Multispectral,polarimetric,Electro-optic/infrared,Fog penetration,thermal imaging"/>
    <s v="To address the Navy need for a passive imaging system capable of enhanced fog penetration, Physical Optics Corporation (POC) proposes, in Phase II, to advance the development of the Polarimetric, Multispectral, Passive E/O-IR Imager (POMPEII) system, proven feasible in Phase I, for the Navys Combined Electro-Optic Surveillance and Response System (CESARS) program. POMPEII is based on a novel combination of polarimetric and multispectral imaging techniques that provide the maximum extraction of scene information. Through modeling and experimental testing in Phase I, POC has demonstrated a &gt;2 improvement over a baseline system. In Phase II, POC will build on these results, using enhanced image-processing software and high-sensitivity imagers to provide an automated system generating processed images in real time, with an operational range exceeding 2 km, and a significant detection improvement over baseline systems. In addition, POC will demonstrate POMPEII in simulated and operational environments, under a variety of fog and lighting conditions. POC will also explore alternative approaches for future integration to enhance the technology and work with prime contractors to transition the technology to the Navy, as a stand-alone system or as a drop-in modification of existing systems in Phase III."/>
    <m/>
    <n v="999996"/>
  </r>
  <r>
    <n v="1805"/>
    <s v="Physical Optics Corporation"/>
    <s v="Longwave Infrared Electrically Tunable Laser Line Rejection Filter"/>
    <x v="1"/>
    <x v="1"/>
    <x v="5"/>
    <x v="0"/>
    <d v="2016-11-01T00:00:00"/>
    <x v="1080"/>
    <d v="2017-04-30T00:00:00"/>
    <n v="2016"/>
    <n v="2017"/>
    <n v="99995.1"/>
    <x v="108"/>
    <s v="longwave infrared,LWIR,Tunable,transmission filter,Notch Filter,laser line rejection filter,Electro-optical,cholesteric liquid crystal"/>
    <s v="To address the Armys need for tunable laser line rejection transmission (notch) filters in the longwave infrared (LWIR) region, Physical Optics Corporation (POC) proposes to develop a new polarization insensitive Longwave Infrared Electrically Tunable Laser Line Rejection Filter (ETIRE) based on fast (&gt;60 Hz) electrical tuning of the reflection peak of cholesteric liquid crystal (CHLC) to reject the undesired laser line wavelengths without any mechanical movement. The proposed design allows ETIRE to efficiently block laser radiation (&gt;90% rejection at the notch), while transmitting ambient light (&gt;90%). The innovative ETIRE design enables filter linewidth of"/>
    <n v="99995.1"/>
    <m/>
  </r>
  <r>
    <n v="1806"/>
    <s v="Physical Optics Corporation"/>
    <s v="Quantum Nonlinear Photonic Switch"/>
    <x v="1"/>
    <x v="1"/>
    <x v="5"/>
    <x v="0"/>
    <d v="2016-10-31T00:00:00"/>
    <x v="1025"/>
    <d v="2017-04-30T00:00:00"/>
    <n v="2016"/>
    <n v="2017"/>
    <n v="99999.76"/>
    <x v="218"/>
    <s v="Quantum cryptography,High-speed switch,Quantum switch,optical fiber"/>
    <s v="To address the Armys need for a high-speed, low-loss optical switch enabling high-capacity quantum entanglement photon routing in fiber-based quantum networks, Physical Optics Corporation (POC) proposes to develop a new Quantum Nonlinear Photonic Switch (QUANOPIS). The proposed device is based on a novel design of a nonlinear fiber loop mirror, with electrical control of its operation. These innovations will enable the QUANOPIS to operate much faster than traditional microelectromechanical systems (MEMS) and mechanical switches, and with much lower insertion loss than high-speed electro-optic modulators. As a result, the QUANOPIS offers a 10-GHz photon switching rate, with an insertion loss of"/>
    <n v="99999.76"/>
    <m/>
  </r>
  <r>
    <n v="1807"/>
    <s v="Physical Optics Corporation"/>
    <s v="Digital RF Expendable Active Countermeasure"/>
    <x v="1"/>
    <x v="1"/>
    <x v="5"/>
    <x v="0"/>
    <d v="2017-03-10T00:00:00"/>
    <x v="1081"/>
    <d v="2018-05-24T00:00:00"/>
    <n v="2016"/>
    <n v="2017"/>
    <n v="149994.72"/>
    <x v="211"/>
    <s v="DRFM,Countermeasure,Expendable,Aerodynamics,Power Supply,transceiver,SWaP"/>
    <s v="To address the Armys need for innovative RF countermeasures compatible with the limited size, weight, and power (SWaP) of rotary-wing aircraft to counter advances in radar threat systems, Physical Optics Corporation (POC) proposes a new Digital RF Expendable Active counterMeasure (DREAM), to replace traditional passive radar countermeasures. The DREAM comprises a low-SWaP, 2-18 GHz RF transceiver with commercial off-the-shelf RF components and a field-programmable gate array to form the digital RF memory (DRFM); a novel wideband conformal antenna; a lightweight power supply; and an aerodynamic enclosure. This innovative integration will enable a low-SWaP, DRFM countermeasure that fits within the size constraints of conventional passive countermeasures and weighs"/>
    <n v="149994.72"/>
    <m/>
  </r>
  <r>
    <n v="1808"/>
    <s v="Physical Optics Corporation"/>
    <s v="Augmented-Reality Adaptive Live-Fire Training System"/>
    <x v="1"/>
    <x v="1"/>
    <x v="5"/>
    <x v="0"/>
    <d v="2017-05-24T00:00:00"/>
    <x v="1082"/>
    <d v="2017-11-24T00:00:00"/>
    <n v="2016"/>
    <n v="2017"/>
    <n v="99996.78"/>
    <x v="193"/>
    <s v="live-fire training,AUGMENTED REALITY,Head-Mounted Display,clip-on imager,wireless display"/>
    <s v="To address the Armys need for an augmented-reality (AR) live-fire training system, Physical Optics Corporation (POC) proposes to develop a new Augmented-Reality Adaptive Live-Fire Training (AURALIT) system encompassing a head tracker and two visual subsystems: (1) a head-mounted display (HMD) for range scanning and (2) a weapon-mounted clip-on display for targeting. All subsystems communicate wirelessly with a central computer to generate the AR imagery. The monocular HMD supports a wide field of view without interfering with the shooters firing position. The compact clip-on display reproduces the scene as viewed through the weapon scope, regardless of scope type, thus preserving the original scopes eye relief. Finally, AURALITs AR fusion techniques require minimal image processing to add simulated target silhouettes and location of miss and hit (LOMAH) data to real-world scenery, thus ensuring an imperceptible latency. Thus, AURALIT will enable firearm training with real-time AR imagery. In Phase I, POC will demonstrate AURALITs feasibility as an integrated AR technology for training by generating real-time AR avatars and data, including simulated LOMAH positions. In Phase II, POC plans to develop a prototype capable of real-time AR scene generation, including LOMAH integration, at a live-fire range, to reach TRL-6."/>
    <n v="99996.78"/>
    <m/>
  </r>
  <r>
    <n v="1809"/>
    <s v="Physical Optics Corporation"/>
    <s v="Adaptive Millimeter Wave Transceiver System"/>
    <x v="1"/>
    <x v="1"/>
    <x v="5"/>
    <x v="0"/>
    <d v="2017-06-27T00:00:00"/>
    <x v="1061"/>
    <d v="2018-07-27T00:00:00"/>
    <n v="2017"/>
    <n v="2017"/>
    <n v="149994.1"/>
    <x v="155"/>
    <s v="transceiver,Bit error rate,BEAMFORMING,datalink,Antenna array,Multipath,soldier-borne"/>
    <s v="To address the U.S. Armys need for a high-bandwidth, compact, wireless, millimeter-wave soldier-borne datalink, Physical Optics Corporation (POC) proposes to develop a novel, low-cost Adaptive Millimeter WavE (AMWE) transceiver system capable of enabling data rates of over 2Gbps in a non-line-of-sight (NLOS) multipass environment. This short-range communication system, built on a unique integration of industry-leading millimeter wave (~60GHz) integrated circuits and application-specific adaptive beamforming algorithm dynamically controlling an ultra-wide-band antenna array provides uninterrupted, duplex, low-BER NLOS communication channels free of any mechanically steered or moving components. The innovative AMWE system with built-in software upgradable electrical interface to soldier-borne sensors and devices is a miniature system-in-package (SiP) ruggedized device with integrated micro wafer level chip scale circuits mounted on a ceramic powder-filled and woven microfiberglass-reinforced PTFE composite microwave substrate. In Phase I, POC will develop board-level transceiver prototype resembling/modeling the WiGig communication link between soldier-borne devices to demonstrate in-hardware feasibility. Simulation results and hardware testing will lead to a final paper design of the link to be developed in Phase II. We anticipate that at the end of Phase II, the SiP AMWE prototype will reach high TRLs and be ready for initial testing at the PEO soldier test facility."/>
    <n v="149994.1"/>
    <m/>
  </r>
  <r>
    <n v="1810"/>
    <s v="Physical Optics Corporation"/>
    <s v="Electromagnetic Virtual Anechoic Chamber"/>
    <x v="1"/>
    <x v="1"/>
    <x v="5"/>
    <x v="1"/>
    <d v="2017-09-01T00:00:00"/>
    <x v="1031"/>
    <d v="2019-08-31T00:00:00"/>
    <n v="2015"/>
    <n v="2017"/>
    <n v="999997.56"/>
    <x v="212"/>
    <s v="Open-air anechoic chamber,electronic warfare,Interference Mitigation,Partial alcove"/>
    <s v="To address the Armys need for an open air virtual partial alcove anechoic chamber to attenuate interference to and from electronic warfare (EW) systems for test ranges, Physical Optics Corporation (POC) is completing the development of a new Electromagnetic Virtual Anechoic Chamber (EMVAC) shown to be feasible in Phase I. It is based on interference suppression by an innovative mitigation technique and available antenna, receiver, and transmitter components to send out a canceling wave. The innovation in the system architecture and its antenna network enables EMVAC to persistently reduce interference originating from EW systems under test and also from external commercial communication systems. During the Phase I feasibility studies, POC demonstrated the concept through simulation analysis and laboratory experiments, and developed a prototype design concept to be built in Phase II. In Phase II development, POC plans to implement an EMVAC prototype to conduct live-testing to prove its mission worthiness."/>
    <m/>
    <n v="999997.56"/>
  </r>
  <r>
    <n v="1811"/>
    <s v="Physical Optics Corporation"/>
    <s v="Integrated Fiber Optic Sensor System"/>
    <x v="1"/>
    <x v="1"/>
    <x v="5"/>
    <x v="1"/>
    <d v="2017-05-15T00:00:00"/>
    <x v="1083"/>
    <d v="2019-05-14T00:00:00"/>
    <n v="2015"/>
    <n v="2017"/>
    <n v="958190.2"/>
    <x v="105"/>
    <s v="High Temperature Sensors,Gas Turbine Engines,Sensor Integration,Wireless Transmission,Ceramic Matrix Composites,Fiber Optic"/>
    <s v="To address the Armys need for high-temperature sensors for advanced turbine engine materials such as ceramic matrix composites (CMCs), Physical Optics Corporation (POC) proposes to continue developing the Integrated Fiber Optic Sensor (IFOS) system. POC has successfully designed, modeled, developed, tested, and demonstrated in Phase I, a technology readiness level (TRL)-3 IFOS prototype. IFOS demonstrated in Phase I the capability to withstand temperatures &gt;2700 deg F, and achieved accuracy of &gt;99%, sensitivity of 5 mV/F, and linearity of &gt;99.98%. In Phase II, POC will focus primarily on further development of the high temperature sensing method, miniaturization, hardware packaging, and integration strategies. The IFOS sensors will be attached to a CMC turbine hot-section material coupon and subjected to relevant thermomechanical fatigue loads. The sensors will be able to survive 2700 deg F for a minimum of 3000 hot/3000 cold hr (total 6000 hr). Relevant engine environmental tests for sensor survivability and durability will include successful atmospheric burner rig test and vibration tests. Based on current results and modeling, the accuracy of the Phase II sensors will be within +/-1% error. Wireless data transmission from the sensor will also be developed. The Phase II IFOS prototype system will reach TRL-5 to -6."/>
    <m/>
    <n v="958190.2"/>
  </r>
  <r>
    <n v="1812"/>
    <s v="Physical Optics Corporation"/>
    <s v="Parachute Shape and Airflow Measurement System"/>
    <x v="1"/>
    <x v="1"/>
    <x v="5"/>
    <x v="1"/>
    <d v="2017-09-01T00:00:00"/>
    <x v="1031"/>
    <d v="2019-08-31T00:00:00"/>
    <n v="2015"/>
    <n v="2017"/>
    <n v="999997.94"/>
    <x v="109"/>
    <s v="Airdrop,Parachute,measurement,airflow,computational fluid dynamics (CFD),fluid-structure interaction (FSI),modeling and simulation (M&amp;S),verification and validation (V&amp;V)"/>
    <s v="To address the Army need for a system that can simultaneously measure a parachutes shape and the airflow velocity around an entire parachute system during an airdrop, Physical Optics Corporation (POC) proposed and developed in Phase I a new Parachute Shape and Airflow Measurement (PSAM) system. It is based on full-field imaging and optical wavefront measurement techniques realized in a single, compact device. Advanced image processing techniques allow extraction of 3D canopy coordinates with accuracy up to 2 cm for canopy and relative airflow velocity up to 0.05 m/s. Based on successful modeling and testing of the Phase I PSAM system on an MC-4 canopy model, POC proposes in Phase II to design and develop a system prototype applicable for real-world airdrops and characterize its performance through testing and demonstration. The PSAM system will supply true data for verification and validation of models used for design and development of airdrop systems. Phase II efforts will focus on optimizing the PSAM design, software improvement for more accurate data analysis, and fabricating and testing a prototype reaching technology readiness level (TRL)-6. POC will also identify a Phase III path ahead for military qualification."/>
    <m/>
    <n v="999997.94"/>
  </r>
  <r>
    <n v="1813"/>
    <s v="Physical Optics Corporation"/>
    <s v="Airborne Scanning Transmit and Receive Assembly"/>
    <x v="1"/>
    <x v="1"/>
    <x v="5"/>
    <x v="1"/>
    <d v="2017-06-19T00:00:00"/>
    <x v="1037"/>
    <d v="2019-06-18T00:00:00"/>
    <n v="2015"/>
    <n v="2017"/>
    <n v="999985.25"/>
    <x v="80"/>
    <s v="sensor fusion,Sense and Avoid,DVE,Christiansen filter,obstacle avoidance and navigation"/>
    <s v="To address the Armys need for developing a sensor system capable of modeling helicopter locality in three dimensions (3D) to support pilotage/hazard avoidance, Physical Optics Corporation (POC) proposes, in Phase II, to advance development of the Airborne Scanning Transmit and Receive Assembly (ASTRA) system proven feasible in Phase I. ASTRA is based on an integration of optoelectronic and radiofrequency sensors to provide 3D locality as well as situational awareness in a degraded visual environments (DVEs). In Phase I, POC demonstrated the technical feasibility of the ASTRA and determined hardware placements on the aircraft fuselage for radial 200 m spherical field of regard in clear air, meeting Army requirements. In the proposed Phase II development, POC will bring to bear its extensive experience in avionic sensors, processing electronics, and system integration. Specifically, POC will concentrate on building 12 prototype sensors with demonstration of sensor installation for a 3D plus time visualization of the scanned locality, formulation of interface control document and system specifications with sufficient technical data and rights for the government to support system integration. We anticipate that at the end of Phase II, ASTRA will reach the technology/manufacturing readiness level (TRL 6/MRL 5) sufficient for testing in DVE."/>
    <m/>
    <n v="999985.25"/>
  </r>
  <r>
    <n v="1814"/>
    <s v="Physical Optics Corporation"/>
    <s v="Adaptive Plenoptic for Passive Ranging and Imaging Surveillance"/>
    <x v="1"/>
    <x v="1"/>
    <x v="5"/>
    <x v="1"/>
    <d v="2016-12-31T00:00:00"/>
    <x v="1071"/>
    <d v="2018-12-31T00:00:00"/>
    <n v="2014"/>
    <n v="2017"/>
    <n v="996811.25"/>
    <x v="202"/>
    <s v="Adaptive optics,light fields,plenoptic imaging,Passive Ranging,Tunable microlens array"/>
    <s v="To address the Armys need for sensor technology to collect tactical imagery for Intelligence Surveillance and Reconnaissance (ISR), Physical Optics Corporation (POC) proposes, in Phase II, to advance development of the new Adaptive Plenoptic for Passive Ranging and Imaging Surveillance (APPRISE) system proven feasible in Phase I. APPRISE is based on POCs unique tunable liquid crystal microlens array (TLCMLA) that provides a tunable wide range of focal lengths (5x) and real-time three- or four-dimensional (3D/4D) range extraction algorithms. These innovations enable a highly portable, low SWaP (size, weight, and power) 3D passive imager to be deployed under austere conditions. In operation, the user can swap interchangeable commercial-off-the-shelf F-mount lenses to match the mission scenario for relevant military geospatial applications. In Phase I, POC successfully demonstrated a working prototype system to provide passively estimating range maps fused with high-quality close- and long-range imagery. In Phase II, POC plans to build upon the Phase I achievements to optimize the TLCMLA design, integrate a full-frame (35 mm) image sensor (30 frames per second), improve the range estimation algorithms, and develop real-time embedded electronics and a Windows tablet graphical user interface. The final prototype will be delivered to the Army for government testing."/>
    <m/>
    <n v="996811.25"/>
  </r>
  <r>
    <n v="1815"/>
    <s v="Physical Optics Corporation"/>
    <s v="Distributed Phased Array-based Enhanced Sense and Avoid System"/>
    <x v="1"/>
    <x v="1"/>
    <x v="5"/>
    <x v="1"/>
    <d v="2017-11-13T00:00:00"/>
    <x v="1084"/>
    <d v="2018-11-12T00:00:00"/>
    <n v="2013"/>
    <n v="2017"/>
    <n v="999997.4"/>
    <x v="145"/>
    <s v="sensor fusion,Sense and Avoid,Formation Flying,phased array,radar chipset,VTOL,obstacle avoidance and navigation,airworthiness"/>
    <s v="In this sequential Phase II (SP2) effort, Physical Optics Corporation (POC) proposes to develop, and test a new Distributed Phased Array-based Enhanced Sense and Avoid (DESAA) System. This system is an innovative fusion of distributed phased array radar sensor nodes that provide a 360 situational awareness to a manned/unmanned platform with an extended range of 500 ft. DESAA not only provides mission safety and secure navigation specifically during formation flying but also aids in preventing risky tail-strikes in degraded visual environments (DVEs), in confined landing zones. The innovations in the design offer multi-target tracking capability and color-coded symbology with audio-visual outputs for display on cockpits multi-function display (manned platforms) or on remote pilots display (unmanned platforms). The SP2 effort builds on an on-going Phase II under the same topic (A13-001, Contract No.W911W6-14-C-0018) where POC demonstrated a functional prototype capable of detecting and tracking 4-6 objects up to 90 ft. in the platforms rearward space in DVE. In this SP2 effort, a fully functional TRL-5/6 prototype will be developed that will be mature enough for full certifications and pre-productization. We will also develop an integration plan with a selected platform and demonstrate the sensor capability in a near real operational scenario."/>
    <m/>
    <n v="999997.4"/>
  </r>
  <r>
    <n v="1816"/>
    <s v="Physical Optics Corporation"/>
    <s v="Vibration Detection and Material Identification Sensor"/>
    <x v="1"/>
    <x v="1"/>
    <x v="4"/>
    <x v="0"/>
    <d v="2016-12-06T00:00:00"/>
    <x v="1085"/>
    <d v="2017-09-07T00:00:00"/>
    <n v="2016"/>
    <n v="2017"/>
    <n v="149998"/>
    <x v="109"/>
    <s v="BRDF,SILC,Vibration,spectral signature,Acoustic Signature,Satellite system"/>
    <s v="To address the Air Force need for remote detection of low-level Earth surface vibrations via detection of diffusely modulated light, Physical Optics Corporation (POC) proposes to develop a new Vibration Detection and Material Identification (VDMI) sensor. It is based on a new design that measures the relative modulation of the bidirectional reflectance distribution function (BRDF) of light scattered by the Earths surface and objects and provides simultaneous scene imagery from hundreds of kilometers. Specifically, the innovation in sensor design will enable the VDMI sensor to measure vibrations and spectral signatures of inspected surfaces from space and airborne platforms. As a result, this sensor offers microradian vibration sensitivity at bandwidths over tens of kilohertz, and reliable material identification based on collection and analysis of photometric data in Space object identification In Living Color (SILC) wavelengths, which directly address the Space Vehicles Directorate requirements for instrumentation for passive sensing of diffusely modulated signatures. In Phase I, POC will demonstrate the feasibility of the VDMI sensor with a scalable sensor prototype reaching TRL-3. In Phase II, POC will develop a sensor applicable for airborne platforms and verify its performance under different environmental conditions and in varied locations, reaching TRL-6."/>
    <n v="149998"/>
    <m/>
  </r>
  <r>
    <n v="1817"/>
    <s v="Physical Optics Corporation"/>
    <s v="Portable, Omnidirectional Retroreflector Testing System"/>
    <x v="1"/>
    <x v="1"/>
    <x v="4"/>
    <x v="0"/>
    <d v="2017-09-05T00:00:00"/>
    <x v="1086"/>
    <d v="2018-06-06T00:00:00"/>
    <n v="2017"/>
    <n v="2017"/>
    <n v="150000"/>
    <x v="193"/>
    <s v="retroreflectometer,in situ characterization,Non-destructive testing,Portable,wide-angle"/>
    <s v="To address the Air Forces need for a wide-angle retroreflectometer, Physical Optics Corporation (POC) proposes to develop a new Portable, Omnidirectional Retroreflector Testing (PORT) system, based on a novel combination of omnidirectional beam steerin"/>
    <n v="150000"/>
    <m/>
  </r>
  <r>
    <n v="1818"/>
    <s v="Physical Optics Corporation"/>
    <s v="Safeguarded Cyber Testing and Training Laboratory for Evaluation of System Security"/>
    <x v="1"/>
    <x v="1"/>
    <x v="4"/>
    <x v="0"/>
    <d v="2017-08-11T00:00:00"/>
    <x v="1050"/>
    <d v="2018-05-15T00:00:00"/>
    <n v="2017"/>
    <n v="2017"/>
    <n v="149996"/>
    <x v="219"/>
    <s v="Cyber Security,clean room,ICBM,penetration testing,laboratory,Malware"/>
    <s v="To address the Air Forces need for a capability to test a line-replaceable unit or subsystem of ICBMs or air-delivered weapon systems in a benchtop test bed, Physical Optics Corporation (POC) proposes to develop a new Safeguarded Cyber Testing and Trai"/>
    <n v="149996"/>
    <m/>
  </r>
  <r>
    <n v="1819"/>
    <s v="Physical Optics Corporation"/>
    <s v="Airborne Unmanned Refueling Multi-aperture Optical Navigation"/>
    <x v="1"/>
    <x v="1"/>
    <x v="4"/>
    <x v="0"/>
    <d v="2017-09-01T00:00:00"/>
    <x v="1031"/>
    <d v="2018-05-30T00:00:00"/>
    <n v="2017"/>
    <n v="2017"/>
    <n v="150000"/>
    <x v="183"/>
    <s v="Automated Air to Air Refueling,multi-aperture,compound optics,Non-imaging,Relative Navigation,GPS-denied guidance and tracking."/>
    <s v="To address the Air Force need for a GPS-denied relative navigation (RelNav) technology to be used by Remotely Piloted Aircraft (RPA) refueling, Physical Optics Corporation (POC) proposes to develop a new Airborne Unmanned Refueling Multi-aperture Optical Navigation (AURUM-ON) system. The proposed navigation system is based on a novel compound-eye insect optic(s) and proven avionic components to achieve a low size, weight, and power (SWaP) mature system design. The innovation in wide field of view, multi-aperture configuration, customized beacons, high bandwidth, and custom embedded processing will enable the AURUM-ON system to detect, track and guide RPA during air-to-air refueling. As a result, AURUM-ON offers accuracy, availability, continuity, and wide-angle tracking without gimbals in a high-integrity solution directly addressing the Air Forces air platform requirements. In Phase I, POC will design a system and demonstrate the feasibility of AURUM-ON through analysis of expected required navigation performance (RNP) capabilities in terms of accuracy, integrity, availability, and continuity; discuss data and equipment requirements; and identify government-furnished equipment (GFI) required for Phase II. In Phase II, POC plans to build an AURUM-ON prototype for laboratory testing with hardware-in-the-loop simulation to evaluate RNP metrics and certification impacts."/>
    <n v="150000"/>
    <m/>
  </r>
  <r>
    <n v="1820"/>
    <s v="Physical Optics Corporation"/>
    <s v="Ground-based Instrumentation Low-profile Antenna"/>
    <x v="1"/>
    <x v="1"/>
    <x v="4"/>
    <x v="1"/>
    <d v="2016-11-28T00:00:00"/>
    <x v="1087"/>
    <d v="2018-12-03T00:00:00"/>
    <n v="2015"/>
    <n v="2017"/>
    <n v="749644"/>
    <x v="211"/>
    <s v="antenna,Aperture efficiency,ground station,Multibeam,Tracking,Telemetry,High-gain radiators"/>
    <s v="To address the Air Forces need for improving ground station antenna efficiency, Physical Optics Corporation (POC) has developed a new Ground-based Instrumentation Low-profile Antenna (GILA) utilizing innovative electromagnetic field conditioning to pro"/>
    <m/>
    <n v="749644"/>
  </r>
  <r>
    <n v="1821"/>
    <s v="Physical Optics Corporation"/>
    <s v="Beam Steering Enhanced Antenna Array"/>
    <x v="1"/>
    <x v="1"/>
    <x v="4"/>
    <x v="1"/>
    <d v="2017-09-18T00:00:00"/>
    <x v="1088"/>
    <d v="2019-11-15T00:00:00"/>
    <n v="2016"/>
    <n v="2017"/>
    <n v="749997"/>
    <x v="211"/>
    <s v="Antenna array,Smart Antenna,beam steering,Phase shifter,Small missile radar seeker,Multiband antenna,conformal antenna,Low SWaP-C"/>
    <s v="To address the Air Forces need for innovative, cost-effective techniques for antenna electronic beam steering for small missile radar seekers, Physical Optics Corporation (POC) has developed a new electronic Beam Steering Enhanced Antenna Array (BEAST). This novel design requires only one phase shifter for an N-element antenna and also utilizes POCs low-power-consumption, high-power-handling, low-loss, barium strontium titanate varactor technology. As a result, the BEAST technology offers reliable, low size, weight, and power (SWaP), lower-cost electronic beam steering with limited constraints on the small missile radar seeker, which directly addresses the Air Force requirements. In Phase I, POC demonstrated the feasibility of BEAST by fabricating a first-generation BEAST antenna and phase shifter; the antenna was tested for transmission, gain, and polarization at different elevation angles. The phase shifter circuits were measured and tested for insertion loss, return loss, and phase shift. The results showed high gain &gt;7 dBi per element, low insertion loss"/>
    <m/>
    <n v="749997"/>
  </r>
  <r>
    <n v="1822"/>
    <s v="Physical Optics Corporation"/>
    <s v="Cognitive Radio-Based UHF/VHF Crosslink Enhancement for Satellites"/>
    <x v="1"/>
    <x v="1"/>
    <x v="4"/>
    <x v="1"/>
    <d v="2017-10-24T00:00:00"/>
    <x v="1089"/>
    <d v="2020-01-20T00:00:00"/>
    <n v="2016"/>
    <n v="2017"/>
    <n v="749259"/>
    <x v="147"/>
    <s v="Cognitive Radio,Interference Mitigation,SPECTRUM SENSING,dynamic spectrum access,GPS,crosslinks,UHF,VHF"/>
    <s v="To address the Air Force need for enhanced Global Positioning System (GPS) crosslinks, Physical Optics Corporation (POC) proposes to advance the development of a new Cognitive Radio-Based UHF/VHF Crosslink Enhancement for Satellites (CRUCES). In Phase I, POC developed the CRUCES cognitive radio architecture incorporating POCs spectrum sensing and dynamic spectrum access, and developed an operational concept that uses existing non-directional crosslink antennas, is compatible with legacy crosslink operations, and is suitable for integration with next generation GPS space vehicles. Key to the CRUCES design is a model of spectrum usage in the medium earth orbit (MEO) environment, developed in Phase I, which provides the situational awareness required to enable operation as a secondary user without interfering with other users of the band. Key results of Phase I demonstrated CRUCES can provide average data rates of up to 2 Mbps, to meet throughput requirements for GPS autonomous navigation and secondary payloads. In addition, POC demonstrated that the full and continuous connectivity across the GPS constellation needed for real-time command and control (C2) is feasible. In Phase II, POC plans to develop a brassboard CRUCES prototype and demonstrate enhanced UHF/VHF crosslinks in a simulated interference environment, reaching technology readiness level (TRL)-5/6."/>
    <m/>
    <n v="749259"/>
  </r>
  <r>
    <n v="1823"/>
    <s v="Physical Optics Corporation"/>
    <s v="Single Element Achromatic Lens Technology"/>
    <x v="1"/>
    <x v="1"/>
    <x v="5"/>
    <x v="0"/>
    <d v="2017-09-18T00:00:00"/>
    <x v="1088"/>
    <d v="2018-03-17T00:00:00"/>
    <n v="2016"/>
    <n v="2017"/>
    <n v="149981.66"/>
    <x v="170"/>
    <s v="Achromatic metasurface,Flat lens,Multi-wavelength,dispersive phase compensation,metasurfaces,LENS"/>
    <s v="The Army is seeking the development of achromatic lens technologies to reduce the space and weight of optical systems. To address this Army need, Physical Optics Corporation (POC) proposes to develop a novel Single Element Achromatic Lens (SEAL) technology based on metamaterials, dielectric nanoantennas, and form birefringence. The novel use and arrangement of the dielectric nanoantennas allows for achromatic focusing. The SEAL uses a monolayer metamaterial, which is thin and ultralight. Its achromatic behavior allows for focusing over a broad band of light without additional color correction features. Additionally, the SEAL is highly configurable to offer the desired lens properties. The simple SEAL design allows for cost-effective fabrication using advanced nanoimprint lithography. In Phase I, POC will demonstrate SEAL feasibility by designing, simulating, fabricating, and testing a prototype. In Phase II, POC plans to further develop a fully operational SEAL by refining and optimizing the design, developing the complete manufacturing process for mass production, and conducting thorough evaluation of optical performance in comparison to conventional lenses. By the completion of Phase II, we will have a mature working prototype that meets all Army requirements."/>
    <n v="149981.66"/>
    <m/>
  </r>
  <r>
    <n v="1824"/>
    <s v="Physical Optics Corporation"/>
    <s v="Statistical Intrusion Detection System Generating Policy-based Responses to Cyber Threats"/>
    <x v="1"/>
    <x v="1"/>
    <x v="3"/>
    <x v="0"/>
    <d v="2016-11-02T00:00:00"/>
    <x v="1090"/>
    <d v="2017-05-01T00:00:00"/>
    <n v="2016"/>
    <n v="2017"/>
    <n v="79998"/>
    <x v="144"/>
    <s v="Cyber defense,intrusion detection,Intrusion Prevention,anomaly based detection,IDS"/>
    <s v="To address the Navy need for a real-time capability for anomaly-based detection of Advanced Persistent Threats (APTs) in Internet Protocol based Combat System networks, Physical Optics Corporation (POC) proposes to develop a new Statistical Intrusion Detection System Generating Policy-based Responses to Cyber Threats (STINGER) based on Markov decision processes and intelligent action policy. This combination provides artificial intelligence needed to detect and mitigate the APTs and both known and new cyber-attacks. STINGER monitors network traffic, dynamically detects and classifies attacks using statistical analysis and an anomaly-based intrusion detection mechanism. STINGERs infrastructure-agnostic intrusion detection/response mechanism enables detection of currently undetectable new generation of cyber-attacks, such as highly distributed and coordinated attacks and low frequency attacks, as well as classification and mitigation of attacks. In Phase I, POC will develop STINGERs overall system architecture, framework and algorithms, and demonstrate feasibility by assembling and testing a prototype. In the Phase I Option we will refine the system design and prepare detailed technical specifications for the software to be developed in Phase II. In Phase II, POC will develop an advanced prototype to demonstrate real-time attack pattern detection and attack classification prediction model capabilities in representative enterprise networks and environments."/>
    <n v="79998"/>
    <m/>
  </r>
  <r>
    <n v="1825"/>
    <s v="Physical Optics Corporation"/>
    <s v="Submersible High-Gain Instrumentation Low-Elevation-Angle Antenna"/>
    <x v="1"/>
    <x v="1"/>
    <x v="3"/>
    <x v="0"/>
    <d v="2016-10-26T00:00:00"/>
    <x v="1091"/>
    <d v="2017-04-24T00:00:00"/>
    <n v="2016"/>
    <n v="2017"/>
    <n v="79996"/>
    <x v="211"/>
    <s v="Smart Antenna,Seal Delivery Vehicle,UHF SATCOM antenna,Satellite communications,UFO satellite,Low elevation angle,SATCOM"/>
    <s v="To address the Navy need for innovative, ultrahigh-frequency (UHF) SATCOM antennas with low-elevation-angle coverage to meet the operational needs of Naval Special Warfare such as SEAL Delivery Vehicles, Physical Optics Corporation (POC) proposes to develop a new Submersible High-Gain Instrumentation Low-Elevation-Angle Antenna (Sub-GLEA). The innovation in electromagnetic field conditioning will enable reliable, high-gain, low-elevation-angle antennas for SDV in a small form factor. The Sub-GLEA is a monopole, wideband, high-gain, right hand circular polarization antenna, optimally designed for UHF SATCOM frequencies, that fits within an existing radome configuration. Therefore, this technology offers improved gain and elevation angle, which directly address the Navy requirements. Phase I focuses on conceptual design of the innovative low-elevation-angle UHF SATCOM antenna; POC will design the system, and will evaluate it against factors such as beam forming capability, gain, elevation angle, polarization, size, weight, power, cost, and radiation characteristics such as field of regard, instantaneous field of view, beam width, spectrum, and pattern tuning. In Phase II, POC will develop and demonstrate the feasibility with a prototype antenna and relevant drive electronics, through testing in an anechoic chamber or other suitable test facility."/>
    <n v="79996"/>
    <m/>
  </r>
  <r>
    <n v="1826"/>
    <s v="Physical Optics Corporation"/>
    <s v="Cobalt Oxide Nanocubane-based Oxygen Generator System"/>
    <x v="1"/>
    <x v="1"/>
    <x v="3"/>
    <x v="0"/>
    <d v="2016-10-24T00:00:00"/>
    <x v="1092"/>
    <d v="2017-04-22T00:00:00"/>
    <n v="2016"/>
    <n v="2017"/>
    <n v="79995"/>
    <x v="182"/>
    <s v="Non-noble metal based electrocatalysts,Proton Exchange Membrane,Oxygen generator,water splitting,water electrolysis,Nafion nanofibers,cobalt oxide nanocubanes,Submarines"/>
    <s v="To address the Navys need for a non-noble metal proton exchange membrane based electrocatalysts and engineered nanostructure for improved oxygen generator for submarines, Physical Optics Corporation (POC) proposes to develop a new Cobalt Oxide (Co4O4) Nanocubane-based Oxygen Generator (CONOG) system. The proposed oxygen generator system is based on a novel design that utilizes electrospun Nafion nanofibers as the Proton Exchange Membrane (PEM). In CONOG system, Co4O4 nanocubanes are used as efficient oxygen evolution catalysts. As a result, the proposed approach offers high proton conductivity at the pores of the Nafion nanofibers. Particularly, utilization of cobalt oxide nanomaterials as oxygen evolution reaction (OER) catalysts, enables the system to improve oxygen generation and significantly reduce costs. In Phase I, POC will demonstrate the feasibility of the CONOG system by fabricating a Membrane Electrode Assembly (MEA) structure incorporated with cobalt oxide nanocubanes as catalysts for the water oxidation process. In Phase II, POC plans to build a prototype 4-cell stack incorporating improved electrocatalysts and novel MEA structures capable of operating at equivalent current density of 1000 ASF and at an equivalent oxygen generation rate of 225 SCFH."/>
    <n v="79995"/>
    <m/>
  </r>
  <r>
    <n v="1827"/>
    <s v="Physical Optics Corporation"/>
    <s v="Digital Aberration Corrector for Aspheric Domes"/>
    <x v="1"/>
    <x v="1"/>
    <x v="5"/>
    <x v="0"/>
    <d v="2017-06-09T00:00:00"/>
    <x v="1039"/>
    <d v="2017-12-09T00:00:00"/>
    <n v="2017"/>
    <n v="2017"/>
    <n v="99994.38"/>
    <x v="215"/>
    <s v="Conformal domes,infrared missile domes,infrared missile seekers,aspheric optics,aberration correction,computational imaging,Algorithms,ENZ theory"/>
    <s v="To address the Army need for technology and methodology to cost-effectively image through non-spherical infrared missile domes, Physical Optics Corporation (POC) proposes to develop a new Digital Aberration Corrector for Aspheric Domes (DACFADO), utilizing an innovative combination of computational imaging algorithms based on Extended Nijboer-Zernike (ENZ) theory of diffraction. These algorithms will work in a highly parallel manner on a modern graphics processing unit (GPU), enabling 30 fps real-time aberration correction. POCs innovation in computationally-assisted imaging will enable stationary and gimbaled infrared imaging missile seekers equipped with the DACFADO system to reliably image infrared radiation sources through a variety of aerodynamically optimized, non-spherical dome shapes. As a result, this technology offers a unique, highly adaptable infrared imaging capability, requiring only inexpensive, low size, weight, and power (SWaP) digital processing hardware, and enabling the use of low-drag domes in missiles, which directly addresses the Army requirements. In Phase I, POC will demonstrate the feasibility of the DACFADO system by developing a Technology Readiness Level (TRL)-3 prototype. In Phase II, POC plans to build a TRL-6 prototype implemented in a low SWaP processing hardware."/>
    <n v="99994.38"/>
    <m/>
  </r>
  <r>
    <n v="1828"/>
    <s v="Physical Optics Corporation"/>
    <s v="Compact Wind Radar"/>
    <x v="1"/>
    <x v="1"/>
    <x v="3"/>
    <x v="0"/>
    <d v="2016-10-19T00:00:00"/>
    <x v="1093"/>
    <d v="2018-02-18T00:00:00"/>
    <n v="2016"/>
    <n v="2017"/>
    <n v="149996"/>
    <x v="42"/>
    <s v="weather radar,electronically scanning antenna,Remote wind measurement,Millimeter Wave"/>
    <s v="To address the Navy need for an innovative and low-cost wind measurement system for air-capable ships and aircraft carriers, Physical Optics Corporation (POC) proposes to develop a new Compact Wind Radar (CoWiR) with a new electronically scanning antenna allowing for wind measurements in any vertical plane up to an altitude of 200 ft. The CoWiR will be an all-weather system capable of providing precise information about the distribution of wind velocity vectors with accuracy of better than 1.5 kn, range resolution of 10 ft, and data update rate over 10 Hz. The CoWiR will be a weather-proof, rugged, easy to install device with dimensions of 6.25 in. x 6.25 in. x 5 in. Several CoWiRs will be sufficient for mapping wind speed and direction for the entire ship airspace in order to improve the safety of launch and recovery operations for manned and unmanned aircraft. In Phase I, POC will demonstrate the feasibility of the CoWiR approach through system design and simulations of its operation in various weather conditions, performing cost optimization and fabrication and testing of the experimental prototype (TRL-4). In Phase II, POC plans to develop a fully operational prototype and validate its compliance with Navy requirements (TRL-6)."/>
    <n v="149996"/>
    <m/>
  </r>
  <r>
    <n v="1829"/>
    <s v="Physical Optics Corporation"/>
    <s v="Human Detection and Geolocation Technology"/>
    <x v="1"/>
    <x v="1"/>
    <x v="5"/>
    <x v="0"/>
    <d v="2017-09-15T00:00:00"/>
    <x v="1094"/>
    <d v="2018-03-14T00:00:00"/>
    <n v="2017"/>
    <n v="2017"/>
    <n v="99995.92"/>
    <x v="164"/>
    <s v="Autonomous navigation,Human detection,communication network"/>
    <s v="To address the Army need for an automatic robotic system for detection of humans in hard-to-reach locations in GPS-denied environments with improved accuracy when determining their locations, Physical Optics Corporation (POC) proposes to develop a new Human Detection and Geolocation (HDGL) technology. The technology will use a robotic platform for the placement of multiple sets of sensors that will automatically establish a communication network to deliver their signals to a remote ground station. The utilization of POCs proprietary laser technology to improve platform position tracking in GPS-denied environments will guarantee precise determination of sensor positions and corresponding accuracy when determining human locations. The use of numerous sensors utilizing various signals associated with the presence of humans will facilitate achieving the probability of human detection of &gt;50%. In Phase I, POC will demonstrate the feasibility of the HDGL technology by modeling and simulating its operation, and experimentally demonstrating the operation of sensors and the accuracy of the platforms navigation at TRL-3. In Phase II, POC plans to develop the fully operational system prototype and demonstrate its performance in realistic environments (TRL-6)."/>
    <n v="99995.92"/>
    <m/>
  </r>
  <r>
    <n v="1830"/>
    <s v="Physical Optics Corporation"/>
    <s v="Hybrid Integrated Structural Integrity Monitoring System"/>
    <x v="1"/>
    <x v="1"/>
    <x v="3"/>
    <x v="0"/>
    <d v="2016-10-19T00:00:00"/>
    <x v="1093"/>
    <d v="2017-04-21T00:00:00"/>
    <n v="2016"/>
    <n v="2017"/>
    <n v="79995"/>
    <x v="105"/>
    <s v="damage detection,structural health monitoring,VSLED,Fiber optic sensor,Load Monitoring,Piezoelectric"/>
    <s v="To address the Navys need for an integrated hybrid structural health monitoring (SHM) system, Physical Optics Corporation (POC) proposes to develop a new Hybrid Integrated Structural Integrity Monitoring (HISIM) System. It is based on excitation of aircraft structures using piezoelectric (PZT) actuators and detection of the structural responses using novel fiber optic (FO) sensors. Specifically, the innovation in use of novel miniature PZT actuators, unique FO sensor designs, and a commercial modular signal-conditioner-based integrated data acquisition and control unit, will enable the HISIM to accurately detect structural damage. Therefore, this system offers high accuracy, broadband frequency response for detection of both static and dynamic structural response, no crosstalk between sensors, low signal attenuation for transmission across the entire platform, small size and weight, and no structural degradation after placement, which directly address the V-22 platform requirements for an integrated hybrid SHM system. In Phase I, POC will demonstrate the feasibility of HISIM by using a PZT/FO sensor network to monitor loads and detect damage on simulated structural components, reaching TRL-3. In Phase II, POC plans to develop a complete hybrid SHM system prototype and demonstrate the system's structural monitoring capabilities on representative V-22 structural components, reaching TRL-4 to -5."/>
    <n v="79995"/>
    <m/>
  </r>
  <r>
    <n v="1831"/>
    <s v="Physical Optics Corporation"/>
    <s v="Automated Two-Tone Very High Dynamic Range RF Instrument"/>
    <x v="1"/>
    <x v="1"/>
    <x v="5"/>
    <x v="1"/>
    <d v="2017-01-15T00:00:00"/>
    <x v="1095"/>
    <d v="2018-01-14T00:00:00"/>
    <n v="2016"/>
    <n v="2017"/>
    <n v="999987.9"/>
    <x v="147"/>
    <s v="RF test instrumentation,high dynamic range,manufacturing test,nonlinear distortion measurement,adjacent channel leakage,Co-site interference"/>
    <s v="In response to the Army need, Physical Optics Corporation (POC) proposes to mature, in Phase II, the new Automated Two-Tone Very High Dynamic Range RF Instrument (A2D) developed and proven feasible in Phase I. POC demonstrated the feasibility of the A2D wideband digital feedforward cancellation technique with a proof-of-concept prototype A2D system supporting up to 43 dBm power in each tone, with tone separations software tunable between 1 Hz and 120 MHz. Over 60 dB cancellation of the fundamental tones was measured with the prototype, which resulted in an effective dynamic range of over 130 dB for measurement of intermodulation products. POCs analysis of the measurement results was integrated with predictive calculations to analyze alternative architectures for the instrument and develop a plan for mitigating risk in the development of an A2D product. The Phase I design concept and feasibility study will lay the groundwork for the development and demonstration in Phase II of compact (10.56.53.0), automated A2D systems that can measure amplitude and phase of intermodulation products with over 160 dB dynamic range, from a two-tone test signal with center frequency from 400 MHz to over 6 GHz, with flexibility to meet needs of diverse markets and end users."/>
    <m/>
    <n v="999987.9"/>
  </r>
  <r>
    <n v="1832"/>
    <s v="Physical Optics Corporation"/>
    <s v="Penetrating High-Resolution Inspection Tool for In-Process Control of Additive Manufacturing"/>
    <x v="3"/>
    <x v="3"/>
    <x v="0"/>
    <x v="0"/>
    <d v="2017-06-09T00:00:00"/>
    <x v="1039"/>
    <d v="2017-12-08T00:00:00"/>
    <n v="2017"/>
    <n v="2017"/>
    <n v="124997"/>
    <x v="129"/>
    <s v="X-rays/Gamma Rays,Nondestructive Evaluation (NDE,NDT),3D Imaging,Image processing"/>
    <s v="To address the NASA need for reliable in-process sensing and monitoring technologies for additive manufacturing(AM), Physical Optics Corporation (POC) proposes to develop a new Penetrating High-Resolution Inspection Tool (PHRUIT). The PHRUIT, intended primarily for layer-by-layer quality control in the power bed fusion (PBF) process, is based on innovative X-ray Compton backscatter microscopy, which enables single-sided, high-resolution (~50 um), subsurface inspection of PBF parts. Due to the penetrating nature of X-rays, the PHRUIT will be able to inspect not only the surface of the last layer, but also the subsurface features, with typical penetration depths of 1-2 mm, and therefore will reveal voids and defects that are not visible with optical imaging. The PHRUIT will enable a user to &quot;focus&quot; on a particular depth within the part and localize any features or voids in x/y/z with accuracy of ~50 um. The PHRUIT will have a capability to cover arbitrarily complex part profiles with two dimensional translation, with a total inspection time of typical parts of around 1-2 min. In Phase I, POC will demonstrate the feasibility of the PHRUIT high-resolution imaging approach by fabricating and testing a technology readiness level (TRL)-4 preliminary prototype. In Phase II, POC plans to develop a fully functional and integrated TRL-6 prototype and demonstrate its NDE capabilities to NASA by testing it with relevant PBF AM systems. At the end of Phase II, the PHRUIT system prototype will be delivered to NASA for further characterization."/>
    <n v="124997"/>
    <m/>
  </r>
  <r>
    <n v="1833"/>
    <s v="Physical Optics Corporation"/>
    <s v="Balanced Electric Spacecraft Thruster System"/>
    <x v="3"/>
    <x v="3"/>
    <x v="0"/>
    <x v="0"/>
    <d v="2017-06-09T00:00:00"/>
    <x v="1039"/>
    <d v="2017-12-08T00:00:00"/>
    <n v="2017"/>
    <n v="2017"/>
    <n v="124985"/>
    <x v="83"/>
    <s v="Extravehicular Activity (EVA) Propulsion,Maneuvering/Stationkeeping/Attitude Control Devices,Attitude Determination &amp; Control"/>
    <s v="To address the NASA need for high-thrust electric propulsion technologies that enable/enhance mission capabilities such as attitude control and dual manifest launch opportunities, Physical Optics Corporation (POC) proposes to develop a new Balanced Electric Spacecraft Thruster (BEST) system, which is based on a novel thruster design and a new system integration. Specifically, the innovation in the propellant accelerator and a design with no charge neutralization will enable the device to fully use the potential of any ionic liquid monopropellant, including the advanced energetic monopropellant AF-M315E, the &quot;green propellant.&quot; As a result, this technology offers balanced and throttled high thrust and variable impulse per unit of volume, which allows for the control of attitude and high efficiency, which directly address NASA's Small Spacecraft Technology Program. In Phase I, POC will demonstrate the feasibility of the BEST approach by the combination of proof-of-concept analysis and experiments with the BEST conceptual prototype to reach TRL-3. In Phase II, POC will design and build a BEST prototype, measure its performance and plume characteristics, demonstrate and deliver it to NASA to achieve TRL-6 at the end of Phase II activities."/>
    <n v="124985"/>
    <m/>
  </r>
  <r>
    <n v="1834"/>
    <s v="Physical Optics Corporation"/>
    <s v="Infrared and Optical Wilderness Location and Surveillance System"/>
    <x v="7"/>
    <x v="7"/>
    <x v="0"/>
    <x v="0"/>
    <d v="2017-05-01T00:00:00"/>
    <x v="1051"/>
    <d v="2017-10-31T00:00:00"/>
    <n v="2017"/>
    <n v="2017"/>
    <n v="99713.46"/>
    <x v="153"/>
    <s v="SURVEILLANCE,Infrared,Night vision,GPS,handheld,detection,Tracking,border patrol,visual augmentation"/>
    <s v="To address the DHS need, Physical Optics Corporation (POC) proposes to develop a new InfraRed and Optical Wilderness Location and Surveillance (IROWL) system based on the unique integration of a handheld spotting device, display, and compact multispectral zoom optics. The lightweight handheld device includes surveillance optics, infrared sensors, and display electronics to enable Border Patrol Agents to detect, identify, recognize, and track humans while on the move under low-light and adverse conditions. The onboard computing software supports real-time image stabilization, image enhancement, and via integrated components enables computation of target coordinates, making it a complete system. In Phase I, POC will demonstrate feasibility by design, modeling, assembly, and testing of a preliminary prototype. It will result in an illustrated hardware design that depicts the necessary requirements and technical solution including a system architecture, a hardware design, and on-board computing software design, and mock-up of the IROWL hardware units. Working with input from Border Patrol Agents, we will define and describe a general usage as a starting point for proposed Phase II testing and demonstration of two operational prototypes. In Phase II, POC will build a functional prototype for testing and demonstration with Border Patrol. The successful completion of this project at the end of Phase III will benefit the nation in both government and commercial sectors by improving Border Patrol's ability to safely and effectively monitor U.S. borders. Commercial applications for this technology include geo-location, spotting, and tracking on wilderness terrain for professional and recreational pursuits."/>
    <n v="99713.46"/>
    <m/>
  </r>
  <r>
    <n v="1835"/>
    <s v="Physical Optics Corporation"/>
    <s v="Real-time Flood Forecasting and Reporting"/>
    <x v="7"/>
    <x v="7"/>
    <x v="0"/>
    <x v="1"/>
    <d v="2017-03-20T00:00:00"/>
    <x v="1096"/>
    <d v="2019-03-19T00:00:00"/>
    <n v="2016"/>
    <n v="2017"/>
    <n v="749998.8"/>
    <x v="164"/>
    <s v="flood sensing,internet-of-things,wireless mesh network"/>
    <s v="To address the DHS need to rapidly predict, detect, and react to ever-changing flood conditions, Physical Optics Corporation (POC) proposes to develop a new Real-time Flood Forecasting and Reporting (RAFFAR) system based on a combination of commercial off-the-shelf (COTS) wireless networking technologies and existing proprietary POC sensors. The system will offer a means to deploy a scalable mesh network across a broad area that allows sensors to relay information through open data exchange standards to an operation center for monitoring of both flood conditions and heavy rain conditions that serve as predictors of floods. After collection, the information will be relayed to handheld devices through wireless emergency alerting. In Phase I, POC demonstrated the feasibility of RAFFAR by building and testing a preliminary prototype network and performing an analysis of a full-size network roll-out. At the end of the Phase I effort, the RAFFAR system reached TRL-6. In Phase II, POC plans to manufacture sufficient sensors to deploy a 100+ unit network for extensive outdoor testing. The successful completion of this project at the end of Phase III will benefit the nation in both government and commercial sectors by providing real-time disaster data so that first responders can react appropriately based on the best possible information. Commercial applications for this technology include applications in disaster prevention and recovery, manufacturing and equipment monitoring, and irrigation management."/>
    <m/>
    <n v="749998.8"/>
  </r>
  <r>
    <n v="1836"/>
    <s v="Physical Optics Corporation"/>
    <s v="Real-time Information Contextual Correlation and Analysis Software System"/>
    <x v="7"/>
    <x v="7"/>
    <x v="0"/>
    <x v="1"/>
    <d v="2017-03-31T00:00:00"/>
    <x v="1097"/>
    <d v="2019-03-30T00:00:00"/>
    <n v="2016"/>
    <n v="2017"/>
    <n v="749346.44"/>
    <x v="88"/>
    <s v="Social media,Social networks,Crowd-sourcing,computer-aided-dispatch (CAD),Next Generation 9-1-1,9-1-1 dispatch,incident response"/>
    <s v="To address the DHS need for a new data analytics engine to correlate social media comments and activity with incident command data, Physical Optics Corporation (POC) proposes, in Phase II, to advance a new Real-time Information Contextual Correlation and Analysis (RICCA) software system proven feasible in Phase I. RICCA is based on unstructured data analysis and integration and event context modeling. Its advanced contextual analytics engine enables automated processing flow to retrieve social media data from multiple outlets (Facebook, Twitter, YouTube), extract environmental, social, meteorological, political, economic, and other factors relevant to an event of interest, correlate them in geo-space and time with data stored in a computer-aided-dispatch (CAD) system, and generate alerts for first responders and emergency/incident/crisis management. The innovation in unstructured data processing and integration and multi-resolution event context modeling can improve incident command's situational awareness and understanding. In Phase I, POC demonstrated the feasibility of RICCA by developing a set of operational scenarios, identifying the external factors in social media and operational incident data, developing core analytics modules, and implementing algorithms to measure performance and improvements. In Phase II, POC plans to mature the RICCA prototype and its correlation and analysis algorithms for the target scenario established in Phase I and support a pilot protocol by which a social media feed is correlated with operational incident data. Validation and trust algorithms will also be developed to support more timely and targeted response actions and allow for escalation preparedness."/>
    <m/>
    <n v="749346.44"/>
  </r>
  <r>
    <n v="1837"/>
    <s v="Physical Optics Corporation"/>
    <s v="Hydrogen by Osmotic Disparity"/>
    <x v="0"/>
    <x v="0"/>
    <x v="0"/>
    <x v="1"/>
    <d v="2018-08-27T00:00:00"/>
    <x v="1098"/>
    <d v="2020-08-26T00:00:00"/>
    <n v="2018"/>
    <n v="2018"/>
    <n v="999999"/>
    <x v="83"/>
    <m/>
    <s v="To mitigate challenges in transporting and storing energy from distributed off-grid small-scale energy harvesters, there is the need for research and development of innovative marine andhydrokinetic systems that produce nonelectric products such as hydrogen and fresh water, which may be unlimitedly stored and easily transported. A novel system, which meets agency requirements, has been developedanddemonstratedinthe Phase I effort and proposed to be productized in Phase II. The system is based on reverse electrodialysis to convert a salinity gradient between river- and seawaters into electrical power, which is applied to the deionization of river water by electrodialysis, resulting in hydrogen production by proton exchange membrane electrolysis and accumulation of this hydrogen in low-pressure, metal-hydride storage. The power conversion balance was analyzed, and the membrane stack power harvesting density of ~1 W/m2 and hydrogen generation rate of 3.37 mg/min (37.7 mL/min) per m2 of membrane stack were experimentally demonstrated, thus confirming the feasibility of the proposed approach and the efficiency of the novel design for the reverse electrodialysis stack. The exploration of the commercial potential for the proposed system revealed a realistic commercial potential for the proposed system with an expected return on investment in 11 years. With all major aspects of the system’s technical feasibility convincingly demonstrated in Phase I, most of the Phase II resources will be invested in the building and demonstration of a real-scale minimal-configuration pilot system to reveal and mitigate technical challenges, minimize the cost of equipment, and demonstrate the productivity of the proposed system for potential users. Commercial Applications and Other Benefits: The improved reverse electrodialysis unit may be used both alone and in complete hydrogen-producing systems to add distributed power sources in multiple locations such as at a river’s estuaries or near desalination plants, which produce significant amounts of concentrated brine. Besides the utilization of additional renewable power resources, the production of concentrated energy (hydrogen) allows for improved power delivery to remote, off-grid locations to feed electrical generators (fuel cells), including those installed in vehicles. Moreover, the distribution of hydrogen-charged storage containers in urban areas allows for a wider use of hydrogen-powered or electric cars, which provide environmental benefits. Because this power is obtained from a renewable source, the cost of hydrogen will be significantly lower than those of current technologies."/>
    <m/>
    <n v="999999"/>
  </r>
  <r>
    <n v="1838"/>
    <s v="Physical Optics Corporation"/>
    <s v="Mass Analyzer for Liquid Phase Selenium"/>
    <x v="0"/>
    <x v="0"/>
    <x v="0"/>
    <x v="0"/>
    <d v="2018-04-09T00:00:00"/>
    <x v="1099"/>
    <d v="2019-01-08T00:00:00"/>
    <n v="2018"/>
    <n v="2018"/>
    <n v="149985"/>
    <x v="220"/>
    <m/>
    <s v="Hydrocarbon fuels continue to provide the energy required to sustain economic growth- To use indigenous fossil energy resources, it is critical to monitor the environmental effects of the utilization processes on local water supplies- The new effluent limitation guidelines for wastewater discharged to surface waters and municipal sewage treatment plants identify key chemical species, such as selenium, mercury, arsenic, and nitrates, for monitoring concentrations in effluent streams created by steam power generation plants- Selenium is of particular interest due to its toxicity to biological systems and human beings in high concentrations- Environmental problems with selenium occur when chemicals containing selenium are released into soils and waterways by human activities such as coal power plant operations, phosphate mining, and irrigated agriculture- There is a need for a field deployable analytical instrument capable of monitoring the selenium concentrations in power plant effluent streams- To address this need for a field characterization/analysis instrument, development of an on-line, real-time liquid phase selenium monitoring system is proposed- The system is based on a recently developed compact mass spectrometry system for atmospheric gas analysis, combined with an advanced continuous liquid sampling and ionization technique that can be used for wastewaters with high concentrations of suspended solids, corrosive chemicals, and supersaturated sulfates-"/>
    <n v="149985"/>
    <m/>
  </r>
  <r>
    <n v="1839"/>
    <s v="Physical Optics Corporation"/>
    <s v="Holographic Spectrometer/Counter for Ice Nuclei Detection"/>
    <x v="0"/>
    <x v="0"/>
    <x v="0"/>
    <x v="0"/>
    <d v="2018-04-09T00:00:00"/>
    <x v="1099"/>
    <d v="2019-01-08T00:00:00"/>
    <n v="2018"/>
    <n v="2018"/>
    <n v="224999"/>
    <x v="18"/>
    <m/>
    <s v="Climate system science is being developed by using more sophisticated measurement methods and analysis technologies, including more advanced measurement capabilities for cloud properties via unmanned aerial systems- To accomplish this goal, there is a need for a lightweight ("/>
    <n v="224999"/>
    <m/>
  </r>
  <r>
    <n v="1840"/>
    <s v="Physical Optics Corporation"/>
    <s v="Reinforced Radiation-Resistant SiC-SiC Composites for Nuclear Reactors and Fuel Cladding"/>
    <x v="0"/>
    <x v="0"/>
    <x v="0"/>
    <x v="1"/>
    <d v="2018-05-21T00:00:00"/>
    <x v="1100"/>
    <d v="2020-05-20T00:00:00"/>
    <n v="2018"/>
    <n v="2018"/>
    <n v="1000000"/>
    <x v="221"/>
    <m/>
    <s v="Advanced engineering materials are sought for use in nuclear reactors to help deploy affordable and domestic energy sources. Improved design and fabrication methods are needed to reduce cost and allow joining of nuclear-grade SiC-SiC composites for use in gas-cooled and liquid fluoride salt-cooled reactors at high temperatures. Limitations of the existing nuclear grade SiC composites as applied to high- performance nuclear systems include difficulty joining complex geometries and instability of those joints under irradiation, poor initial thermal conductivity and significant conductivity degradation after irradiation, matrix microcracking, and difficulty in producing complex shaped components at low cost._x000a_General Statement of How This Problem Is Being Addressed.The proposed SiC/SiC composite utilizes a low-cost approach incorporating a combination of SiC nanoparticles with TiC and Y2O3 to enhance joint strength, thermal conductivity, and radiation resistance. During processing, the nanoparticles are infiltrated into a SiC fiber preform, decreasing porosity and increasing conductivity. The fabrication process, consisting of a combination of nanoinfiltration and transient eutectic-phase and chemical vapor infiltration, directly addresses the requirement for low-cost manufacturing, by allowing full net shapes and the capability to be joined.What was done in Phase II?During Phase II, the best fabrication method for creating SiC composites for use in nuclear reactors was developed. These materials and methods resulted in a joined composite material with higher thermal conductivity than currently reported and high mechanical strength and bonding properties. Flat samples were joined and machined into hourglass specimens to be irradiated and tested at an outside laboratory. Simulations were conducted, and the prototype was evaluated for scalability.What is Planned for the Phase II Project?Based on research and results from Phases I and II, the fabrication method will be optimized and repeatability established. Samples will be irradiated and tested at a partner laboratory. Nuclear tie-rods or other complex shaped and joined parts selected by the project team will be created using the method developed, and tested for irradiation stability. The manufacturing methods will be refined and prototype upscaling will be considered.Commercial Applications and Other Benefits.The proposed technology will result in a high-strength, radiation- and temperature-resistant SiC composite able to be joined, and produced at low cost. It will have commercial applications in areas such as structural components and blanket structures for nuclear power plants and fuel cladding (in particular, Generation IV gas-cooled and liquid fluoride salt-cooled reactors), aerospace, and other industries. Finally, a large commercial market is envisioned in aerospace rocket and engine components, which require high-strength, high-temperature, and lightweight materials."/>
    <m/>
    <n v="1000000"/>
  </r>
  <r>
    <n v="1841"/>
    <s v="Physical Optics Corporation"/>
    <s v="Data Ingestion, Analysis, and Situational Awareness Tool"/>
    <x v="0"/>
    <x v="0"/>
    <x v="0"/>
    <x v="0"/>
    <d v="2018-07-02T00:00:00"/>
    <x v="1101"/>
    <d v="2019-04-01T00:00:00"/>
    <n v="2018"/>
    <n v="2018"/>
    <n v="224999"/>
    <x v="222"/>
    <m/>
    <s v="Power generation plants are increasingly vulnerable to malicious attacks from both from insider threats and cybercriminals. To prevent and mitigate cyber threats, plant operators should be able to recognize whether data from plant sensors, critical components, etc. are compromised. While there have been advancements in automated situational awareness tools for power distribution, no existing security solutions can protect fossil power generation assets. Advanced tools are needed to constantly scan a multitude of sensor data to assess the health of the power plant as well as to recognize malicious behavior and automatically trigger countermeasures to mitigate it. A novel automated situational awareness tool is required to enhance reliability of the fossil power fleet and protect energy systems. This need will be addressed through the proposed novel Data Ingestion, Analysis, and Situational Awareness Tool. Unlike network intrusion detection systems that identify attacks by analyzing network traffic, and unlike existing blockchain-based plant security solutions that are focused on protecting data but not detecting intrusions, the proposed tool innovatively integrates applications of machine learning to recognize malicious behavior by constant analysis of data from sensors with the secure blockchain protocol to transfer data within the network. The tool will use the machine learning algorithms to calculate each sensor’s probability of attack, and artificial intelligence to trigger automatic countermeasures as well as alert plant personnel. A prototype will be implemented to establish a proof-of-concept, demonstrate fetching and analysis of sensor data, and integrate a blockchain-based approach as a security solution. The prototype will implement periodic transfer of sample data into secure, centralized storage. It will also implement an adaptive immune system module that applies machine learning techniques to analyze the data for unusual activities and display the analysis results on a simplified user interface in order to monitor the system state in real time, show alerts, and send manual commands to mitigate detected intrusions."/>
    <n v="224999"/>
    <m/>
  </r>
  <r>
    <n v="1842"/>
    <s v="Physical Optics Corporation"/>
    <s v="Intelligent Solar Energy Devices Cybersecurity System"/>
    <x v="0"/>
    <x v="0"/>
    <x v="0"/>
    <x v="0"/>
    <d v="2018-07-02T00:00:00"/>
    <x v="1101"/>
    <d v="2019-04-01T00:00:00"/>
    <n v="2018"/>
    <n v="2018"/>
    <n v="150000"/>
    <x v="144"/>
    <m/>
    <s v="Deployment of the smart grid that relies on new intelligent technologies using two-way communications and Internet connectivity increases vulnerability of the grid to potential cyberattacks. Although many cybersecurity (detection or prevention) software tools have been developed, all of them have limitations and, thus, cannot deliver protection against cyberattacks in the smart grid. An advanced cybersecurity tool must be developed to provide more intelligent shields to fend off known and new-generation cyberattacks to secure the electronic devices associated with the generation of solar energy (for example, inverters, DC-DC optimizers, and smart meters) that are used in the smart grid. Such a tool will help to ensure access-control, authorization, authentication, confidentiality, integrity, availability, and non-repudiation for the future smart grid and will support the SunShot initiative. The proposed risk-based cybersecurity software tool is based on intelligent decision-making algorithms that employ (1) machine learning and two branches of advanced statistical analysis and (2) correlation between control commands and states of electronic devices. These provide the artificial intelligence needed to detect and mitigate both known and new threats in the future smart grid, allowing more accurate attack detections and quicker responses compared to other methods, thus, improving the cybersecurity of electronic devices associated with the generation of solar energy. The new tool continuously monitors activities and states of devices in the grid, updates behavior models, and accurately detects, classifies, and intelligently responds to malicious activities and device failures in real time. A large-scale intelligent intrusion/failure detection software tool will be developed to evaluate system performance. Feasibility of the approach will be demonstrated by assembling and testing a technology readiness level 4 prototype. The prototype will demonstrate the capability to detect attack patterns and device failure and predict attacks in real time. The metrics that determine the prototype’s efficacy and performance will be identified."/>
    <n v="150000"/>
    <m/>
  </r>
  <r>
    <n v="1843"/>
    <s v="Physical Optics Corporation"/>
    <s v="Dielectrophoretic Enhancement of Dewatering"/>
    <x v="0"/>
    <x v="0"/>
    <x v="0"/>
    <x v="0"/>
    <d v="2018-07-02T00:00:00"/>
    <x v="1101"/>
    <d v="2019-04-01T00:00:00"/>
    <n v="2018"/>
    <n v="2018"/>
    <n v="149999"/>
    <x v="83"/>
    <m/>
    <s v="The transition of cellulosic nanomaterials to pilot-scale production makes them feasible for use in a variety of industrial applications including oil and gas, wastewater treatment, electronics, and others. A significant hindrance for further advancement is the difficulty of drying these materials, and long distance shipping of them is not economical while they contain significant water content. One of the major manufacturing challenges is to obtain dry cellulosic nanomaterials while maintaining their nanoscale dimensions. Development of dewatering technology that implements the dielectrophoretic enhancement of integrated electrospray in vacuum and lyophilization, allows the drying of nanocellulose without compromising nanoscaling. Atomization of the nanomaterial pulp allows mitigation of the agglomeration of nanocellulose particles and dramatically increases the evaporation of generated droplets due to extended surface area and high curvature. During the Phase I effort, plans call for building, evaluating, improving, and demonstrating a benchtop prototype of a reactor with a dielectrophoretic enhancement of dewatering, to define the degree of improvement compared to other dewatering approaches, and to develop the engineering concept for the demonstration, pilot-scale reactor in Phase II."/>
    <n v="149999"/>
    <m/>
  </r>
  <r>
    <n v="1844"/>
    <s v="Physical Optics Corporation"/>
    <s v="Deep Learning-based Vehicle Tracking with Multiple Sensors"/>
    <x v="5"/>
    <x v="5"/>
    <x v="0"/>
    <x v="0"/>
    <d v="2018-09-10T00:00:00"/>
    <x v="1102"/>
    <d v="2019-03-09T00:00:00"/>
    <n v="2018"/>
    <n v="2018"/>
    <n v="149995"/>
    <x v="223"/>
    <m/>
    <s v="Deep Learning-based Vehicle Tracking with Multiple Sensors   3/19/2018_x000a__x000a_The DOT is seeking an integrated unit that is capable of identifying and tracking individual vehicles with high accuracy using multiple vehicle detection inputs, including video images, radar-based detection, and wireless signal inputs (including DSRC, cellular, Wi-Fi, and Bluetooth signals), with a deep learning-based engine to fuse the collected data. To address this DOT need, Physical Optics Corporation (POC) proposes to develop a new Deep Learning-based Vehicle Tracking with Multiple Sensors (DETRAM) system based on a deep learning engine. DETRAM uses multiple deep neural networks to extract intelligence from a diverse set of sensors and fuses information from this variety of signal sources at both feature-level and decision-level of the processing pipeline to identify and track individual vehicles under all environmental conditions with a precision that is unmatched by state-of-the-art systems that use a subset of these signal sources.  During Phase I, POC will demonstrate DETRAM’s feasibility with a proof-of-concept design that will include a concept of operations, systems requirement, systems design, and data management platform. In Phase II, POC will develop a prototype to perform field operational tests of DETRAM in coordination with a state or local highway agency."/>
    <n v="149995"/>
    <m/>
  </r>
  <r>
    <n v="1845"/>
    <s v="Physical Optics Corporation"/>
    <s v="Miniature Intelligent Spectral Analyzer"/>
    <x v="7"/>
    <x v="7"/>
    <x v="0"/>
    <x v="0"/>
    <d v="2018-05-02T00:00:00"/>
    <x v="1103"/>
    <d v="2018-11-01T00:00:00"/>
    <n v="2018"/>
    <n v="2018"/>
    <n v="149998.69"/>
    <x v="164"/>
    <s v="Spectral monitoring,jamming detection,Radio interference"/>
    <s v="To address the DHS need to rapidly detect radio interference of critical radio frequency (RF) communications channels utilized by first responders, Physical Optics Corporation (POC) proposes to develop a new Miniature Intelligent Spectral Analyzer (MISCAN) device based on a combination of commercial off-the-shelf (COTS) electronic components in a custom software-defined configuration along with intelligent anomaly detection algorithms. The system will alert first responders by visual, audible, or haptic means so they can carry out back-up, mitigation, and reporting procedures. In Phase I POC will demonstrate the feasibility of MISCAN by building and testing a preliminary prototype device and performing real-world testing using DHS reference interference waveforms. At the end of the resultant Phase I effort, the MISCAN system will reach technology readiness level (TRL)-5 and POC will submit a detailed plan to complete the system including interference geo-location capability and to ensure reaching a sub-$500 price point. In Phase II, POC plans to manufacture and field final systems for evaluation by first responders identified during the Phase I effort and will prepare the MISCAN design for low-cost manufacturing. The successful completion of this project at the end of Phase III will benefit the nation in both government and commercial sectors by providing reliable radio communications for first responders and other essential personnel. Commercial applications for this technology include applications in disaster prevention and recovery, networking and information technology, and security and surveillance."/>
    <n v="149998.69"/>
    <m/>
  </r>
  <r>
    <n v="1846"/>
    <s v="Physical Optics Corporation"/>
    <s v="Remote Phone Locator for Improved Emergency Rescue"/>
    <x v="7"/>
    <x v="7"/>
    <x v="0"/>
    <x v="0"/>
    <d v="2018-05-02T00:00:00"/>
    <x v="1103"/>
    <d v="2018-11-01T00:00:00"/>
    <n v="2018"/>
    <n v="2018"/>
    <n v="149998.88"/>
    <x v="224"/>
    <s v="search and rescue (SAR),Direction finding,Software-Defined Radio (SDR),time difference of arrival (TDOA),radiolocation,cellular,cell phone,First responders,link range"/>
    <s v="To address the Department of Homeland Security (DHS) need for a cell phone location finder for maritime and remote search and rescue (SAR), Physical Optics Corporation (POC) proposes to develop a new REmote Phone Locator for Improved Emergency Rescue (REPLIER). REPLIER leverages novel techniques recently developed at POC to extend the range of cellular communications and integrate commercial cellular communications into deployed tactical radios. Innovations in REPLIER enable localization of persons in distress from over 100 km away, with resolution of 50 m or better. REPLIER is intrinsically able to discriminate between the target and other cell phone devices, avoiding disruption of traditional cell phone services or violation of the privacy of other cell phone users. REPLIER is small and lightweight for portability and ease of integration with first responders existing equipment, such as Rescue 21. REPLIER features Ingress Protection (IP)-67 packaging to provide durability and compatibility for a wide range of maritime and remote land border environments. In Phase I, POC will develop a REPLIER proof of concept and demonstrate the technical feasibility for a range of use cases and concepts of operations, reaching technology readiness level TRL-4. In Phase II, POC plans to develop and demonstrate a TRL-6 prototype, in preparation for transition/commercialization in Phase III. The successful completion of this project at the end of Phase III will benefit the nation in both government and commercial sectors by providing an effective means to track cellular signals for SAR operations."/>
    <n v="149998.88"/>
    <m/>
  </r>
  <r>
    <n v="1847"/>
    <s v="Physical Optics Corporation"/>
    <s v="Portable, Omnidirectional Retroreflector Testing System"/>
    <x v="1"/>
    <x v="1"/>
    <x v="4"/>
    <x v="1"/>
    <d v="2018-09-25T00:00:00"/>
    <x v="1104"/>
    <d v="2020-09-25T00:00:00"/>
    <n v="2017"/>
    <n v="2018"/>
    <n v="680000"/>
    <x v="125"/>
    <s v="retroreflectometer,in situ characterization,Non-destructive testing,Portable,wide-angle"/>
    <s v="To address the Air Forces need for a wide-angle retroreflectometer, Physical Optics Corporation (POC) proposes to continue advancing, in Phase II, the new Portable, Omnidirectional Retroreflector Testing (PORT) system. Successfully developed and proven feasible in Phase I, the PORT system utilizes an advanced optical system to enable surface testing at an arbitrary angle of incidence. The same system also acquires the retroreflected signal, thus minimizing the system size, eliminating the need for large moving parts, and improving ruggedization. In Phase I, POC successfully demonstrated PORTs ability by developing a fully functional standalone prototype to accurately measure the reflected signal from incident angles ranging from 2 to 77 in actual field conditions. In Phase II, POC proposes to improve the system by simultaneously capturing the spatial and angular information of the retroreflected signal, thus enabling complete characterization of the surface without introducing moving parts. POC will also modify the system to enable it to be used for manual or automated operation as necessary, thus allowing a single unit to be used for all measurement applications. Based on these improvements, POC will develop a roadmap for future productization during Phase III."/>
    <m/>
    <n v="680000"/>
  </r>
  <r>
    <n v="1848"/>
    <s v="Physical Optics Corporation"/>
    <s v="Near Field Scanner"/>
    <x v="1"/>
    <x v="1"/>
    <x v="4"/>
    <x v="1"/>
    <d v="2018-05-21T00:00:00"/>
    <x v="1100"/>
    <d v="2020-05-21T00:00:00"/>
    <n v="2016"/>
    <n v="2018"/>
    <n v="749997"/>
    <x v="225"/>
    <s v="Radar,scan,near field,far field,Radiation,field sensor,antenna characterization"/>
    <s v="To address the Air Force need for advanced radar characterization of fighter aircraft, Physical Optics Corporation (POC) is developing a new Near Field Scanner (NeFS) based on novel RF/microwave sensing and scanning technologies. Specifically, innovations in sensor miniaturization and broadband functionality, combined with an innovative 3D scanning platform, enable NeFS to measure near-field radiation patterns from a large-scale radar installed on an aircraft in an anechoic chamber and in open air. The fully-automated NeFS technology offers significantly enhanced portability (installation/removal in"/>
    <m/>
    <n v="749997"/>
  </r>
  <r>
    <n v="1849"/>
    <s v="Physical Optics Corporation"/>
    <s v="Advanced Fire Control Radar for Group 1 and 2 Unmanned Surveillance Systems"/>
    <x v="1"/>
    <x v="1"/>
    <x v="5"/>
    <x v="0"/>
    <d v="2017-10-03T00:00:00"/>
    <x v="1105"/>
    <d v="2019-06-20T00:00:00"/>
    <n v="2017"/>
    <n v="2018"/>
    <n v="149953.67000000001"/>
    <x v="226"/>
    <s v="platform agnostic,Fire Control Radar,UAS,Low SWaP-C,Countermeasure,identification and tracking,actionable intelligence,cueing"/>
    <s v="To address the Army’s need for a fire control radar for small UASs, Physical Optics Corporation (POC) proposes to develop an Advanced Fire Control Radar for Group 1 and 2 Unmanned Surveillance Systems (ARGUS). ARGUS is a compact, lightweight, and low power sensor that directly fits in the electronics or payload bay of Group 1 and 2 UASs. It interfaces with the platform’s flight computer through standard UAS buses, through which it transfers the high fidelity radar information to a remote operator or the ground control station for visual confirmation and countermeasure. ARGUS’ innovative system design and algorithms provide (a) a device with large computational capability within a small form-factor that consumes low power, which is sufficient to detect, identify, and track threats with a low false alarm rate using radar cross-section data; and (b) a system with a platform-agnostic, low SWAP design which can be used in both Group 1 and 2 UASs. In Phase I, POC will design ARGUS and develop limited-scale benchtop hardware to show component feasibility. In Phase II, POC will develop a field ready, TRL-5/6, UAV-mounted ARGUS with threat detection capability that can be demonstrated to a suitable customer for further transition."/>
    <n v="149953.67000000001"/>
    <m/>
  </r>
  <r>
    <n v="1850"/>
    <s v="Physical Optics Corporation"/>
    <s v="Countermeasures Dispenser System Future Airborne Capability Environment-compliant Interoperable Reusable Software"/>
    <x v="1"/>
    <x v="1"/>
    <x v="3"/>
    <x v="0"/>
    <d v="2018-05-15T00:00:00"/>
    <x v="1106"/>
    <d v="2019-09-20T00:00:00"/>
    <n v="2018"/>
    <n v="2018"/>
    <n v="124999"/>
    <x v="145"/>
    <s v="reusable code,Rehosting software,Aircraft survivability equipment,Countermeasure Dispenser System (CMDS),Operational Flight Program,Future Airborne Capability Environment (FACE) compliance,Interoperability"/>
    <s v="To address the Navy’s need for a Future Airborne Capability Environment (FACE)-compliant Countermeasure Dispenser System (CMDS) Operational Flight Program (OFP), Physical Optics Corporation (POC) proposes to develop a new CMDS FACE-compliant Interoperable Reusable Software (CFIRS). CFIRS is based on a novel implementation of an adaptation layer that provides an interface between the CMDS native code to the underlying computing hardware environment. As a result, the current hardware-specific, tightly-coupled CMDS OFP becomes FACE-compliant and thus portable to a variety of hardware platforms irrespective of its hardware type, operating system (OS), or input/output (IO) interfaces. Due to this, the code can be reused in a variety of different platforms with FACE-computing environments without major development requirements thus reducing redevelopment costs. This, in addition to POC’s infrastructure and experience in developing FACE-compliant military avionics, will be leveraged in the CFIRS development to provide POC a head start in transitioning CFIRS to the Navy. In Phase I, POC will demonstrate the feasibility of CFIRS though system analysis and will develop limited capability software reaching technology readiness level (TRL)-3/-4. In Phase II, POC plans to develop a fully functional prototype that will reach TRL-5/-6 and be ready for initial tests at Navy facilities."/>
    <n v="124999"/>
    <m/>
  </r>
  <r>
    <n v="1851"/>
    <s v="Physical Optics Corporation"/>
    <s v="Active-Feedback Laser Surface Preparation System"/>
    <x v="1"/>
    <x v="1"/>
    <x v="3"/>
    <x v="1"/>
    <d v="2018-04-11T00:00:00"/>
    <x v="1107"/>
    <d v="2020-04-15T00:00:00"/>
    <n v="2016"/>
    <n v="2018"/>
    <n v="999994"/>
    <x v="171"/>
    <s v="contact angle,Protective Coating,tape test,Aluminum,Corrosion Resistance,laser ablation,plasma spectroscopy"/>
    <s v="To address the Navy’s need for a non-aqueous, environmentally benign, surface preparation process for pre-treatment of aluminum, Physical Optics Corporation (POC) proposes to continue development of the new Active-Feedback Laser Surface Preparation (AFLAP) system. This proposed surface processing system is based on pulsed laser ablation and novel use of real-time surface quality monitoring with plasma emission spectroscopy. Specifically, the innovation in making treated surface quality information available during preparation will enable preparation of aluminum alloy surfaces with homogenous topography and a high level of purity. During Phase I, POC successfully demonstrated the feasibility of the AFLAP system through design and development of a benchtop prototype and by conducting proof-of-concept experiments. Comparison of the wettability, metallurgical, and corrosion resistance coating adhesion test results proved that the AFLAP pre-treatment process is better than- or on par with the immersion tank process. Having fully demonstrated the feasibility of the technology, POC plans to develop a complete prototype with a fully developed ablation head and laser system and demonstrate its performance through laboratory bench level tests as well as field level tests at a Navy repair and rework facility. The proposed system is expected to reach TRL-6 at the end of Phase II."/>
    <m/>
    <n v="999994"/>
  </r>
  <r>
    <n v="1852"/>
    <s v="Physical Optics Corporation"/>
    <s v="Compact Wind Radar"/>
    <x v="1"/>
    <x v="1"/>
    <x v="3"/>
    <x v="1"/>
    <d v="2018-03-30T00:00:00"/>
    <x v="1108"/>
    <d v="2021-04-10T00:00:00"/>
    <n v="2016"/>
    <n v="2018"/>
    <n v="749998"/>
    <x v="164"/>
    <s v="aircraft launch and recovery,electronically scanning antenna,Remote wind measurement,weather radar,Millimeter Wave"/>
    <s v="To address the Navy need for an innovative and low-cost wind measurement system for air-capable ships, Physical Optics Corporation (POC) proposes to continue the development of the Compact Wind Radar (CoWiR) with a new electronically reconfigurable antenna allowing for measurement of wind velocity and wind direction with a range resolution of 10 ft and a maximum range of 300 ft. The CoWiR will be an all-weather system capable of providing precise information about the distribution of wind velocity vectors surrounding a ship with accuracy better than 1.5 knots and a data update rate of up to 10 Hz. In Phase I, POC both theoretically and experimentally demonstrated the feasibility of the CoWiR approach with a proof-of-concept prototype capable of measuring wind speed at a distance. In Phase II, POC plans to develop a fully operational prototype and validate its accuracy and coverage in a relevant outdoor environment as well as in a wind tunnel, demonstrate performance in poor weather conditions, and evaluate the system’s ability to withstand environmental conditions according to Navy requirements. At the end of Phase II, the CoWiR system is expected to reach TRL 6 and full cost and integration feasibility assessments will be complete."/>
    <m/>
    <n v="749998"/>
  </r>
  <r>
    <n v="1853"/>
    <s v="Physical Optics Corporation"/>
    <s v="Heuristic and Node Dynamic Sharing Technologies for Airborne Network Data"/>
    <x v="1"/>
    <x v="1"/>
    <x v="4"/>
    <x v="1"/>
    <d v="2018-09-26T00:00:00"/>
    <x v="1109"/>
    <d v="2020-09-26T00:00:00"/>
    <n v="2017"/>
    <n v="2018"/>
    <n v="746465"/>
    <x v="206"/>
    <s v="Airborne networks,data sharing,data protection,aerial,cloud"/>
    <s v="To address the Air Forceâ€™s need for data storage and sharing technologies, Physical Optics Corporation (POC) has designed new Heuristic And Node Dynamic Sharing Technologies for Aerial Network Data (HANDSTAND) and implemented a proof-of-concept prototype during Phase I. HANDSTAND ensures data availability by incorporating storage redundancy, which enables replication of data on aerial network platforms that are relatively uncongested and protected. The nodes for data replication are selected by considering threat proximity/type and network communication environment including node reliability/capacity, link reliability/capacity, and data priority. Data security is implemented in HANDSTAND by using a DoD-compliant security suite for software data at rest (DAR) and data in transit (DIT). Innovative encryption/ decryption and key distribution strategies in HANDSTAND are designed to ensure high availability. In Phase I, POC developed a system design of airborne network data storage and sharing technologies, with DIT/DAR protection. The design was implemented in a prototype, and HANDSTAND benefits were quantified using analysis and simulations specifically focusing on the security and accessibility/availability tradeoffs. In Phase II, POC will implement the HANDSTAND system in hardware and demonstrate the gains in a representative environment, reaching TRL-6. A Technology Transition Plan (TTP) for implementing a mature system design will be developed."/>
    <m/>
    <n v="746465"/>
  </r>
  <r>
    <n v="1854"/>
    <s v="Physical Optics Corporation"/>
    <s v="Deep Learning Stationary Target Detector and Classifier"/>
    <x v="1"/>
    <x v="1"/>
    <x v="5"/>
    <x v="0"/>
    <d v="2017-10-03T00:00:00"/>
    <x v="1105"/>
    <d v="2019-11-15T00:00:00"/>
    <n v="2017"/>
    <n v="2018"/>
    <n v="149994.60999999999"/>
    <x v="187"/>
    <s v="Radar,Fire Control,Ku Band,Ka Band,stationary target indicator,Doppler beam sharpening,radar cross section (RCS) pattern matching"/>
    <s v="To address the Army need for an algorithm for enhanced detection and classification of stationary ground targets for fire control radar (FCR) mounted on Apache attack helicopters, Physical Optics Corporation (POC) proposes to develop a new Deep Learning Stationary Target Detector and Classifier (DEESTAC) technology. DEESTAC is based on a customization of recent advancements in deep-learning methods for classifying objects in images. Specifically, the innovation in deep-learning convolutional neural networks (CNNs) to enhance radar resolution and detect stationary targets with complex radar signatures will enable DEESTAC-based radar systems to reliably detect and classify targets in data with high signal-to-noise ratios (SNRs). Thus, this technology offers improved battlefield awareness for an appropriate warfighter response in life threatening situations, which directly addresses the Army need. In Phase I, POC will demonstrate the feasibility of DEESTAC by developing a technology readiness level (TRL)-3 prototype. We will investigate the feasibility of DEESTAC by developing its algorithms and testing them on radar data. In Phase II, POC plans to build and deliver a TRL-6 prototype, implemented and tested with extensive radar data representing a variety of target scenarios."/>
    <n v="149994.60999999999"/>
    <m/>
  </r>
  <r>
    <n v="1855"/>
    <s v="Physical Optics Corporation"/>
    <s v="Scalable Dynamic GPS Broadband Patch Antenna Array System"/>
    <x v="1"/>
    <x v="1"/>
    <x v="5"/>
    <x v="1"/>
    <d v="2017-11-02T00:00:00"/>
    <x v="1110"/>
    <d v="2020-04-30T00:00:00"/>
    <n v="2016"/>
    <n v="2018"/>
    <n v="999993"/>
    <x v="143"/>
    <s v="transceiver,RF over Fiber,Patch Antenna,Satellite Constellation,Jamming,Anechoic Chamber"/>
    <s v="To address the Army’s need for an indoor GPS satellite constellation antenna array, in Phase II, Physical Optics Corporation (POC) proposes to advance the development of the new Scalable Dynamic GPS Broadband Patch Antenna Array (SPAN) system proven feasible in Phase I. The SPAN system design integrates broadband GPS-band adaptive antenna arrays coupled with EMI-immune fiber-optic interface between SPAN’s orbit-like platform in an anechoic chamber and a GPS multichannel signal simulator in the control room. This design allows the SPAN system to simulate realistic over-horizon satellite constellation in an anechoic chamber. Electronically controlled via fiber optic interface, these dynamically switchable, time-position specific antenna arrays synthesized signals change in accordance with real GPS constellation rotation. Based on the solid results in Phase I, POC will, in Phase II, complete the SPAN system’s critical design and develop and demonstrate a functional SPAN prototype as an indoor GPS satellite constellation antenna array integrated with commercial off-the-shelf (COTS) GPS signal simulator for receivers or systems testing. Based on the assembly and testing of the Phase II prototype, POC will develop a plan for future development and commercialization of SPAN technology in Phase III."/>
    <m/>
    <n v="999993"/>
  </r>
  <r>
    <n v="1856"/>
    <s v="Physical Optics Corporation"/>
    <s v="Digital RF Expendable Active Countermeasure"/>
    <x v="1"/>
    <x v="1"/>
    <x v="5"/>
    <x v="1"/>
    <d v="2017-11-02T00:00:00"/>
    <x v="1110"/>
    <d v="2020-05-24T00:00:00"/>
    <n v="2016"/>
    <n v="2018"/>
    <n v="999988.44"/>
    <x v="211"/>
    <s v="DRFM,Countermeasure,Expendable,Aerodynamics,long-shelf-life power supply,transceiver"/>
    <s v="To address the Army’s need for innovative RF countermeasures compatible with the limited size, weight, and power (SWaP) of rotary-wing aircraft to counter advances in radar threat systems, Physical Optics Corporation (POC) proposed and developed in Phase I a new Digital RF Expendable Active counterMeasure (DREAM), to replace traditional passive radar countermeasures. The DREAM comprises a low-SWaP, 2-18 GHz RF transceiver with commercial off-the-shelf RF components and a field-programmable gate array to form the digital RF memory (DRFM); a novel wideband conformal antenna; a lightweight power supply; and an aerodynamic enclosure. This innovative integration enables a low-SWaP, DRFM countermeasure that fits within the size constraints of conventional passive countermeasure launch systems and weighs"/>
    <m/>
    <n v="999988.44"/>
  </r>
  <r>
    <n v="1857"/>
    <s v="Physical Optics Corporation"/>
    <s v="Adaptive Millimeter Wave Transceiver System"/>
    <x v="1"/>
    <x v="1"/>
    <x v="5"/>
    <x v="1"/>
    <d v="2018-02-07T00:00:00"/>
    <x v="1111"/>
    <d v="2021-03-05T00:00:00"/>
    <n v="2017"/>
    <n v="2018"/>
    <n v="999997.8"/>
    <x v="227"/>
    <s v="transceiver,WiGig,BEAMFORMING,Antenna array,Multipath,soldier-borne sensors,wireless video link,non-line-of-sight"/>
    <s v="To address the Army need for a high-bandwidth, compact, wireless, millimeter-wave soldier-borne datalink, in Phase II, Physical Optics Corporation (POC) proposes to advance a novel, low-cost Adaptive Millimeter WavE (AMWE) transceiver system capable of enabling data rates of over 1 Gbps in a non-line-of-sight (NLOS) channel proven feasible in Phase I. This new secure wireless personal area network (WPAN), built on a unique integration of commercial 60 GHz WiGig integrated circuits, POC’s adaptive beamforming network and a smart antenna array provides low-BER (bit error rate), low-latency NLOS communication network comprising weapon-mounted and helmet-mounted electro-optical sensors, medical and other soldier-borne sensors, and NETT Warrior EUD. The innovative low-power AMWE system with built-in electrical interface to sensors is a miniature device integrating electronic system-in-package (SiP) modules in a ruggedized ultra-light housing made of composite material. It will greatly enhanced intra-soldier communication. In Phase II, POC will finalize the AMWE architecture to ensure that the system aligns with the requirements of low power consumption ("/>
    <m/>
    <n v="999997.8"/>
  </r>
  <r>
    <n v="1858"/>
    <s v="Physical Optics Corporation"/>
    <s v="Automated Detection, Identification and Tracking of Unmanned Aerial Systems"/>
    <x v="1"/>
    <x v="1"/>
    <x v="5"/>
    <x v="1"/>
    <d v="2018-06-25T00:00:00"/>
    <x v="1112"/>
    <d v="2021-01-20T00:00:00"/>
    <n v="2017"/>
    <n v="2018"/>
    <n v="999998.06"/>
    <x v="187"/>
    <s v="Unmanned Aerial System (UAS),Unmanned Aerial Vehicle (UAV),counter-UAS (CUAS),infrared camera,distributed aperture system (DAS),Detection and Tracking,convolutional neural network (CNN),machine learning"/>
    <s v="To address the Army’s need to automatically detect, identify, and track small unmanned aerial systems (UASs) from moving ground vehicles, using distributed aperture systems (DASs) of IR cameras mounted on the vehicles, Physical Optics Corporation (POC) proposes to mature, in Phase II, the new software for Automated Detection, Identification and Tracking of Unmanned Aerial Systems (ADITUAS) based on image registration, detection, and tracking algorithms powered by deep learning neural networks. During Phase I, POC demonstrated the feasibility of ADITUAS technology by developing and testing prototype software that successfully detected and tracked small UASs in recorded IR data provided by the Army. The Phase I effort successfully demonstrated the potential of ADITUAS methods for IR search and track (IRST) using multiple distributed aperture IR cameras for ground vehicles. During Phase II, POC will improve and enhance the detection and tracking algorithms. We will integrate the software components and implement the ADITUAS algorithms in real time on a commercial off-the shelf (COTS), graphical processing unit (GPU)-equipped computer system and integrate it on a vehicle with a DAS of uncooled IR sensors."/>
    <m/>
    <n v="999998.06"/>
  </r>
  <r>
    <n v="1859"/>
    <s v="Physical Optics Corporation"/>
    <s v="Safe Mating Envelope Enhancer"/>
    <x v="1"/>
    <x v="1"/>
    <x v="3"/>
    <x v="0"/>
    <d v="2018-06-13T00:00:00"/>
    <x v="1113"/>
    <d v="2019-09-17T00:00:00"/>
    <n v="2018"/>
    <n v="2018"/>
    <n v="124999"/>
    <x v="102"/>
    <s v="Pressurized Rescue Module,safe mating envelopes,shallow water submarine rescue"/>
    <s v="To address the Navy needs for a solution to enhance the current submarine rescue capability to support shallow-water pressurized rescue, POC proposes to develop the Safe Mating Envelope Enhancer (SMEE), based on mature in-house and COTS components. In Phase I, POC will develop a SMEE concept to allow pressurized rescue of a disabled-submarine up to 5 ata at a depth of 100 ft, with a threshold of 200 feet, and 0-45 degrees list. The concept will be developed into a CAD model for modeling and simulation analysis. A reduced-function small-scale SMEE prototype will be fabricated and tested to validate its design concept. In Phase I Option, POC will develop the initial design specifications, capabilities description, and Phase II plan for building and testing a prototype solution. In Phase II, POC will develop, build, and deliver a small-scale SMEE prototype for proof of concept testing. This prototype will be evaluated and tested to produce empirical data verifying mating capabilities in shallow water at increased internal pressures at 0 degrees and 45 degrees list. We will use the Phase II results to develop Phase III plan to transition the technology for Navy production and potential commercial use."/>
    <n v="124999"/>
    <m/>
  </r>
  <r>
    <n v="1860"/>
    <s v="Physical Optics Corporation"/>
    <s v="Joint Avionics Reconfigurable Virtual Information System (JARVIS)"/>
    <x v="1"/>
    <x v="1"/>
    <x v="3"/>
    <x v="1"/>
    <d v="2018-02-22T00:00:00"/>
    <x v="1114"/>
    <d v="2020-08-21T00:00:00"/>
    <n v="2015"/>
    <n v="2018"/>
    <n v="999997"/>
    <x v="228"/>
    <s v="mission computer,Avionics,Distributed Processing,Reconfiguration,Miniaturization"/>
    <s v="To address the Navy’s need for a miniaturized, fault-tolerant, decentralized mission processing system, Physical Optics Corporation (POC) has developed the new Joint Avionics Reconfigurable Virtual Information System (JARVIS). JARVIS incorporates POC-developed components and existing commercial/modified off-the-shelf components synthesized to form an innovative miniaturized system construct. JARVIS offers superior fault tolerance and decentralizes aircraft mission processing to exceed Navy requirements. In its operational state, JARVIS decentralizes mission data processing across several fully capable distributed processing nodes, with reduced size, weight, power, and cost (SWaP-C), and increased interface speeds, compared to current monolithic systems. In Phase I, POC demonstrated the feasibility of a miniaturized, virtually and physically reconfigurable system that automatically maintains full situational awareness even if 80% of the processing nodes fail. In Phase II (in-process), POC is improving the design ruggedization for an aircraft environment and enhancing its input/output functions. In Phase II.5, POC will advance the JARVIS prototype from a technical readiness level (TRL) of -4 to -6. The JARVIS architecture offers potential benefits to military rotary-wing and fixed-wing aircraft, including the V-22 platform."/>
    <m/>
    <n v="999997"/>
  </r>
  <r>
    <n v="1861"/>
    <s v="Physical Optics Corporation"/>
    <s v="Avionics Compositional System of Systems Simulation and Modeling Tool Chain"/>
    <x v="1"/>
    <x v="1"/>
    <x v="5"/>
    <x v="1"/>
    <d v="2018-06-22T00:00:00"/>
    <x v="1115"/>
    <d v="2020-09-30T00:00:00"/>
    <n v="2017"/>
    <n v="2018"/>
    <n v="999996.75"/>
    <x v="206"/>
    <s v="Face,Host,LVC,Software testing verification,Future Vertical Lift (FVL)"/>
    <s v="To address the Army’s need for a simulation and verification framework for future vertical lift (FVL) aircraft systems, Physical Optics Corporation (POC) developed and demonstrated a preliminary prototype of an Avionics Compositional System of Systems (SoS) Simulation and Modeling Tool Chain (ASSIST) in Phase I. ASSIST includes software to parse avionics specifications; automatically generate mission-specific configurations and simulation models; simulate a SoS in an integrated test and evaluation (IT&amp;E) framework; and determine whether the hard/soft real-time interdependencies/constraints are met/violated in SoS subsystems. ASSIST’s innovation enables early detection of defects and verification of avionics functionality against specifications. Consequently, ASSIST will be instrumental in dramatically reducing the development/certification time and cost for avionics programs such as the Army’s FVL program. In Phase I, POC demonstrated the feasibility of ASSIST and reached TRL-4 by developing and demonstrating a prototype system. The ASSIST prototype simulates a representative integrated modular avionics (IMA) system and models representative features defined in ARINC 664/AFDX for network communication between subsystems, displays defined in ARINC 661, and resources partitioning defined in ARINC 653. In Phase II, POC plans to mature ASSIST and reach TRL-5 by including support for diverse heterogeneous systems, enriching modeled features, and improving SoS modeling fidelity."/>
    <m/>
    <n v="999996.75"/>
  </r>
  <r>
    <n v="1862"/>
    <s v="Physical Optics Corporation"/>
    <s v="Vibration Detection and Material Identification Sensor"/>
    <x v="1"/>
    <x v="1"/>
    <x v="4"/>
    <x v="1"/>
    <d v="2018-01-31T00:00:00"/>
    <x v="1116"/>
    <d v="2020-05-01T00:00:00"/>
    <n v="2016"/>
    <n v="2018"/>
    <n v="750000"/>
    <x v="109"/>
    <s v="BRDF,Vibration,spectral signature,Acoustic Signature,Satellite system"/>
    <s v="To address the Air Force need for remote detection of low-level Earth surface vibrations via detection of diffusely modulated light, Physical Optics Corporation (POC) proposes to complete the development of a new Vibration Detection and Material Identification (VDMI) sensor system. The sensor offers microradian vibration sensitivity and real-time material spectral signature monitoring by measurement of sunlight scattered by the Earthâ€™s surface and its color index taken from hundreds of kilometers. In Phase I, POC successfully demonstrated the feasibility the VDMI sensor by detection of vibrations from a 1 km distance with 1 3 micron amplitudes under sunlight illumination; and demonstrated material recognition with samples of different materials. The Phase I prototype is currently at technology readiness level (TRL) 4. Our estimates indicate that design improvements will substantially increase the reliability of measurement of low-level vibrations of the Earth surface from low/geosynchronous Earth orbit (LEO/GEO) satellites, keep the high sensitivity to vibrations for wideband frequency range while meeting requirements for size, weight, and power (SWaP), and operate satisfactorily under its required environmental conditions. In Phase II, POC will develop a sensor applicable for airborne platforms and verify its performance under different environmental conditions and in varied locations, reaching TRL-6."/>
    <m/>
    <n v="750000"/>
  </r>
  <r>
    <n v="1863"/>
    <s v="Physical Optics Corporation"/>
    <s v="Wideband Communications Enabled Through Shipboard Troposcatter"/>
    <x v="1"/>
    <x v="1"/>
    <x v="3"/>
    <x v="1"/>
    <d v="2018-05-16T00:00:00"/>
    <x v="1117"/>
    <d v="2021-06-04T00:00:00"/>
    <n v="2016"/>
    <n v="2018"/>
    <n v="749939"/>
    <x v="147"/>
    <s v="Anti-Access Area Denial (A2AD),TROPOSCATTER,Non-Line-of-Sight (NLOS),C-band,Beyond line-of-sight (BLOS),Shipboard communications,Commercial Broadband Satellite Program (CBSP)"/>
    <s v="In Phase II, Physical Optics Corporation (POC) proposes to advance development of the Wideband Communications Enabled Through Shipboard Troposcatter (WEST) system. In the Phase I feasibility study, POC developed a shipboard troposcatter simulation incorporating state-of-the-art models of tropospheric radio frequency (RF) propagation, ship-to-ship motion dynamics in sea states up to World Meteorological Organization (WMO) level 8, maritime antenna mechanical stability control, and high-throughput digital communication protocols. Results obtained with the WEST simulation model indicate that throughputs of over 20 Mbps at bit error rate"/>
    <m/>
    <n v="749939"/>
  </r>
  <r>
    <n v="1864"/>
    <s v="Physical Optics Corporation"/>
    <s v="Covert Fiber-Coupled Periscope Laser Range Finder"/>
    <x v="1"/>
    <x v="1"/>
    <x v="3"/>
    <x v="1"/>
    <d v="2018-02-12T00:00:00"/>
    <x v="1118"/>
    <d v="2021-02-11T00:00:00"/>
    <n v="2016"/>
    <n v="2018"/>
    <n v="990945"/>
    <x v="194"/>
    <s v="Laser rangefinder,panoramic imaging mast,fiber laser"/>
    <s v="To address the Navy need for a compact, fiber-based, low-power laser rangefinder (LRF) for submarine masts, Physical Optics Corporation (POC) proposes to continue development of the Covert Fiber-Coupled Periscope Laser Rangefinder (COFIL). COFIL achieves covertness by using a very low power eye-safe laser remotely located below the water line using fiber optics, combined with covert waveforms. COFIL incorporates compact optical components including a low-power solid-state eye-safe laser, fiber coupling optics, and high-efficiency receiver optics that will allow covert operation of a LRF over a long (15 km) range. The use of a low-power covert laser is made possible by innovative optics that concentrates the return signal on the detector. Covertness is enhanced by the use of a novel short pulse laser waveform. In Phase I, POC demonstrated the feasibility of COFIL by designing and assembling a TRL-4 breadboard prototype and testing it with various targets to demonstrate its performance. In Phase II, POC plans to develop a TRL-5/6 prototype, test in a marine environment, and demonstrate methods to integrate it with Navy submarine masts."/>
    <m/>
    <n v="990945"/>
  </r>
  <r>
    <n v="1865"/>
    <s v="Physical Optics Corporation"/>
    <s v="Multifunctional Automated Tick-Collection Rover"/>
    <x v="1"/>
    <x v="1"/>
    <x v="14"/>
    <x v="1"/>
    <d v="2018-04-02T00:00:00"/>
    <x v="1119"/>
    <d v="2020-09-01T00:00:00"/>
    <n v="2016"/>
    <n v="2018"/>
    <n v="999994"/>
    <x v="102"/>
    <s v="Tick,Trap,autonomous rover,Vector,SURVEILLANCE,lyme disease"/>
    <s v="To address the need for a novel self-propelled tick collection device that is capable of operating in diverse habitats under various environmental conditions, Physical Optics Corporation (POC) has designed and built a new Multifunctional Automated Tick-Collection Rover (MATR) prototype that can be automated or remotely operated to deploy compartment traps and drag flags to collect non-questing and questing ticks, respectively. In Phase I, POC developed the initial MATR concept design and built a reduced-functional prototype. This prototype includes the MATR all-terrain vehicle platform, a flag cassette, numerous pitfall traps, and the controller software for mission planning. The prototype successfully self-navigated through a predefined course, and deployed flags for continuous sampling. It can remain stationary for point sampling, use 2.2-kg of dry ice to produce &gt;8-hr of CO2, operate continuously for &gt;1-hr, and weighs approximately 44-lb. The Phase I development has led to a MATR design that will be further improved in Phase II and built into a fully functional rugged prototype weighing approximately 30-lb for effective autonomous tick surveillance. The fabricated prototype will be tested in both laboratory and field environments for efficacy in collecting medically important ticks such as Dermacentor variabilis and Rhipicephalus sanguineus, Ixodes scapularis, and Dermacentor marginatus."/>
    <m/>
    <n v="999994"/>
  </r>
  <r>
    <n v="1866"/>
    <s v="Physical Optics Corporation"/>
    <s v="SUAS Killer, Identifier, and Tracker"/>
    <x v="1"/>
    <x v="1"/>
    <x v="9"/>
    <x v="0"/>
    <d v="2018-04-09T00:00:00"/>
    <x v="1099"/>
    <d v="2018-10-09T00:00:00"/>
    <n v="2017"/>
    <n v="2018"/>
    <n v="149995"/>
    <x v="164"/>
    <s v="Counter SUAS,anti-SUAS,counter drone,anti-drone,drone/SUAS detection,drone killer"/>
    <s v="To address USSOCOMs need for a system to detect, locate, track, and either disable and/or destroy a small unmanned aerial system (SUAS) from a distance, Physical Optics Corporation (POC) proposes to develop the new SUAS Killer, Identifier, and Tracker (SKEET) system. The SKEET system is based on a new design that combines state-of-the-art airspace monitoring technology utilizing compact scanning radar with novel passive RF scanning for rapid identification and discrimination from false targets. Innovations in accurate, high-speed tracking will enable fire control augmenting system data to be generated with enough fidelity to calculate dynamic, real-time firing solutions which can be fed to a motorized gimbal or to a weapons operator via heads up display or digital spotting scope. As a result, this system offers a tactical, ruggedized solution that provides effective countermeasures with sufficient standoff to allow for personnel to take appropriate offensive or defensive action. In Phase I, POC will theoretically demonstrate the feasibility of SKEET by conducting focused feasibility studies coupled with selected feasibility experiments to reach technology readiness level (TRL)-3. In Phase II, POC plans to refine the system design and produce a fully-integrated prototype to use for live demonstration against a SUAS, reaching TRL-6."/>
    <n v="149995"/>
    <m/>
  </r>
  <r>
    <n v="1867"/>
    <s v="Physical Optics Corporation"/>
    <s v="Runtime Intelligent Dynamic Data Logging Executive"/>
    <x v="1"/>
    <x v="1"/>
    <x v="1"/>
    <x v="0"/>
    <d v="2017-11-06T00:00:00"/>
    <x v="1120"/>
    <d v="2018-05-05T00:00:00"/>
    <n v="2017"/>
    <n v="2018"/>
    <n v="99999"/>
    <x v="224"/>
    <s v="Objective based logging,Situational logging,Objective Simulation Framework (OSF)"/>
    <s v="To address the MDAs need for intelligent dynamic data logging software to reduce run time simulation processor usage, memory usage, and network data bandwidth, and to manage analytical data capture and storage, Physical Optics Corporation (POC) proposes to develop a new Runtime Intelligent Dynamic Data Logging Executive (RIDDLE) program. It is based on a new design incorporating intelligent log data analysis to explore data, detect anomalous occurrences, select analysis schemes, and assess results. Specifically, RIDDLE will use decision trees, discriminant analysis, logistic regression, nearest neighbors, and ensemble classification to perform both root cause crash analysis and data selection for logging with sufficient fidelity to diagnose problems and understand complex simulation events. As a result, RIDDLE directly addresses the MDAs requirements for efficiently logging simulation data based on occurrence/predicted occurrence of the simulator and the simulated events of interest. In Phase I, POC will design and develop the RIDDLE concept and demonstrate the feasibility of the approach, reaching an anticipated TRL of 3, and an incremental development plan for Phases II/III. In Phase II, POC will develop a prototype for intelligent data logging capable of being tested by simulation engineers in a run-for record reaching an anticipated TRL of 5.Approved for Public Release | 17-MDA-9395(24 Oct 17)"/>
    <n v="99999"/>
    <m/>
  </r>
  <r>
    <n v="1868"/>
    <s v="Physical Optics Corporation"/>
    <s v="Compton Scattering Three-dimensional Imaging System for in situ Nondestructive Inspection of Large Honeycomb Sandwich Structures"/>
    <x v="1"/>
    <x v="1"/>
    <x v="4"/>
    <x v="1"/>
    <d v="2018-01-16T00:00:00"/>
    <x v="1121"/>
    <d v="2020-01-14T00:00:00"/>
    <n v="2010"/>
    <n v="2018"/>
    <n v="1199997"/>
    <x v="129"/>
    <s v="Honeycomb sandwich structure,Compton X-ray imaging,nondestructive inspection,Compton Imaging Tomography,Corrosion,Disbond,Water intrusion,Liquid intrusion"/>
    <s v="To address the Air Force need for a reliable method to inspect large aircraft structures, Physical Optics Corporation (POC) is continuing the development of a new automatic, three-dimensional (3D) Compton scattering IMaging system for in situ nondestructive inspection (NDI) of large HOneycomb Sandwich structures (IMHOS), providing accurate detection and identification, and precise 3D localization/measurement of possible disbonds, core and skin defects including corrosion, and fluid intrusions. The IMHOS is based on a POC developed high-contrast Compton imaging tomography technique, optimized for NDI of these structures, and POC-patented X-ray imaging optics. The IMHOS is a low-dose, in-field, noncontact system requiring access to structures for inspection from only one side. In Phase II, POC successfully developed, tested, and demonstrated a fully functional (TRL-6) IMHOS system in a realistic industrial environment. In Phase IIE, POC will develop and test a fully functional (TRL-8) IMHOS system, demonstrating accurate detection, spatial localization, and measurement of cracks, corrosion, disbonds, and different skin and core defects of large metal structures of varied geometric forms; including detection of liquid intrusions; and differentiation of the type of liquid (fresh or salt water, oil, or other organic liquids)."/>
    <m/>
    <n v="1199997"/>
  </r>
  <r>
    <n v="1869"/>
    <s v="Physical Optics Corporation"/>
    <s v="Portable Air Data LIDAR"/>
    <x v="1"/>
    <x v="1"/>
    <x v="4"/>
    <x v="1"/>
    <d v="2017-11-03T00:00:00"/>
    <x v="1122"/>
    <d v="2020-02-03T00:00:00"/>
    <n v="2016"/>
    <n v="2018"/>
    <n v="749996"/>
    <x v="171"/>
    <s v="upper air,weather,wind speed,dew point,lidar,air temperature,Raman scattering"/>
    <s v="To address the Air Force need for a deployable lightweight upper air sensing system, Physical Optics Corporation (POC) is developing a new Portable Air Data LIDAR (PADL). It is based on a compact and modular LIDAR design consisting of a tri-wavelength LIDAR module with data dissemination and secure access. The novel system design will enable the ground-based weather sensor system to measure critical weather parameters in a portable package and is employable at any remote location due to its lightweight portability and low power requirements. As a result, this technology offers a reliable means to seed military weather forecasting models with more reliable local data from global locations and to provide actionable data from which to improve tactical decisions in the field. In Phase I, POC demonstrated the feasibility of the proposed technology through system parameter analysis and component selection, optical transceiver designs for the LIDAR systems, electronic design, data processing method development, and a mechanical design for the first PADL prototype. In addition, a benchtop wind LIDAR was assembled and laboratory experiments were conducted to demonstrate the wind measurement concept. In Phase II, POC will build and optimize the PADL prototype, conduct a field test, and validate its performance."/>
    <m/>
    <n v="749996"/>
  </r>
  <r>
    <n v="1870"/>
    <s v="Physical Optics Corporation"/>
    <s v="Remote Device/Person Authentication Security System"/>
    <x v="1"/>
    <x v="1"/>
    <x v="4"/>
    <x v="1"/>
    <d v="2018-09-10T00:00:00"/>
    <x v="1102"/>
    <d v="2020-09-10T00:00:00"/>
    <n v="2017"/>
    <n v="2018"/>
    <n v="749997"/>
    <x v="144"/>
    <s v="Multi-Factor Authentication,Biometrics,behavioral techniques,communication systems,inoperative node"/>
    <s v="To address the Air Force need for a Mission Assured Authentication (MAA) solution for authenticating the identity of a distant end communicator (person/device), Physical Optics Corporation (POC) proposes to advance development of the new Remote Device/Person Authentication Security (REDPAS) system, which was proven feasible in Phase I. The REDPAS enables person/device authentication by using wearable hardware modules compatible with existing communication devices and supported by software embedded into the communication device. In Phase I, POC performed a technology feasibility assessment of multiple potential authentication methods and conclusively demonstrated the feasibility of the REDPAS through development of a system design, prototype development, testing, and demonstration of the systems authentication capability. The innovations in the system design and authentication methods will enable REDPAS to provide accurate, user-friendly, and power-efficient person/device authentication and a rendering of compromised communication devices from the network. Further development in Phase II will yield a technology readiness level (TRL)-6 prototype compatible with existing communication systems. The full-scale Phase II prototype will be integrated with tactical radios that employ voice, text chat, full-motion video, web services, and file transfer to provide a complete and practical MAA solution for remote-user/device authentication."/>
    <m/>
    <n v="749997"/>
  </r>
  <r>
    <n v="1871"/>
    <s v="Physical Optics Corporation"/>
    <s v="Warhead High-Energy Computerized Tomography System"/>
    <x v="1"/>
    <x v="1"/>
    <x v="4"/>
    <x v="1"/>
    <d v="2018-08-16T00:00:00"/>
    <x v="1123"/>
    <d v="2020-08-16T00:00:00"/>
    <n v="2017"/>
    <n v="2018"/>
    <n v="749997"/>
    <x v="141"/>
    <s v="X-Ray,warhead,Munition,High-energy computed tomography,Nondestructive evaluation"/>
    <s v="To address the Air Force need for improvement of existing munition X-ray facilities to perform computed tomography, Physical Optics Corporation (POC) proposed and successfully completed design and development of the new Warhead High-Energy Computerized Tomography (WARHECT) system for extension of the capabilities of existing Air Force conventional high-energy X-ray radiography facilities (with a pulsed 3.5 or 6 MeV X-ray source) for full-size high-energy computed tomography of warheads (from 250 lb to 5,000 lb) which contain materials and components with a large range of densities (0.6 - 20 g/cm^3). Specifically, the innovation in the WARHECT design allows us to use the designed hardware for any current/prospective warheads, and results in minimal cost and time of existing facility equipment modifications to provide its complete functionalities as tomographic warhead facilities. Also WARHECT software will enable fully automatic operations, and the fast and effective tomographic image reconstruction and artifact reduction, which will provide high-quality high-resolution three-dimensional images of warheads, directly addressing the Air Force requirements. The Phase I prototype is currently at technology readiness level (TRL)-4. In Phase II, POC will develop WARHECT hardware and control and image processing software, and implement the fully functional WARHECT (TRL-6) at an Air Force high-energy X-ray facility."/>
    <m/>
    <n v="749997"/>
  </r>
  <r>
    <n v="1872"/>
    <s v="Physical Optics Corporation"/>
    <s v="Smart Parachute Suspension Line"/>
    <x v="1"/>
    <x v="1"/>
    <x v="5"/>
    <x v="0"/>
    <d v="2017-10-15T00:00:00"/>
    <x v="1124"/>
    <d v="2018-11-10T00:00:00"/>
    <n v="2017"/>
    <n v="2018"/>
    <n v="149997.10999999999"/>
    <x v="171"/>
    <s v="Synthetic yarns,core-conducting nylon,double braid,Parachute,Strain,Load Monitoring,suspension line,Airdrop"/>
    <s v="To address the Army need for a low profile strain measurement system for parachute suspension lines, Physical Optics Corporation (POC) proposes to develop a new Smart Parachute Suspension Line (SPASL). It is based on novel construction of suspension and control cords using core-conducting bi-component fiber yarns in a double braid rope configuration. Specifically, the innovation in utilizing low and high conductivity synthetic fiber yarns in core and cover braids will enable the SPASL to monitor strain on the cord while maintaining electronic link along the suspension line. As a result, this proposed technology offers independent strain monitoring on individual suspension and control lines of the parachute and power and data link between the payload and canopy, which directly address the Army requirements. In Phase I, POC will demonstrate the feasibility of SPASL by performing analytical calculations and simulations and conducting laboratory experiments using a benchtop prototype. In Phase II, a full scale SPASL prototype will be built based on the Phase I results and findings. At the end of Phase II, the SPASL technology is expected to reach technology readiness level (TRL)-4 to -5 and be ready for airdrop testing in a relevant environment."/>
    <n v="149997.10999999999"/>
    <m/>
  </r>
  <r>
    <n v="1873"/>
    <s v="Physical Optics Corporation"/>
    <s v="Wearable Energy Harvester"/>
    <x v="1"/>
    <x v="1"/>
    <x v="5"/>
    <x v="0"/>
    <d v="2018-09-04T00:00:00"/>
    <x v="1125"/>
    <d v="2019-04-03T00:00:00"/>
    <n v="2018"/>
    <n v="2018"/>
    <n v="99998.41"/>
    <x v="208"/>
    <s v="Alternative Energy,Energy Harvesting,thermoelectric generator,Human body heat,Solar energy,Photovoltaic array,Flexible TEG,Medical sensor integration"/>
    <s v="To address the Armys requirement for an alternative energy harvesting capability, powering an integrated, small, disposable, wireless, adhesive medical sensor, Physical Optics Corporation (POC) proposes to develop a Wearable Energy Harvester (WEHAR) patch. It is based on a rugged, flexible, fluidproof, stick-on design, integrated with dual energy harvesting modules, providing an alternative-energy-driven resource powering a wireless medical sensor placed on a patient. The innovative hardware design is the integration of an ultrathin, flexible layer of photovoltaic cell array and a flexible thermoelectric generator module to utilize both available body heat energy and that from surrounding light. The novel design allows multiple WEHAR modules to route charge to one wireless medical sensor, allowing it to operate for &gt;72 hr. Thus, WEHAR directly addresses the Armys requirements for an alternative source of energy, augmenting or replacing existing batteries for medical sensors and extending their operating life. In Phase I, POC will demonstrate the validity of the WEHAR design approach using a breadboard-level design, establishing a technology readiness level (TRL)-4. In Phase II, POC will build a ruggedized prototype for evaluation and field testing with medics and implement their recommendations for continued advanced development."/>
    <n v="99998.41"/>
    <m/>
  </r>
  <r>
    <n v="1874"/>
    <s v="Physical Optics Corporation"/>
    <s v="Assistive Compact Convolutional Enhanced Neural Targeting System"/>
    <x v="1"/>
    <x v="1"/>
    <x v="3"/>
    <x v="0"/>
    <d v="2017-11-07T00:00:00"/>
    <x v="1126"/>
    <d v="2019-03-06T00:00:00"/>
    <n v="2017"/>
    <n v="2018"/>
    <n v="224995"/>
    <x v="153"/>
    <s v="Rangefinder,Image processing,image fusion,Pattern recognition,convolutional neural network,Automatic Target Recognition,target location"/>
    <s v="To address the Marine Corps need, Physical Optics Corporation (POC) proposes to develop a new Assistive Compact Convolutional Enhanced Neural Targeting (ACCENT) system based on a new design using convolutional neural network (CNN) software implemented on embedded hardware for assisted target recognition and laser pointing. Specifically, the innovation in image processing algorithms and automatic target designation can be implemented onboard the Future Targeting System (FTS) using a modular, open architecture. As a result, the ACCENT system addresses the fundamental problem of aiding the operator by reducing cognitive load given relatively lower-quality input day and night imagery. This enables the potential weight reduction of FTS by reducing optical design requirements, which directly address Marine Corps requirements. The computationally efficient architecture reduces time to provide feedback thus reducing operator exposure. In Phase I, POC plans to develop concepts for enhancing target detection, identification, recognition, and location capabilities of the FTS. We will perform analysis to show improvements, provide a description of the processing needed, and the development approach to making a prototype system. In Phase II, we will develop a scaled evaluation prototype based on the Phase I results, Phase II performance goals, and Marine Corps requirements for enhanced processing capabilities."/>
    <n v="224995"/>
    <m/>
  </r>
  <r>
    <n v="1875"/>
    <s v="Physical Optics Corporation"/>
    <s v="Intelligent Software-Upgradable Radio Device"/>
    <x v="1"/>
    <x v="1"/>
    <x v="3"/>
    <x v="0"/>
    <d v="2017-11-30T00:00:00"/>
    <x v="1127"/>
    <d v="2018-10-01T00:00:00"/>
    <n v="2017"/>
    <n v="2018"/>
    <n v="124999"/>
    <x v="227"/>
    <s v="transceiver,Multipath,BEAMFORMING,Antenna array,Bit error rate,datalink,marine-borne"/>
    <s v="To address the U.S. Marine Corps need for low probability of detection on-the-move communications for artillery batteries, Physical Optics Corporation proposes to develop a new detachable INtelligent Software Upgradable Radio Device (INSURD) operating in military allocated millimeter-wave frequency band in support of cognitive low probability of detection NLOS wireless communication of mobile networked Marine Corps artillery battery systems. The INSURD is a unique integration of baseband RF transceiver with software tunable up/down-converter module and application specific, proprietary adaptive beamforming (AB) algorithm, dynamically controlling an ultra-wide band Rotman Lens antenna array with MIMO architecture. The INSURDs suite of precision RF, environmental and navigational sensors, and built-in classification and adaptation functions detect the localized ambient RF noise floor and ensure undetectability of the networked radios at =10 km range. Operating on HiMARS-bound wireless network, INSURD enables duplex broadband communication of up to 8 transceivers with integrated Type 1 encryption headers. In Phase I, POC will develop the man-packable and vehicle-mounted INSURD concept. Simulation results and hardware testing of communication performance will lead to a Phase II development plan. We anticipate that at the end of Phase II, six INSURD prototypes will be ready for initial testing by the Marine Corps."/>
    <n v="124999"/>
    <m/>
  </r>
  <r>
    <n v="1876"/>
    <s v="Physical Optics Corporation"/>
    <s v="Resilient Protected Operating System Environment"/>
    <x v="1"/>
    <x v="1"/>
    <x v="3"/>
    <x v="0"/>
    <d v="2017-11-30T00:00:00"/>
    <x v="1127"/>
    <d v="2018-10-01T00:00:00"/>
    <n v="2017"/>
    <n v="2018"/>
    <n v="125000"/>
    <x v="144"/>
    <s v="Data integrity,Cyber Attack,Malware,Information Assurance,System Snapshots,multi-level security"/>
    <s v="The Navy needs a software solution that can maintain a common trusted resilient operating system environment for hand-held devices, portable computers, and tactical server computing environments and that can provide data integrity even in the presence of zero-day attacks. In response, Physical Optics Corporation proposes to develop the Resilient Protected Operating System Environment (REPROS). REPROS will integrate computing device virtualization, a managed multi-level security framework, and a novel method of resilient restoration of operating systems. This innovative integration will comprehensively provide active cyber-defense, rapid restoration of computer systems, switching between security classification levels without changing hard drives, Roots of Trust and full protection of data on computing devices both online and offline. In Phase I, POC will develop and analyze the REPROS system and software required to protect Linux/Android/Windows environments, provide rapid system restore, boot between two security classification levels, and prepare a Phase II development plan. We will demonstrate feasibility by developing and testing a software prototype and analyzing the results. In the Phase I Option, POC will refine the system design and develop a Phase II Statement of Work and continue REPROS commercialization."/>
    <n v="125000"/>
    <m/>
  </r>
  <r>
    <n v="1877"/>
    <s v="Physical Optics Corporation"/>
    <s v="Binarized Deep Fusion Classification"/>
    <x v="1"/>
    <x v="1"/>
    <x v="3"/>
    <x v="0"/>
    <d v="2017-10-11T00:00:00"/>
    <x v="1128"/>
    <d v="2018-07-03T00:00:00"/>
    <n v="2017"/>
    <n v="2018"/>
    <n v="125000"/>
    <x v="219"/>
    <s v="IIR,Neural network,Radar,Target Recognition,Multi-Sensor Fusion"/>
    <s v="To address the Navys need for a radar and electro-optical/infrared (EO/IR) fusion system running on space, weight and power (SWaP) constrained platforms for ship classification and identification, Physical Optics Corporation (POC) proposes to develop a new Binarized Deep Fusion Classification (BDFC) technology. This proposed BDFC solution is based on decision-level and feature-level data fusion of multiple sensory modalities using artificial neural network (ANN) classifiers. Imaging modalities are classified by the state-of-the-art convolutional neural networks (CNNs). A policy network fuses the output of the individual classifiers and metadata to make the final decision. BDFC utilizes innovative ANN binarization to facilitate its real-time implementation on mobile computing devices and field-programmable gate arrays (FPGAs). As a result, BDFC offers rapid sensor fusion on low-SWaP platforms for high-confidence target classification, which directly addresses the PMA-299 requirements. In Phase I, POC will reach TRL-3 by training and testing the model on synthetic datasets to demonstrate the enhanced classification accuracy by fusing multi-sensor modalities at a 5 Hz solution rate on a laptop. Transition to low-SWaP platforms will be planned. In Phase II, POC will reach TRL-6 by implementing and optimizing the algorithm for the chosen computing platform and testing it on real-world datasets."/>
    <n v="125000"/>
    <m/>
  </r>
  <r>
    <n v="1878"/>
    <s v="Physical Optics Corporation"/>
    <s v="Bayesian Multi-Domain Evaluation Tool"/>
    <x v="1"/>
    <x v="1"/>
    <x v="4"/>
    <x v="0"/>
    <d v="2018-04-16T00:00:00"/>
    <x v="1129"/>
    <d v="2019-04-16T00:00:00"/>
    <n v="2017"/>
    <n v="2018"/>
    <n v="150000"/>
    <x v="219"/>
    <s v="bayesian networks,probabilistic-based methods,analysis of alternatives,Decision analysis,Multi-domain"/>
    <s v="To address the Air Forces need for a tool to evaluate, understand, and predict key influential technology areas within a multi-domain, Air Force-centric future challenge, Physical Optics Corporation (POC) proposes to develop a new Bayesian Multi-Domain Evaluation Tool (BAMDET) based on novel integration of a new analyst interface with a backend software component built around recent advances in proven Bayesian network theory. Specifically, the innovations in streamlined, Excel-based operator interfacing, and automated sensitivity analysis will enable the key Air Force commands to perform analysis of alternatives (AoA) faster and to develop high-value technologies with limited resources. As a result, this technology offers an analytical capability to overcome challenges in identifying which mission and multi-mission system of systems (SoS) provide the greatest value, which directly address the Department of Defenses requirements for informed AoA. In Phase I, POC will demonstrate the feasibility of BAMDET by developing a methodology to include uncertainty in the conditional probabilities of Bayesian networks, describe how this methodology can be applied to the Air Forces development planning process, and provide an example of how it can be used to estimate the effectiveness of alternatives. In Phase II, POC will develop and implement a delivered BAMDET tool."/>
    <n v="150000"/>
    <m/>
  </r>
  <r>
    <n v="1879"/>
    <s v="Physical Optics Corporation"/>
    <s v="Highly Parallel LIDAR-based Automated Target Recognition"/>
    <x v="1"/>
    <x v="1"/>
    <x v="4"/>
    <x v="1"/>
    <d v="2018-02-02T00:00:00"/>
    <x v="1130"/>
    <d v="2020-02-02T00:00:00"/>
    <n v="2016"/>
    <n v="2018"/>
    <n v="749997"/>
    <x v="187"/>
    <s v="lidar,Ladar,ATR,Algorithms,Processing,high altitude"/>
    <s v="To address the Air Force need for an automated target recognition (ATR) capability that uses Light Detection and Ranging (LIDAR), Physical Optics Corporation (POC) proposes to advance the development of the Highly Parallel LIDAR-based Automated Target Recognition (PLATR) system, which was proven feasible in Phase I. PLATR is based on an innovative combination of target isolation, target pose estimation, and target recognition methods that can be computed in a parallel manner. In Phase I, POC demonstrated the feasibility of the PLATR technology by developing and testing a prototype system that successfully detected (cueing) and recognized (classification) military vehicles in LIDAR point cloud data. We demonstrated 98.5% probability of correct classification of military vehicles. Specifically, we have shown that the innovation in efficient and parallel point cloud data processing for ATR will enable the PLATR system to reliably detect military ground vehicles in a variety of landscapes. As a result, this technology offers high probability of detection and real-time operation in a low size, weight, and power (SWaP) processing hardware, which directly addresses the Air Force requirements. In Phase II, POC plans to build and demonstrate a TRL-6 prototype implemented in a low SWaP processing hardware."/>
    <m/>
    <n v="749997"/>
  </r>
  <r>
    <n v="1880"/>
    <s v="Physical Optics Corporation"/>
    <s v="Locking Adhesive Dispensing onto Threaded Fasteners"/>
    <x v="1"/>
    <x v="1"/>
    <x v="1"/>
    <x v="1"/>
    <d v="2018-02-13T00:00:00"/>
    <x v="1131"/>
    <d v="2020-02-12T00:00:00"/>
    <n v="2016"/>
    <n v="2018"/>
    <n v="999999"/>
    <x v="143"/>
    <s v="Loctite,liquid locking compounds,Fastener"/>
    <s v="To address the Missile Defense Agency (MDA) need for tooling and processes for repeatable adhesive dispensing onto threaded fasteners in missile production, Physical Optics Corporation (POC) proposes, in Phase II, to advance development of the new Locking Adhesive DIspensing onto threaded Fasteners (LADIF) system. During Phase I effort, POC developed and demonstrated the feasibility of the LADIF concept, laying a strong foundation for future development. In Phase II, POC plans to make the next major increment in LADIF development by constructing a mature LADIF tool, performing comprehensive testing, verification, validation, and demonstration, and implementing the LADIF prototype as well as the design for associated tooling for the application of the locking liquid compounds (LLC). Upon completion of Phase II, the LADIF will be ready for a pilot program in collaboration with selected original equipment manufacturers on programs of interest to the government. The innovations in the mechanical design and automated process enable the operator to treat different fasteners (nuts, bolts, helicoils and inserts) and dispense LLCs uniformly along the threaded surface. As a result, LADIF offers accurate, consistent, and repeatable adhesive dispensing, achieving the required strength for installed fasteners, and meets the MDAs requirements.Approved for Public Release | 18-MDA-9522 (23 Feb 18)"/>
    <m/>
    <n v="999999"/>
  </r>
  <r>
    <n v="1881"/>
    <s v="Physical Optics Corporation"/>
    <s v="Robotic Bonding System"/>
    <x v="1"/>
    <x v="1"/>
    <x v="1"/>
    <x v="1"/>
    <d v="2018-02-09T00:00:00"/>
    <x v="1132"/>
    <d v="2020-02-08T00:00:00"/>
    <n v="2016"/>
    <n v="2018"/>
    <n v="999999"/>
    <x v="94"/>
    <s v="Solid-state stir welding,Advanced Manufacturing,Ultralightweight propellant tank,Aluminum,Friction welding"/>
    <s v="To address the MDAs need for a repeatable manufacturing process for aerospace-grade, thinned-walled aluminum alloy propellant tanks, Physical Optics Corporation (POC) developed the new Robotic Bonding (ROBOBOND) system, which utilizes conventional computer numeric control (CNC) machinery to perform friction stir welding (FSW) with minimum setup, allowing the technology to become widely available. POC previously defined the system parameters and demonstrated a technology readiness level (TRL)-5 prototype on an industry-standard four-axis CNC to provide stir welding, proving technology repeatability and retrofitability. POC will enhance the ROBOBOND technology based on prior results and findings, mature the ROBOBOND tools and support systems, optimize the process parameters, and integrate the systems into a semi-automated prototype that can be retrofitted onto a commercially available CNC machine. Performance objectives such as weld seam strength, weld seam microstructure, and vessel integrity will be defined. POC will demonstrate the ROBOBOND process on an actual thin-walled aluminum tank shell produced by an aerospace manufacturer. POC will further develop the technology and determine how the technology can increase profitability, speed, and reliability in aerospace lean manufacturing environments. The next-generation ROBOBOND system will reach technology readiness level (TRL)-6 and be ready for initial testing for transition to customers.Approved for Public Release | 18-MDA-9522 (23 Feb 18)"/>
    <m/>
    <n v="999999"/>
  </r>
  <r>
    <n v="1882"/>
    <s v="Physical Optics Corporation"/>
    <s v="Automated Identification of Maritime ISAR Targets"/>
    <x v="1"/>
    <x v="1"/>
    <x v="3"/>
    <x v="0"/>
    <d v="2018-06-07T00:00:00"/>
    <x v="1133"/>
    <d v="2018-12-08T00:00:00"/>
    <n v="2018"/>
    <n v="2018"/>
    <n v="124999"/>
    <x v="229"/>
    <s v="machine learning,Automatic Target Recognition,Inverse Synthetic Aperture Radar,Deep Learning,image recognition,vessel,Tomahawk Missile,targeting"/>
    <s v="To address the Navys need for a maritime Automatic Target Recognition (ATR) System using ISAR data for the Tomahawk Missile, Physical Optics Corporation (POC) proposes to develop a new ATR System, Automated Identification of Maritime ISAR Targets (AIMIT). It is based on modern deep-learning techniques for identification of objects and salient features in image data. Specifically, the innovation in using deep- learning image recognition algorithms for maritime ISAR targets will enable the Tomahawk Missile navigation component to accurately target hostile ships, while avoiding innocent bystanders. Additionally, AIMIT deep-learning algorithms are computationally efficient at runtime and updatable via parameter files. As a result, this technology offers a high probability of correct identification, computational throughput sufficient for a 5 Hz update rate, and the capability to readily update the system with new targets. It directly addresses the Tomahawk Missile Program requirements for SWaP, update rate, and classification accuracy. In Phase I, POC will demonstrate the feasibility of AIMIT by demonstrating the performance against either a synthetic or experimental dataset, reaching TRL-3. In Phase II, POC plans to develop a prototype to show that the performance of AIMIT against representative data is acceptably high, bringing the technology to TRL-4."/>
    <n v="124999"/>
    <m/>
  </r>
  <r>
    <n v="1883"/>
    <s v="Physical Optics Corporation"/>
    <s v="High Dynamic Range Multi-Carrier Amplifier with Automated Integrated Interference Mitigation"/>
    <x v="1"/>
    <x v="1"/>
    <x v="3"/>
    <x v="0"/>
    <d v="2018-04-26T00:00:00"/>
    <x v="1134"/>
    <d v="2018-10-31T00:00:00"/>
    <n v="2018"/>
    <n v="2018"/>
    <n v="124994"/>
    <x v="230"/>
    <s v="wideband,HF,VHF,UHF,high dynamic range,Multi-Carrier Amplifier,DMR,HFORCE"/>
    <s v="To address the Navys need for a High Dynamic Range Multi-Carrier Amplifier, Physical Optics Corporation (POC) proposes to develop a new High Dynamic Range Multi-Carrier Amplifier with Automated Integrated Interference Mitigation (HAWAII), based on integrating POCs interference mitigation technology with state-of-the-art (SOTA) solid-state power amplifiers (SSPAs). POC interference mitigation innovations built into HAWAII include: tunable filters and predistortion to linearize the amplifier and reduce intermodulation interference, and an interference canceller to provide simultaneous transmit and receive (STAR) capability. As a result, this system supports hopping and multi-carrier waveforms across the entire HF/VHF/UHF bands, which directly addresses the PMW/A-170 requirements for integration with the Digital Modular Radio (DMR) and the High Frequency Over-the-Horizon (HFORCE) waveform. In Phase I, POC will demonstrate the feasibility of HAWAII, designing and developing a concept architecture to address high individual carrier power variations and mitigate the resulting intermodulation interference, reaching technology readiness level (TRL) 3. In Phase II, POC plans to develop and demonstrate a prototype system reaching TRL-5."/>
    <n v="124994"/>
    <m/>
  </r>
  <r>
    <n v="1884"/>
    <s v="Physical Optics Corporation"/>
    <s v="Point-of-Injury Non-repudiation Traumatic Injury Recorder"/>
    <x v="1"/>
    <x v="1"/>
    <x v="14"/>
    <x v="0"/>
    <d v="2018-01-22T00:00:00"/>
    <x v="1135"/>
    <d v="2018-08-21T00:00:00"/>
    <n v="2017"/>
    <n v="2018"/>
    <n v="149998"/>
    <x v="188"/>
    <s v="E-textile,technical non-repudiation,digital signature,biometric identity"/>
    <s v="To address the DHA need for an e-textile integrated circuit to ensure point-of-injury integrity, Physical Optics Corporation (POC) proposes to develop a new Point-of-Injury Non-repudiation Traumatic Injury Recorder (POINTIR) based on a new integration of POCs proven rugged, low profile, power and data connectors coupled with mature connectorized e-textile technologies and COTS Smart Card-embedded components as the storage media. Specifically, the innovation in integrating biometric sensing capabilities with NIST-validated hardware cryptographic digital signature modules and seamless integration with e-textiles will enable the POINTIR technology to ensure accurate injury recording and improved continuous casualty care. As a result, this highly integrated technology offers a means to record battlefield injuries and mitigates duplicate patient records and loss of record while maintaining record integrity, which directly address the DHA needs. In Phase I, POC plans to demonstrate the POINTIR concept by integrating a NIST FIPS 140-2 approved cryptographic module to support two-level authentication, including one biometric sensor within a connectorized e-textile. In Phase II, POC will build a demonstration prototype device to validate the generation of medical records and testing with medical record entry. POC will work with government labs and test facilities to verify non-repudiated authentication of medical data generation and access."/>
    <n v="149998"/>
    <m/>
  </r>
  <r>
    <n v="1885"/>
    <s v="Physical Optics Corporation"/>
    <s v="Laser Alignment and Infrared Inspection"/>
    <x v="1"/>
    <x v="1"/>
    <x v="15"/>
    <x v="0"/>
    <d v="2018-08-16T00:00:00"/>
    <x v="1123"/>
    <d v="2019-02-15T00:00:00"/>
    <n v="2017"/>
    <n v="2018"/>
    <n v="149996"/>
    <x v="231"/>
    <s v="Failure Analysis,Infrared inspection,Fiducial marking,laser marking,fault isolation"/>
    <s v="To address the DMEAs need to perform failure analysis on microelectronic components using infrared microscope systems to locate areas of interest and then navigate accurately to these same locations in a focused ion beam tool, Physical Optics Corporation (POC) proposes to develop a new Laser Alignment and Infrared Inspection (LAIRI) system. It is based upon the integration of a state-of-the-art commercial infrared inspection system with a laser system for creation of fiducial marks on the item under inspection. The LAIRI system will allow the rapid and accurate marking of electronic components with three or more fiducial marks that will be visible in infrared inspection tools and focused ion beam tools and for which the relative position of the fiducial marks is accurately known. In Phase I, POC will demonstrate the feasibility of LAIRI by validating the marking method and developing designs for integration with IR inspection systems reaching technology readiness level (TRL)-3. In Phase II, POC plans to build two prototype systems for delivery with proof samples."/>
    <n v="149996"/>
    <m/>
  </r>
  <r>
    <n v="1886"/>
    <s v="Physical Optics Corporation"/>
    <s v="Educational Medical Simulation and Training Augmented-Reality Tool"/>
    <x v="1"/>
    <x v="1"/>
    <x v="14"/>
    <x v="1"/>
    <d v="2018-05-21T00:00:00"/>
    <x v="1100"/>
    <d v="2020-10-20T00:00:00"/>
    <n v="2016"/>
    <n v="2018"/>
    <n v="999944"/>
    <x v="133"/>
    <s v="QR Code,Simulation and Training,AUGMENTED REALITY,Deep Learning,Image processing,Coordinate transform"/>
    <s v="To address the DHA and USAMRMC need for a system to augment a dynamic 3D scene registration using augmented reality (AR), Physical Optics Corporation (POC) proposes to advance the development of the Educational Medical Simulation and Training Augmented-Reality (EMSTAR) tool proven feasible in Phase I. The tool is based on the unique combination of quick-response (QR) codes with joint color fiducial features that when imaged by the mobile devices built-in camera provides accurate and dynamic registration of the standardized patients or mannequins and rendering anatomical overlays. Specifically, the innovative enhanced QR code fiducials and unique deep-learning algorithms with AR overlays will enable the mobile device running the EMSTAR tool to accurately provide dynamic overlays on the standardized patient or mannequin with high accuracy and occlusion resistance and to render AR content using multi platform mobile devices. In Phase II, POC will improve EMSTAR by applying it over broader areas using fully dynamic models to support orientation and joint movement, as well as complete a user-group usefulness survey. We will work with the DHA, Lockheed Martin, Boeing, and Visible Body to develop solutions for transitioning the technology and to utilize additional resources including contracting beyond Phase II."/>
    <m/>
    <n v="999944"/>
  </r>
  <r>
    <n v="1887"/>
    <s v="Physical Optics Corporation"/>
    <s v="Optimizing Power Availability and Sustainability in Islanded Sites"/>
    <x v="1"/>
    <x v="1"/>
    <x v="6"/>
    <x v="1"/>
    <d v="2018-02-28T00:00:00"/>
    <x v="1136"/>
    <d v="2020-02-27T00:00:00"/>
    <n v="2015"/>
    <n v="2018"/>
    <n v="768265"/>
    <x v="212"/>
    <s v="Microgrid,EMP event,islanded mode,utility grid,survivability,sustainability,defense-critical infrastructure"/>
    <s v="To address the DTRA need for enhanced island-mode operation and strategies for defense critical infrastructure (DCI) in the event of commercial power grid loss or disruption due to an electromagnetic pulse (EMP) or high-power microwaves (HPMs), Physical Optics Corporation (POC) has developed an Optimizing power Availability and Sustainability in Islanded Sites (OASIS) methodology. This solution is based on islanded power management, and planning techniques. The OASIS system provides a rapidly adaptable (in seconds) and reliable DCI electrical network that recovers from EMP and transient disturbances by detecting, isolating, grouping, and controlling sinks and sources using its support subsystems. This is performed through intelligent interconnection of sinks and sources with predefined boundaries and through the OASIS hardware and software support systems, based on a source-sink taxonomy to increase the islanded survivability. During the Phase I research, POC developed and demonstrated the concept through a simulated microgrid model consisting of linear and nonlinear sinks and sources. In Phase II development, POC plans to implement the OASIS methodology on a customer-defined microgrid system and to simulate the survivability of the system against disturbances and transient effects utilizing a control algorithm and hardware emulation system."/>
    <m/>
    <n v="768265"/>
  </r>
  <r>
    <n v="1888"/>
    <s v="Physical Optics Corporation"/>
    <s v="Integrated Color Night-Vision Camera"/>
    <x v="1"/>
    <x v="1"/>
    <x v="9"/>
    <x v="1"/>
    <d v="2018-02-01T00:00:00"/>
    <x v="1137"/>
    <d v="2020-01-31T00:00:00"/>
    <n v="2016"/>
    <n v="2018"/>
    <n v="999994"/>
    <x v="143"/>
    <s v="Color night-vision sensor,NIIRS,EO/IR gimbal,true-color imaging"/>
    <s v="To address the USSOCOM need for a color night-vision sensor, in Phase II, Physical Optics Corporation (POC) proposes to advance development of the new Integrated Color Night-Vision Camera (ICONIC) proven feasible in Phase I. The innovation in the proposed color night-vision sensor is the compact long effective focal length lens (CLOFL) optics that allows for a compact camera with the required range, making it a line-replaceable unit for current EO/IR turrets of fixed wing for intelligence, surveillance and reconnaissance applications. This innovative CLOFL optics, together with a TRL-7 imaging sensor, fits on a 20 in. EO/IR turret to identify a person at a distance of 8 km in low light conditions (below 0.01 lux illumination), as verified in Phase I by detailed modeling and analysis. In Phase II, POC will develop and demonstrateusing a 20 in. gimbala color night-vision sensor prototype that has been determined during Phase I to be the most feasible solution for the targeted aviation applications. POC will also perform ground test comparisons of ICONIC using existing low-light sensors. In addition, the reliability of the sensor, along with the sensors scalability for inclusion in smaller or larger gimbals will also be verified."/>
    <m/>
    <n v="999994"/>
  </r>
  <r>
    <n v="1889"/>
    <s v="Physical Optics Corporation"/>
    <s v="Enterprise Cost Estimation through Lifecycle Simulations"/>
    <x v="1"/>
    <x v="1"/>
    <x v="4"/>
    <x v="0"/>
    <d v="2018-04-18T00:00:00"/>
    <x v="1138"/>
    <d v="2019-04-18T00:00:00"/>
    <n v="2017"/>
    <n v="2018"/>
    <n v="149995"/>
    <x v="206"/>
    <s v="Digital Engineering,lifecycle cost estimates,digital ecosystem,cost predictions,lifecycle management"/>
    <s v="To address the Air Force need to improve the acquisition lifecycle cost estimation process, Physical Optics Corporation (POC) proposes to develop a new software tool: Enterprise Cost Estimation through Lifecycle Simulations (ELIS). ELIS uses lifecycle simulations to compute financial implications on cost centers ranging from higher echelons of the DoD to system program offices. The cost trade-offs and detailed cost breakdowns computed by ELIS are based on aggregated components cost obtained by considering various architectural/engineering issues, testing scenarios, operational CONOPS, and mission configurations. The innovative ELIS design captures intricate mutually recursive dependency relationships among various stakeholders, cost centers, and cost elements, yielding accurate cost estimates for various what-if scenarios. ELIS design can use data, models, or a combination thereof to adapt to various stages of the acquisition lifecycle, data availability/granularity/modalities. ELIS offers dramatic advances in the current cost estimation methodology by improving acquisition cost estimations and predictions, directly addressing the requirements. In Phase I, ELIS feasibility will be demonstrated by integrating diverse digital engineering ecosystem elements (such as workforce, facilities, data storage cost, licensing cost, and inventory) into a tailored cost model reaching TRL-3. In Phase II, POC plans to improve ELIS and reach TRL-5 by implementing a full-scale prototype."/>
    <n v="149995"/>
    <m/>
  </r>
  <r>
    <n v="1890"/>
    <s v="Physical Optics Corporation"/>
    <s v="Digital Explosive Driven Fragments Imaging System"/>
    <x v="1"/>
    <x v="1"/>
    <x v="4"/>
    <x v="1"/>
    <d v="2018-09-15T00:00:00"/>
    <x v="1139"/>
    <d v="2020-09-15T00:00:00"/>
    <n v="2016"/>
    <n v="2018"/>
    <n v="749995"/>
    <x v="143"/>
    <s v="Explosively driven fragment,Multi-aperture camera,Laser Illumination,Fragment characterization"/>
    <s v="To address the Air Force need for imaging explosively driven fragments, Physical Optics Corporation (POC) proposes, in Phase II, to advance development of the Digital Explosive Driven Fragments Imaging (DEFIN) system proven feasible in Phase I. The DEFIN system is based on innovative integration of high-resolution multiple imaging sensor along with short pulse, high-repetition laser illumination. By using pulse laser with short pulse duration for illumination and capturing the time-varied fragment positions the system can detect and track trajectories of high velocity explosively driven fragments and determine their size, velocity, and mass. The primary goal of the Phase II effort is to assemble a field-portable modular prototype that is versatile to capture hundred micron-sized particles during small-scale experiments. In Phase II, POC plans to build the DEFIN prototype based on Phase I design and validate its fragment measurement capability by modeling, simulation, and testing in laboratory and field environments. POC will demonstrate DEFIN on small test articles and will prove DEFINs validity with modeling and simulation for large articles. The post-processing of the data will be automated. The prototype systems capabilities will be demonstrated to the Air Force, and a technology maturation roadmap will be developed."/>
    <m/>
    <n v="749995"/>
  </r>
  <r>
    <n v="1891"/>
    <s v="Physical Optics Corporation"/>
    <s v="Corrosion Stress Assessment Method and System"/>
    <x v="1"/>
    <x v="1"/>
    <x v="4"/>
    <x v="1"/>
    <d v="2018-03-01T00:00:00"/>
    <x v="1140"/>
    <d v="2020-03-01T00:00:00"/>
    <n v="2016"/>
    <n v="2018"/>
    <n v="749913"/>
    <x v="109"/>
    <s v="Stress Corrosion Cracking,nondestructive inspection,Condition-based maintenance,NDI,NDE"/>
    <s v="To address the Air Force need to detect the earliest stress corrosion cracking (SCC) in an aircrafts lifecycle, Physical Optics Corporation (POC) proposes to complete the development of a new Corrosion Stress Assessment (COSTA) system. It is based on an innovative combination of in-situ monitoring of strength anomalies caused by microcracks, and measuring hydrogen concentration level, which accompanies earliest SCC formation. In Phase I, POC successfully demonstrated the feasibility the COSTA system by detecting microcracks and bonded hydrogen level on specially prepared specimens and aircraft structure. The Phase I prototype is currently at technology readiness level (TRL)-3. Our estimates indicate that design improvements currently being executed on that prototype will substantially increase the reliability of SCC detection and allow realization of a compact and field-deployable nondestructive inspection system. In Phase II, POC plans to develop a full-scale system prototype that enables automatic detection and analysis of the earliest SCC formation and existing SCC found on validated and verified stress corrosion specimens and aircraft structures, and evaluate crack growth rate in situ and in real time, reaching TRL-5. The lightweight and compact system can be used for condition-based maintenance on military aircraft, which directly addresses the Air Force requirements."/>
    <m/>
    <n v="749913"/>
  </r>
  <r>
    <n v="1892"/>
    <s v="Physical Optics Corporation"/>
    <s v="Scalable Dynamic GPS Broadband Patch Antenna Array"/>
    <x v="1"/>
    <x v="1"/>
    <x v="5"/>
    <x v="0"/>
    <d v="2017-12-12T00:00:00"/>
    <x v="1141"/>
    <d v="2018-04-30T00:00:00"/>
    <n v="2016"/>
    <n v="2018"/>
    <n v="149995.69"/>
    <x v="155"/>
    <s v="transceiver,RF over Fiber,Patch Antenna,Satellite Constellation,Jamming,Anechoic Chamber"/>
    <s v="To address the Armys need for an indoor GPS satellite constellation antenna array, Physical Optics Corporation (POC) proposes to develop a new Scalable Dynamic GPS Broadband Patch Antenna Array (SPAN) system. The proposed array is based on the novel integration of the broadband GPS-band smart antenna arrays coupled with EMI-immune fiber-optic interface between SPANs unique orbit-like platform located in anechoic chamber and GPS multichannel signal simulator/SPAN control system, positioned in the control room. Twenty-four independent antenna arrays and realistically scaled spatial distribution of moving orbits ensure that up to 12 satellite antenna beams can be simultaneously seen by the stationary positioned unit under test (UUT). The RF-over-fiber interface enables single snap connectorization to all output channels of GPS simulation system and supports UUT tests with GPS L1 C/A, P(Y) and M-Noise codes and GPS L2 C/A or P(Y) and L2C, M-Noise codes. In Phase I, POC will demonstrate SPANs feasibility by modeling, including SPANs structure design, precision-control algorithm, and fiber optic interface development. In Phase II, we plan to fully develop the prototype indoor GPS satellite constellation antenna array. At the end of Phase II, the SPAN prototype will be ready for testing at an Army test facility."/>
    <n v="149995.69"/>
    <m/>
  </r>
  <r>
    <n v="1893"/>
    <s v="Physical Optics Corporation"/>
    <s v="Android Biometric Authentication and Casualty Identification"/>
    <x v="1"/>
    <x v="1"/>
    <x v="5"/>
    <x v="0"/>
    <d v="2017-11-15T00:00:00"/>
    <x v="1142"/>
    <d v="2018-12-31T00:00:00"/>
    <n v="2017"/>
    <n v="2018"/>
    <n v="149992.01999999999"/>
    <x v="208"/>
    <s v="Android,Authentication,Biometric,secure data,casualty identification,combat medic,Mobile device,medical application"/>
    <s v="To address the Army need for biometric authentication and access management for medics and casualty identification on Android platforms, Physical Optics Corporation (POC) proposes to develop a new Android Biometric Authentication and Casualty Identification (ABACI) tool integrating a modular Android software toolset capable of dynamically utilizing one or more sensors for medic authentication and patient identification management and providing role-based access to protected medical data. The novel integration enables ABACI to dynamically select an authentication mechanism and provide role-based data access. Specifically, the innovation in the unique design of the add-on sensor module and algorithms to dynamically select the optimal sensor enables the ABACI module to facilitate rapid, robust user authentications in combat situations. As a result, ABACI offers the capability for the medic to log into the Android device and medical applications for rapid, secure, role-based data access. In Phase I, POC will demonstrate the feasibility of ABACI by using a commercial Android device with on-board biometric sensors and a software module for user provisioning, authentication, and role-based data access. In Phase II, POC plans to develop a ruggedized prototype based on an Army Nett Warrior Android device, providing role-based authenticated access to eTCCC and other medical applications."/>
    <n v="149992.01999999999"/>
    <m/>
  </r>
  <r>
    <n v="1894"/>
    <s v="Physical Optics Corporation"/>
    <s v="Reconfigurable All-Solid-State Lidar System"/>
    <x v="1"/>
    <x v="1"/>
    <x v="5"/>
    <x v="0"/>
    <d v="2018-09-14T00:00:00"/>
    <x v="1143"/>
    <d v="2019-01-14T00:00:00"/>
    <n v="2017"/>
    <n v="2018"/>
    <n v="149993.94"/>
    <x v="143"/>
    <s v="lidar,Nonmechanical beam steering,Ladar,solid-state,Laser,imaging,detection,ranging"/>
    <s v="To address the U.S. Army need for a compact, low cost, solid-state Lidar system, Physical Optics Corporation (POC) proposes to develop a new Reconfigurable All-Solid-State Lidar (RASS) system. The system is based on innovative use of electro-optical crystals for high-speed nonmechanical beam steering combined with a 1550 nm laser which is invisible to night vision googles, thus providing real-time beam configuration for improved autonomous capabilities. The innovations along with the novel optical design enable a wide field of view greater than 120 degrees in horizontal field and greater than 10 degrees in vertical field. Unique laser configuration provides a range of 100 meters and a range accuracy better than 2 cm. In Phase I, POC plans to design a proof of concept prototype for an affordable, compact RASS sensor that meets the Army specifications and can redirect its laser beam in real time to specific points of interest designated by a user or autonomous software system. In Phase II, POC will refine the design and build RASS for testing in a relevant laboratory environment or on a military ground vehicle system. At the end of Phase II, POC will deliver at least three units for government feasibility and integration testing."/>
    <n v="149993.94"/>
    <m/>
  </r>
  <r>
    <n v="1895"/>
    <s v="Physical Optics Corporation"/>
    <s v="Large-scale Computing Distributed Intrusion Detection System"/>
    <x v="0"/>
    <x v="0"/>
    <x v="0"/>
    <x v="0"/>
    <d v="2019-02-19T00:00:00"/>
    <x v="1144"/>
    <d v="2019-11-18T00:00:00"/>
    <n v="2019"/>
    <n v="2019"/>
    <n v="231499"/>
    <x v="144"/>
    <m/>
    <s v="The facilities, centers, infrastructure, and resources of the sponsor of the proposed project are designed to be easily accessible to users over the worldwide network, while ensuring the important tasks of effective cybersecurity monitoring, situational awareness, logging, reporting, intrusion prevention, remediation, etc. Although many existing cybersecurity (detection or prevention) software tools have been developed, all of them have limitations and, thus, cannot deliver protection against cyberattacks in large-scale systems: Cybersecurity in a high- performance computing environment is still an open problem. A new approach must be developed that provides more intelligent shields to fend off known and new-generation cyberattacks to help secure high-performance computing facilities, infrastructure, or large-scale distributed systems. The proposed high-performance distributed intrusion detection system integrates (1) non- statistical anomaly detection and a prediction framework based on advanced unsupervised machine learning, (2) a bottom-up approach in cyber sensor data processing, (3) an open-source intrusion detection system event management engine, and (4) an interactive graphical user interface. These provide the artificial intelligence needed to detect, with high accuracy (low false positive and false negative rates), and mitigate both known and new cyberattacks in high-performance computing systems and hosts. The new tool allows for continuous monitoring of network traffic and/or hosts in high-performance computing clusters and detection, classification, and mitigation of attacks in real time. Cybersecurity information collected by cybersecurity sensors is processed by an analyzer using advanced deep machine learning and prediction algorithms. The analyzer makes intrusion detection decisions, which are passed in the form of alerts to an existing intrusion response mechanism. Large-scale distributed intrusion detection system architecture, framework, and algorithms will be developed to evaluate system performance. Feasibility of the approach will be demonstrated by assembling and testing a technology readiness level-4 prototype. The prototype will demonstrate the capability to detect attack patterns and predict attacks in real time in a large-bandwidth (100 Gbps) network. The metrics that determine the prototype’s efficacy and performance will be identified. The proposed technology is expected to have widespread applications in cybersecurity, including secure high-performance computing facilities and enterprise-scale networks, and in computing systems that are used for critical data processing (e.g., in financial and healthcare services). Cyberattacks cost several trillions of dollars worldwide annually. The proposed intrusion detection/prevention system will provide real-time defense against known and new cyberattacks."/>
    <n v="231499"/>
    <m/>
  </r>
  <r>
    <n v="1896"/>
    <s v="Physical Optics Corporation"/>
    <s v="Transparent, High-Resolution, Real-time X-ray Beam Imaging System"/>
    <x v="0"/>
    <x v="0"/>
    <x v="0"/>
    <x v="0"/>
    <d v="2019-02-19T00:00:00"/>
    <x v="1144"/>
    <d v="2019-11-18T00:00:00"/>
    <n v="2019"/>
    <n v="2019"/>
    <n v="150000"/>
    <x v="141"/>
    <m/>
    <s v="Fundamental research is ongoing to support missions in energy, environment, and national security and, particularly, to provide foundations for new energy technologies and materials and chemical characterization through X-rays. Diffraction-limited synchrotron light sources will increase the coherent X-ray flux (up to a few orders of magnitude) and brilliance. Many beamlines can dynamically change the beam parameters—flux, shape, and energy—to meet user needs, often through the use of dynamic focusing elements, such as toroidal mirrors. In such cases, the existing beam optimization procedures are often time consuming and complex, requiring several iterations before the desired beam parameters are obtained. There is a need for beam-monitoring devices with fast feedback, a calibrated flux response, and a wide dynamic range that are capable of imaging an X-ray beam in real time for efficient beam optimization. The novel, unique transparent imaging detector is based on a near-percolation organic nanocomposite pixelating matrix. This thin layer of organic nanocomposite provides affordable X-ray transparency and high-resolution imaging, while the readout electronics provide high-frequency readout operation and accurate X-ray photon counting. Phase I will result in the development of a proof-of-concept Phase I benchtop prototype and a demonstration through laboratory experiments, computer modeling, and simulation of an advanced, transparent X-ray beam-imaging system based on a novel, unique detection media: a thin near- percolation organic nanocomposite. The project will include studying the detector performance through modeling, simulation, and X-ray experiments with X-ray energies (5-20 keV). The proposed device can be used in commercial applications as an advanced, transparent X-ray beam-imaging system based on a novel, unique detection media: a thin near-percolation organic nanocomposite. The detector can be used for control of synchrotron X-ray beams used for quality control in the semiconductor (including potential application for counterfeit integrated circuit identification) as well as in electronics industries, material research, and biomedical imaging."/>
    <n v="150000"/>
    <m/>
  </r>
  <r>
    <n v="1897"/>
    <s v="Physical Optics Corporation"/>
    <s v="Dielectrophoretic Enhancement of Dewatering"/>
    <x v="0"/>
    <x v="0"/>
    <x v="0"/>
    <x v="1"/>
    <d v="2019-08-19T00:00:00"/>
    <x v="1145"/>
    <d v="2021-08-18T00:00:00"/>
    <n v="2019"/>
    <n v="2019"/>
    <n v="1000000"/>
    <x v="83"/>
    <m/>
    <s v="The transition of cellulosic nanomaterials to pilot scale production makes them feasible for use in a variety of industrial applications including oil and gas, wastewater treatment, electronics, and others.A significant hindrance for further advancement is the difficulty of drying these materials without aggregation.Long-distance shipping is not economical due to this difficulty combined with their significant content of water (from 94% to 97%).Thus, one of the major manufacturing challenges is to obtain dry cellulosic nanomaterials while maintaining their nanoscale dimensions.A new dewatering technology with breakthrough efficiency and power performance has been developed.It greatly exceeds the Department of Energy requirements and is proposed to be productized in a Phase II effort.The technological equipment integrates the electrospray in vacuum and lyophilization that allows the drying of nanocellulose without compromising the nanoscaling.Atomization of the nanomaterial pulp mitigates the agglomeration of nanocellulose particles and dramatically increases the evaporation of generated droplets that result in the freezing and sublimation of the water.A prototype reactor was built, evaluated, improved, and demonstrated to meet or exceed all requirements.Nanocellulose containing pulp (3% of nanofibers or 6% of nanocrystals) was successfully electrospun in a vacuum (28 inHg) with the constant evacuation of water vapor to produce dry nanocellulose with ~1% bound water content.The energy consumption by the Phase I benchtop-scale prototype was estimated as 32 kWh/kg for nanofibers, 19 kWh/kg for nanocrystals, and ~0.34 kWh/kg for the water recovery.This work eliminated all major risk items, leaving the scaling up of the equipment, an addition of operational features, and a demonstration of a small batch scale unit for Phase II.With all major aspects of the system’s technical feasibility convincingly demonstrated in Phase I, most of the Phase II resources will be invested in the full design and fabrication of a small batch scale unit, developing the final control electronics with all operational features and internal diagnostic capabilities, and a demonstration of the final test unit for extended operation and scientific validation.The main potential markets for nanocellulose utilization include viscosity modifiers for paints, reinforcing material for cement and polymers, additives to improve barrier performance in coatings, and wet-end additives to enhance the strength and improve the dewatering of paper.The intent of the proposed technology is the efficient dewatering of nanocellulose without compromising its properties, which will dramatically reduce the cost of transportation."/>
    <m/>
    <n v="1000000"/>
  </r>
  <r>
    <n v="1898"/>
    <s v="Physical Optics Corporation"/>
    <s v="Integrated Sensor Unit for Signalized Intersections"/>
    <x v="5"/>
    <x v="5"/>
    <x v="0"/>
    <x v="1"/>
    <d v="2019-09-27T00:00:00"/>
    <x v="1146"/>
    <d v="2021-09-26T00:00:00"/>
    <n v="2019"/>
    <n v="2019"/>
    <n v="998540.94"/>
    <x v="223"/>
    <m/>
    <s v="The DOT seeks an integrated unit capable of identifying and tracking individual vehicles with high accuracy using multiple vehicle detection inputs, including video images, radar-based detection, and vehicle-to-everything radio signal inputs (DSRC, cellular-V2X), with a deep learning-based engine to fuse collected data. To address this DOT need, Physical Optics Corporation (POC) proposes to continue the development of a new Deep Learning-based Vehicle Tracking with Multiple Sensors (DETRAM) system based on a deep learning engine. DETRAM uses multiple deep neural networks to extract intelligence from a diverse set of sensors and fuses information from this variety of signal sources to identify and track individual vehicles under all environmental conditions with a precision currently unmatched by state-of-the-art systems that use a subset of these signal sources. During Phase I, POC demonstrated DETRAM’s feasibility with a proof-of-concept design that included a concept of operations, systems requirement, systems design, data management platform, and prototype demonstration that successfully extracted accurate trajectories by fusing data streams from a camera and a radar. In Phase II, POC will optimize the DETRAM prototype to perform field operational tests in coordination with a state or local highway agency and demonstrate it at Turner-Fairbank Highway Research Center or elsewhere."/>
    <m/>
    <n v="998540.94"/>
  </r>
  <r>
    <n v="1899"/>
    <s v="Physical Optics Corporation"/>
    <s v="Miniature Intelligent Spectral Analyzer"/>
    <x v="7"/>
    <x v="7"/>
    <x v="0"/>
    <x v="1"/>
    <d v="2019-04-08T00:00:00"/>
    <x v="1147"/>
    <d v="2021-04-07T00:00:00"/>
    <n v="2018"/>
    <n v="2019"/>
    <n v="999986.56"/>
    <x v="164"/>
    <s v="Spectral monitoring,jamming detection,Radio interference"/>
    <s v="Addressing the DHS need to rapidly detect radio interference of critical radio frequency (RF) communications channels utilized by first responders, Physical Optics Corporation (POC) proposes to advance, in Phase II, the development of the Miniature Intelligent Spectral Analyzer (MISCAN) system proven feasible in Phase I. MISCAN is based on a combination of commercial off-the-shelf (COTS) electronic components in a custom software-defined configuration along with intelligent anomaly-detection algorithms. The MISCAN system will alert first responders by visual, audible, or haptic means so they can carry out back-up, mitigation, and reporting procedures. In Phase I, POC demonstrated the feasibility of MISCAN by building and testing a preliminary prototype device, performing initial testing using DHS reference interference waveforms, and performing real-world testing using actual jammers. Phase I results showed that the MISCAN system reached technology readiness level (TRL)-5, and POC submitted a detailed plan to enhance the system, including interference geo-location capability and a $200 price point. In Phase II, POC plans to manufacture and field final systems for evaluation by first responders, to achieve TRL-7, and to prepare the MISCAN design for low-cost manufacturing. The successful completion of this project at the end of Phase III will benefit the nation in both government and commercial sectors by providing reliable radio communications for first responders and other essential personnel. Commercial applications for this technology include applications in disaster prevention and recovery, networking and information technology, and security and surveillance."/>
    <m/>
    <n v="999986.56"/>
  </r>
  <r>
    <n v="1900"/>
    <s v="Physical Optics Corporation"/>
    <s v="Remote Phone Locator for Improved Emergency Rescue"/>
    <x v="7"/>
    <x v="7"/>
    <x v="0"/>
    <x v="1"/>
    <d v="2019-04-01T00:00:00"/>
    <x v="1148"/>
    <d v="2021-03-31T00:00:00"/>
    <n v="2018"/>
    <n v="2019"/>
    <n v="999997.94"/>
    <x v="224"/>
    <s v="search and rescue (SAR),Direction finding,Software-Defined Radio (SDR),time difference of arrival (TDOA),radiolocation,cellular,cell phone,First responders"/>
    <s v="To address the DHS need for a cell phone location finder for maritime and remote search and rescue (SAR), Physical Optics Corporation (POC) proposes, in Phase II, to advance the development of the REmote Phone Locator for Improved Emergency Rescue (REPLIER), proven feasible in Phase I. REPLIER is based on a modification of open-source, full stack LTE software, allowing it to establish a wireless connection to a smart phone using the LTE protocol, enabling distance (range) determination. Through the use of a direction antenna, REPLIER can determine the direction (bearing) of the target cell phone. Additionally, through software analysis of the target cell phone's transmitted signal, REPLIER can uniquely determine the device's International Mobile Subscriber Identity, uniquely identifying the device and eliminating the possibility of interference with other cell phone users and commercial cellular operations. REPLIER can locate persons in distress with resolutions of 78 m. In Phase I, POC developed a REPLIER proof of concept and demonstrated the technical feasibility for a range of use cases and concepts of operations, reaching technology readiness level (TRL)-4. In Phase II, REPLIER's capability will be expanded to include communications with all major U.S. smart phones and to support all U.S. frequency bands. POC plans to develop and demonstrate a field-tested prototype in preparation for transition/commercialization in Phase III. The successful completion of this project at the end of Phase III will benefit the nation in both government and commercial sectors by providing an effective means to track cellular signals for SAR operations"/>
    <m/>
    <n v="999997.94"/>
  </r>
  <r>
    <n v="1901"/>
    <s v="Physical Optics Corporation"/>
    <s v="Photoacoustic Gasses Optical Detector and Analyzer"/>
    <x v="1"/>
    <x v="1"/>
    <x v="8"/>
    <x v="1"/>
    <d v="2018-11-21T00:00:00"/>
    <x v="1149"/>
    <d v="2020-11-20T00:00:00"/>
    <n v="2017"/>
    <n v="2019"/>
    <n v="999997"/>
    <x v="83"/>
    <s v="Photoacoustics,transducer,Broad medium infrared spectroscopy"/>
    <s v="To address the CBD’s need for real-time analytical technology for multicomponent vapor identification and quantification, Physical Optics Corporation (POC) proposes to continue the development of a new Photoacoustic Gasses Optical Detector and Analyzer (PAGODA) autonomous, network-enabled photoacoustic spectrometer (PAS) for the correlation, analysis, and identification of measured spectra. In the Phase I effort POC has designed, fabricated, and tested the PAGODA system conceptual prototype, including the MEMS PAS transducer prototype, identified means to improve the spectral resolution and sensitivity, and derived the preliminary design constraints for a Phase II PAGODA demonstration system. Phase I results confirmed the ability of the PAGODA system to meet CBD requirements for the detection and quantification of airborne chemical threats with spectral resolution of ~200 nm by continuously monitoring atmospheric vapor and aerosol components while using standard batteries, weighing"/>
    <m/>
    <n v="999997"/>
  </r>
  <r>
    <n v="1902"/>
    <s v="Physical Optics Corporation"/>
    <s v="Optical Engine Bleed Air Detoxification System"/>
    <x v="1"/>
    <x v="1"/>
    <x v="3"/>
    <x v="0"/>
    <d v="2018-11-03T00:00:00"/>
    <x v="1150"/>
    <d v="2019-04-11T00:00:00"/>
    <n v="2018"/>
    <n v="2019"/>
    <n v="124995"/>
    <x v="170"/>
    <s v="Ultraviolet,contaminants,Bleed Air,photodissociation,hydrocarbons,organic,OBOGS,Wavelength"/>
    <s v="The Navy is seeking the development of a non-chemical/non-electrical discharge means to break down toxic hydrocarbons in aircraft breathing air systems. To address this need, Physical Optics Corporation (POC) proposes to develop a novel Optical Engine Bleed Air Detoxification (Opti-BLADE) system based on photolysis and photocatalytic oxidation. This novel combination allows for efficient detoxification of hydrocarbon compounds, volatile organic compounds, and air contaminants. The new Opti-BLADE system design results in a small form factor, light weight, and low power consumption. In Phase I, POC will demonstrate Opti-BLADE feasibility by designing, fabricating, and testing a prototype. The detoxification efficiency of selected toxic compounds common in engine bleed air will be measured, and a way to deal with different velocity classes will be developed. Phase II plans will be prepared. In Phase II, POC plans to further develop a fully operational Opti-BLADE system by refining and optimizing the design, investigating various catalysts, fabricating a prototype, and conducting thorough evaluation of detoxification performance against more than twenty compounds recommended by the Navy. By the completion of Phase II, we will demonstrate a mature prototype capable of working in an operational environmental such as an F/A-18 aircraft, which meets all Navy requirements."/>
    <n v="124995"/>
    <m/>
  </r>
  <r>
    <n v="1903"/>
    <s v="Physical Optics Corporation"/>
    <s v="Non-Lethal Electro-Muscular Incapacitation Munition"/>
    <x v="1"/>
    <x v="1"/>
    <x v="3"/>
    <x v="0"/>
    <d v="2019-03-15T00:00:00"/>
    <x v="1151"/>
    <d v="2020-01-14T00:00:00"/>
    <n v="2018"/>
    <n v="2019"/>
    <n v="124997"/>
    <x v="102"/>
    <s v="Non-lethal weapon,Human Electro-Muscular Incapacitation,Blunt Impact Mitigation"/>
    <s v="To address the Navy’s need for a small-caliber, non-lethal, untethered human electro-muscular incapacitation (HEMI) munition, Physical Optics Corporation (POC) proposes to develop a Non-Lethal Electro-Muscular Incapacitation Munition (NLEMIM) based on a novel projectile design integrated with electronics. It can be designed to be deployed from different caliber weapons ranging from 9mm to 40mm. Its unique geometry extends its range and keeps its flight path straight. It houses a battery and electronics that deliver HEMI voltage through its barbed prongs to incapacitate a human target upon impact. In Phase I, POC will develop the NLEMIM concept designs for 9mm, 12-gauge, and 40mm projectiles. These designs will be used to fabricate inert prototypes for live-fire testing to obtain preliminary experimental data on min-safe/max-effective range, flight stability, reduced blunt impact, round accuracy, precision aiming, and prong attachment on target. These results will be analyzed to determine NLEMIM’s technical feasibility. In Phase II, we will develop =100 fully functional NLEMIM prototypes for evaluation and determine their capabilities in meeting the performance goals of being effective and safe at a range from 5 m to 100 m, having a non-lethal HEMI duration of &gt;30 s, and capable of withstanding gun launch accelerations."/>
    <n v="124997"/>
    <m/>
  </r>
  <r>
    <n v="1904"/>
    <s v="Physical Optics Corporation"/>
    <s v="Redundant, Autonomous Over-Water Aircraft Navigation System"/>
    <x v="1"/>
    <x v="1"/>
    <x v="3"/>
    <x v="0"/>
    <d v="2019-05-29T00:00:00"/>
    <x v="1152"/>
    <d v="2019-11-29T00:00:00"/>
    <n v="2019"/>
    <n v="2019"/>
    <n v="139997"/>
    <x v="141"/>
    <s v="GPS-denied navigation,optical flow,Unmanned aerial vehicles (UAVs),aircraft visually aided navigation,over-water flight navigation and positioning"/>
    <s v="To address the Navy’s need for a capability using optically sensed features of the environment and ocean as external references for augmenting aircraft navigation when flying over water without the use of the Global Positioning System (GPS), Physical Optics Corporation (POC) proposes to develop a new gimbal-less Redundant, Autonomous Over-Water Aircraft Navigation (ROWAN) system. It is based on a precise and fully autonomous calculation of an aircraft’s position and orientation using continuous optical flow computation from video images of the local underlying water surface during the day/night and under any weather conditions for low- and medium-altitude flights. ROWAN is drift-free and provides the aircraft’s true, accurate position at each moment in a geodesic frame of reference, which directly addresses the PMA-266 Navy and Marine Corp Multi-Mission Tactical Unmanned Aerial Systems (UAS) acquisition program requirements. In Phase I, POC will demonstrate the feasibility of ROWAN through combinations of laboratory and basic in-flight tests of the Phase I technology readiness level (TRL)/manufacturing readiness level (MRL)-4 prototype. In Phase II, POC plans to continue development of the system, build a system-level prototype (TRL-6/MRL-5/-6), perform extensive in-flight testing, and demonstrate a navigation precision similar to that of the GPS for the Navy."/>
    <n v="139997"/>
    <m/>
  </r>
  <r>
    <n v="1905"/>
    <s v="Physical Optics Corporation"/>
    <s v="Electronic Warfare Events Logging Automation"/>
    <x v="1"/>
    <x v="1"/>
    <x v="3"/>
    <x v="0"/>
    <d v="2019-07-19T00:00:00"/>
    <x v="1153"/>
    <d v="2020-01-15T00:00:00"/>
    <n v="2019"/>
    <n v="2019"/>
    <n v="139995"/>
    <x v="232"/>
    <s v="electronic warfare,Electronic Surveillance,Visual Display of EW,emitter log,electronic surveillance (ES) event logging,electronic intelligence,EW human/machine interface"/>
    <s v="To address the Navy’s need for an automated event logging system that captures and assimilates information related to electronic warfare (EW) events, Physical Optics Corporation (POC) proposes to develop Electronic Warfare Events Logging Automation (EELA) EELA software. It will provide the framework to ingest EW system and operator-generated events, add data of interest, and store the data in a database that enables flexible search and efficient retrieval. EELA reduces operator overload by using a modular data processing framework, a user interface designed for ease of decision making, and extensive support for search/filter parameters for quick recall of recent/historical records. An advantage of EELA is improved visibility of EW situational awareness data and its logging capability. EELA will interface with EW systems, such as AN/SLQ-32, and provide data to support intelligence and events of interest detection. In Phase I, feasibility of EELA will be demonstrated through the implementation of a proof-of-concept prototype. Metrics to measure improvements in operator performance will be identified, yielding a TRL-4 system. In Phase II, POC will develop, demonstrate, and deliver an enhanced EELA prototype. An extensive evaluation of EELA functionality will be conducted and effectiveness/usability of the human/machine interface will be improved, yielding a TRL-6 system."/>
    <n v="139995"/>
    <m/>
  </r>
  <r>
    <n v="1906"/>
    <s v="Physical Optics Corporation"/>
    <s v="Software Controlled Adaptive Radar Functions"/>
    <x v="1"/>
    <x v="1"/>
    <x v="3"/>
    <x v="0"/>
    <d v="2019-07-31T00:00:00"/>
    <x v="1154"/>
    <d v="2020-01-27T00:00:00"/>
    <n v="2019"/>
    <n v="2019"/>
    <n v="139999"/>
    <x v="233"/>
    <s v="Navigation Radar,radar algorithms,Software-defined radar,Detection and Tracking,Target Identification,Electronic Protection"/>
    <s v="To address the Navy need for a coherent suite of algorithms that extend, enhance, and optimize the performance of the Next Generation Surface Search Radar (NGSSR) by exploiting the software-defined architecture of the radar, Physical Optics Corporation (POC) proposes to develop Software Controlled Adaptive Radar Functions (SCARF). SCARF is an innovative design that includes many technological components recently developed at POC. SCARF is adaptive, as it has awareness of its radio frequency (RF) environment, and adjusts the exciter waveform to enhance radar performance and utility. In Phase I, POC will demonstrate SCARF’s feasibility by designing and modeling the dynamic feedback loop between the exciter and receiver. SCARF will maintain compatibility with the basic radar functions of the NGSSR and facilitate easy updates. In Phase II, SCARF will reach technology readiness level (TRL)-5 and be ready for initial testing for potential transition to the NGSSR program. Deliverables in Phase II will include SCARF executable software, synthesized firmware code, corresponding interface and operation support documentation, and the radar simulation software.. The successful completion of this project at the end of Phase III will benefit the nation in both government and commercial sectors in future radar systems that operate in spectrum crowded environments."/>
    <n v="139999"/>
    <m/>
  </r>
  <r>
    <n v="1907"/>
    <s v="Physical Optics Corporation"/>
    <s v="Communication Over Material Penetrating UltraSound"/>
    <x v="1"/>
    <x v="1"/>
    <x v="3"/>
    <x v="0"/>
    <d v="2019-06-03T00:00:00"/>
    <x v="1155"/>
    <d v="2019-12-09T00:00:00"/>
    <n v="2019"/>
    <n v="2019"/>
    <n v="140000"/>
    <x v="102"/>
    <s v="underwater networking,low SWAP,pressure-hull penetration replacement,submersible,Ultrasonic Communication,bi-directional data link,sensor adapter,wireless communication"/>
    <s v="To address the Navy need for a through-hull wireless communication system that does not require additional hull penetrations, Physical Optics Corporation (POC) proposes to develop a first-of-its-kind Communication Over Material Penetrating UltraSound (COMPUS) system. The innovation in the design of this system is based on a combination of commercially available ultrasonic transducers with state-of-the-art embedded processing derived from our avionics products. COMPUS will provide bi-directional communication for voice and data through the hull of a submarine without the use of a hull penetration, providing a constant communication link between the exterior and interior of the vessel. As a result, this device offers a greater than 1,000-bits/sec data rate in each direction, fully submersible housing, and a low power consumption, which directly address the Navy requirements for a low-size, weight, and power (SWaP) non-penetrating data link that can operate across the wide range of submarine conditions. In Phase I, POC will demonstrate the feasibility of COMPUS by performing feasibility testing on 3-in.-thick hull material, reaching technology readiness level (TRL)-4. In Phase II, POC plans to develop a fully functional prototype for delivery to the Navy for testing aboard a submarine, reaching TRL-6."/>
    <n v="140000"/>
    <m/>
  </r>
  <r>
    <n v="1908"/>
    <s v="Physical Optics Corporation"/>
    <s v="Advanced Avionics Electrical Load Manager"/>
    <x v="1"/>
    <x v="1"/>
    <x v="3"/>
    <x v="0"/>
    <d v="2019-09-04T00:00:00"/>
    <x v="1156"/>
    <d v="2020-03-13T00:00:00"/>
    <n v="2019"/>
    <n v="2019"/>
    <n v="140000"/>
    <x v="234"/>
    <s v="Load Monitor,Power Controller,Circuit Protection,Electrical Load Analysis,Power distribution,Lightning Protection,Load management,solid-state power systems"/>
    <s v="To address the Navy’s need for smart, configurable, aircraft electrical monitoring, management, and protection, Physical Optics Corporation (POC) proposes to develop a new Advanced Avionics Electrical Load Manager (AVALON). It is based on a new combination of COTS SoC FPGAs, power monitoring and control electronics, and surge protection hardware. Specifically, the innovation is a first of its kind central power controller, hosting mission- specific hardware management profiles with crew override capability, which will enable AVALON to automatically adapt to changing power conditions aboard an aircraft while maximizing power loading to mission critical components. AVALON provides the capability to operate mission- specific avionics while shedding non-mission essential avionics in reduced power availability. AVALON completely meets the PMA275 requirements for maintaining 100% power loading of aircraft loads and providing protection to power distribution wiring. In Phase I, POC will demonstrate the feasibility of AVALON by demonstrating the capability to monitor and shed loads according to a mission profile while maintaining maximum power loading, reaching TRL-3. In Phase II, POC plans to develop a full-scale prototype, reaching TRL-6, capable of handling the power architecture on the MV-22C."/>
    <n v="140000"/>
    <m/>
  </r>
  <r>
    <n v="1909"/>
    <s v="Physical Optics Corporation"/>
    <s v="Reinforcement Learning Algorithms for Unmanned Aerial Vehicles"/>
    <x v="1"/>
    <x v="1"/>
    <x v="3"/>
    <x v="0"/>
    <d v="2019-09-17T00:00:00"/>
    <x v="1157"/>
    <d v="2020-03-24T00:00:00"/>
    <n v="2019"/>
    <n v="2019"/>
    <n v="139995"/>
    <x v="223"/>
    <s v="unmanned aerial vehicle,data links,reinforcement learning,Simulator,Unmanned Aerial System,artificial neural network,Human Machine Interface,Deep Learning"/>
    <s v="To address the Navy’s need for artificial neural networks (ANN)-centric reinforcement learning (RL) algorithms that provide unmanned aerial vehicles (UAVs) with the capability to autonomously conduct flight from takeoff to landing, Physical Optics Corporation (POC) proposes to develop a new Reinforcement Learning Algorithms for Unmanned Aerial Vehicles (REALUAV) algorithm suite. It is based on a unique integration of state-of-the-art deep RL algorithms and techniques that enable the REALUAV agent to learn and master a set of diverse tasks sequentially or simultaneously and, given a flight profile, accomplishes a mission within an unknown environment optimally. REALUAV offers autonomous operation of UAVs, modifiable in real-time by a human-in-the-loop, which directly address the PMA268 Navy Unmanned Combat Air System Demonstration program requirements. In Phase I, POC will design, develop, and demonstrate the feasibility of REALUAV by reaching technology readiness level (TRL)-3. In Phase II, POC plans to develop a REALUAV prototype algorithm suite reaching TRL-5/-6."/>
    <n v="139995"/>
    <m/>
  </r>
  <r>
    <n v="1910"/>
    <s v="Physical Optics Corporation"/>
    <s v="Airborne Directional Mesh Network"/>
    <x v="1"/>
    <x v="1"/>
    <x v="3"/>
    <x v="0"/>
    <d v="2019-09-18T00:00:00"/>
    <x v="1158"/>
    <d v="2020-03-23T00:00:00"/>
    <n v="2019"/>
    <n v="2019"/>
    <n v="139999"/>
    <x v="235"/>
    <s v="A2AD,Backward Compatibility,dynamic routing,Ad-hoc mesh networks,MUM-T,Cross-Layer Optimization,C4ISR,LPI/LPD"/>
    <s v="To address the Navy’s need for manned-unmanned directional mesh enhanced tactical airborne networks, Physical Optics Corporation (POC) proposes to develop an Airborne Directional Mesh Network (ADINET) system, based on a new design that utilizes a unique integration of routing algorithms, cross-layer framework, and hybrid digital/analog beamforming technology. Specifically, the innovation in the optimization of spectrum allocation, cross-layer routing, transmit power management, the real-time reconfigurable radio framework, analog beamforming, and digital precoding will enable ADINET to form manned-unmanned directional ad-hoc mesh networks that are self-healing, self-reconfigurable, and backwards compatible with legacy networks like the Common Data Link (CDL) and Multifunction Advanced Data Link (MADL). Therefore, this system offers the capability to exchange video, metadata, and voice throughout the network. ADINET directly addresses the acquisition program requirements to provide a long-range, survivable, digital interoperability network bridge, and communications relay and data management capabilities. In Phase I, POC will demonstrate the feasibility of ADINET by developing conceptual approaches to manned-unmanned teaming (MUM-T) directional mesh networking, and identify the preferred approach through modeling, simulation, and analysis. In Phase II, POC plans to mature ADINET into a readily usable system at technology readiness level (TRL)-5 and to prepare for integration into the Navy’s tactical systems."/>
    <n v="139999"/>
    <m/>
  </r>
  <r>
    <n v="1911"/>
    <s v="Physical Optics Corporation"/>
    <s v="Multiple Antennas Extending Phased Optical Communication"/>
    <x v="1"/>
    <x v="1"/>
    <x v="3"/>
    <x v="0"/>
    <d v="2019-09-20T00:00:00"/>
    <x v="1159"/>
    <d v="2020-03-27T00:00:00"/>
    <n v="2019"/>
    <n v="2019"/>
    <n v="139996"/>
    <x v="236"/>
    <s v="COOPERATIVE NAVIGATION,phased array,sensor fusion,Light Detection and Ranging (LIDAR),Jamming,Optical communication,Data Fusion"/>
    <s v="To address the Navy’s need for a mobile phased array antenna for robotic autonomous systems (RAS), Physical Optics Corporation (POC) proposes to develop Multiple Antennas Extending Phased Optical Communication (MAEPOC). It is based on a new design that utilizes POC-developed mature components and commercial off-the-shelf (COTS) components. Specifically, the innovation in MAEPOC enables a group of RASs to relay communication to a far-field location through the use of radio frequency (RF) phased signals. As a result, MAEPOC offers a strong communication link to both near and far locations, intercommunication between RAS members, and formation of its array antenna, which directly address the acquisition program (Joint Strike Fighter) requirements. Thus, it safeguards forward missions and provides accurate navigation guidance in jammed environments. The signal strength provided by MAEPOC will maintain a steady RF communication link with areas that would otherwise be denied by jamming. In Phase I, POC will demonstrate MAEPOC’s feasibility through theoretical and actual design analysis for both software and hardware components. POC will develop a limited-scale technology readiness level (TRL)-3 prototype to demonstrate feasibility of high-risk components. In Phase II, POC plans to enhance MAEPOC to develop a TRL-5/-6 prototype for real-time proof-of-concept demonstrations and software-/hardware-in-the-loop (SIL/HIL) testing."/>
    <n v="139996"/>
    <m/>
  </r>
  <r>
    <n v="1912"/>
    <s v="Physical Optics Corporation"/>
    <s v="Sequential Differential Optimization Hybrid Automatic Repeat Request with Integrated Network Enhancement"/>
    <x v="1"/>
    <x v="1"/>
    <x v="3"/>
    <x v="0"/>
    <d v="2019-09-19T00:00:00"/>
    <x v="1160"/>
    <d v="2020-03-25T00:00:00"/>
    <n v="2019"/>
    <n v="2019"/>
    <n v="139998"/>
    <x v="237"/>
    <s v="Data Link,sequential differential optimization (SDO),enhanced precision,error correction codes,Forward Error Correction (FEC),Channel Capacity,hybrid automatic repeat request (HARQ),Automatic Repeat Request (ARQ)"/>
    <s v="To address the Navy’s need for a modern error correction code algorithm, Physical Optics Corporation (POC) proposes to develop a new Sequential Differential Optimization (SDO) Hybrid Automatic Repeat Request (HARQ) with Integrated Network Enhancement (SHINE). It is based on a new forward error correction (FEC) HARQ with enhanced-precision technology advancement. Specifically, the innovation in utilizing SDO will enable the system to be optimized on a target frame error rate and latency restriction. As a result, this technology offers a novel Type-II HARQ utilizing low-density parity check (LDPC) codes, which directly address the Navy’s requirements for improved communication range, jamming resistance, and network throughput with limited resources on a field-programmable gate array (FPGA). In Phase I, POC will demonstrate the feasibility of SHINE by implementing the software and firmware package on a general-purpose processor (GPP) and FPGA to verify an energy per bit (Eb) to noise (NO) figure-of-merit increase by 10 dB compared to the currently used Reed-Solomon code, amongst other figures of merit, reaching technology readiness level (TRL)-5. In Phase II, POC plans to further produce, demonstrate, and implement prototypes for SHINE based on the required modulations and emulated threat signal sets of the Navy to reach TRL-6."/>
    <n v="139998"/>
    <m/>
  </r>
  <r>
    <n v="1913"/>
    <s v="Physical Optics Corporation"/>
    <s v="Cyber Attack Detection and Response Software Tool"/>
    <x v="1"/>
    <x v="1"/>
    <x v="3"/>
    <x v="0"/>
    <d v="2019-08-29T00:00:00"/>
    <x v="1161"/>
    <d v="2020-02-25T00:00:00"/>
    <n v="2019"/>
    <n v="2019"/>
    <n v="139999"/>
    <x v="112"/>
    <s v="Zero-day Cyberattack,Surface Unmanned Systems,Cybersecurity,UUV,Intrusion Detection and Prevention Systems,Software Applications Attacks,Autonomy"/>
    <s v="In response to the Navy’s need for a solution to provide detection and reaction to external and embedded cybersecurity attacks at the application level in real time, Physical Optics Corporation (POC) proposes to develop the Cyber Attack Detection and Response Software tool (CADRS). CADRS will integrate deep learning (DL) with the cyber sensors’ data to provide the tool with the artificial intelligence needed to accurately detect and react, in real time, to external and embedded cyber-attacks at the application layer in Unmanned Underwater Vehicles (UUVs). In Phase I, POC will conduct research and develop technology readiness level (TRL)-4 CADRS software prototype that will be tested on an Advanced RISC Machines (ARM)-based representative system to demonstrate that CADRS identifies selected attacks and performs successfully against all developed metrics. Additionally, POC will develop a Phase II plan. In the Phase I Option period, we will refine, scale up the system design for implementation in Phase II and devise the path to transition the CADRS software to Navy use. In Phase II, POC will develop, test, and deliver prototype software that can protect application layer vulnerabilities and be integrated into a UUV and provide analysis of the test results, lessons learned, and recommendations."/>
    <n v="139999"/>
    <m/>
  </r>
  <r>
    <n v="1914"/>
    <s v="Physical Optics Corporation"/>
    <s v="Maritime Weather Observing Sensor"/>
    <x v="1"/>
    <x v="1"/>
    <x v="3"/>
    <x v="1"/>
    <d v="2018-12-19T00:00:00"/>
    <x v="1162"/>
    <d v="2020-02-27T00:00:00"/>
    <n v="2010"/>
    <n v="2019"/>
    <n v="999999"/>
    <x v="164"/>
    <s v="Maritime,weather,Self-contained,Ruggedization,Sensor,ceilometer"/>
    <s v="To address NAVAIR’s requirement for a low life cycle cost maritime weather sensor system that collects and reports relevant data from the physical environment to provide detailed meteorological parameters in data-sparse environments for test and evaluation (T&amp;E) ranges, Physical Optics Corporation (POC) will further develop the Maritime Weather Observing Sensor (MWOS) system, which modifies and enhances the SBIR-developed Micro Weather Sensor(TM) MWS(TM) for a maritime application The MWOS is based on a modified design that integrates enhanced, ruggedized weather sensor technology capable of achieving the World Meteorological Organization’s accuracy specifications for weather and cloud height measurements while quantifying sea state in a maritime environment. MWOS will integrate POC-developed components and existing commercial/modified off-the-shelf components into a modularized architecture adapted from POC’s expendable MWS, which is an ultra-low-power, battery-operated, fully self-contained, Iridium-SBD (short-burst data) connected, multi-parameter sensor that has been successfully deployed in more than 25 countries and adopted by the U.S. Navy for submarine-launched expendable MET sensing buoy operations. The ceilometer development will be leveraged from a previous SBIR Phase I Low Power Micro Ceilometer effort sponsored by the DOE, in which a lightweight, compact, low power consumption ceilometer prototype was designed and tested to report cloud layers above 20,000"/>
    <m/>
    <n v="999999"/>
  </r>
  <r>
    <n v="1915"/>
    <s v="Physical Optics Corporation"/>
    <s v="Tunable, Rapid, Electronically Controlled X-band (T-REX) Notch Filter"/>
    <x v="1"/>
    <x v="1"/>
    <x v="3"/>
    <x v="1"/>
    <d v="2019-02-13T00:00:00"/>
    <x v="1163"/>
    <d v="2020-02-16T00:00:00"/>
    <n v="2017"/>
    <n v="2019"/>
    <n v="499996"/>
    <x v="211"/>
    <s v="X-Band notch filters,Affordable filters,Agile filters,Fast tuning,Interference Suppression,Tunable Filters,bandstop filters"/>
    <s v="To address the Navy need for fast, affordable, and reliable tunable notch filters at X-band frequencies, Physical Optics Corporation (POC) proposed to develop a new Tunable, Rapid, Electronically Controlled X-band (T-REX) notch filter, based on a resonating RF structure utilizing ferroelectric-based capacitors for ultrafast-frequency tuning. The innovation in the resonating RF structure provides a large tunable range by using tunable capacitors to quickly (-40dB within the 8.8 GHz to 12 GHz range, minimal passband insertion loss ("/>
    <m/>
    <n v="499996"/>
  </r>
  <r>
    <n v="1916"/>
    <s v="Physical Optics Corporation"/>
    <s v="Countermeasures Dispenser System Future Airborne Capability Environment-compliant Interoperable Reusable Software"/>
    <x v="1"/>
    <x v="1"/>
    <x v="3"/>
    <x v="1"/>
    <d v="2019-08-07T00:00:00"/>
    <x v="1164"/>
    <d v="2021-08-22T00:00:00"/>
    <n v="2018"/>
    <n v="2019"/>
    <n v="760666"/>
    <x v="145"/>
    <s v="Operational Flight Program (OFP),Future Airborne Capability Environment (FACE) compliance,Aircraft survivability equipment,Rehosting software,reusable code,Countermeasures Dispenser System (CMDS),Interoperability"/>
    <s v="For Phase II, Physical Optics Corporation (POC) proposes to mature the Countermeasures Dispenser System (CMDS) Future Airborne Capability Environment (FACE) compliant Interoperable Reusable Software (CFIRS) to fulfill the Navy’s need to rehost AN/ALE-47 CMDS functionality in other aircraft survivability equipment. CFIRS is a standalone, portable, FACE-compliant, CMDS Operational Flight Program (OFP) that provides hardware abstraction, allowing it to be migrated from its original computing hardware to modern computing hardware (Intel i7, Xeon, ARM, or other processors) across various military platforms without significant redevelopment costs. The legacy OFP is tightly coupled to the current hardware and does not allow rehosting in new hardware without expensive modification to the original OFP. CFIRS addresses this problem through a FACE-based hardware-agnostic and Modular Open Systems Approach design by providing CMDS functionality as software that can be deployed on any hardware, thus saving the Navy sustainment costs. In Phase I, POC successfully met all the program objectives and conclusively demonstrated the feasibility of the CFIRS technology. As a result, Phase II development is now a straightforward process of engineering, optimization, and risk-reduction. In Phase II, we will develop technology readiness level (TRL)-6 FACE-compliant CMDS code and demonstrate its operation on POC or GFE hardware."/>
    <m/>
    <n v="760666"/>
  </r>
  <r>
    <n v="1917"/>
    <s v="Physical Optics Corporation"/>
    <s v="High-Dynamic-Range Radar"/>
    <x v="1"/>
    <x v="1"/>
    <x v="4"/>
    <x v="0"/>
    <d v="2019-02-11T00:00:00"/>
    <x v="1165"/>
    <d v="2020-02-11T00:00:00"/>
    <n v="2018"/>
    <n v="2019"/>
    <n v="150000"/>
    <x v="211"/>
    <s v="cognitive radar,fully adaptive radar,signal processing,Dynamic Range,ADC,SAR,GMTI"/>
    <s v="To address the Air Forceâ€™s needs for a high-dynamic-range (HDR) synthetic aperture radar (SAR)/ground moving target indicator (GMTI) and passive/bistatic radar for detection of small targets in the presence of noise and clutter interference, Physical Optics Corporation (POC) proposes to develop a new Advanced High-Dynamic-Range Radar (HYDRA) that utilizes POC-developed mature components, commercial off-the-shelf (COTS) components, and innovative POC algorithms. Specifically, the innovation in combining POCâ€™s unique radar hardware with high-fidelity simulation will enable the architecture to facilitate development of cognitive adaptive radar algorithms for dynamic range improvements. HYDRAâ€™s innovative system design and algorithms significantly improve the dynamic range and hence (a) provide better SAR imagery due to decreased speckle noise, which improves automatic target recognition, and (b) increase the space/time adaptive processing (STAP) performance. STAP is a method for algorithmically correcting for platform motion spatially and temporally to filter out ground stationary clutter. This decreases scintillation effects and directly improves GMTI performance. In Phase I, POC will design HYDRA and develop a limited-scale benchtop prototype to show proof-of-concept feasibility, reaching TRL-3. In Phase II, POC will develop a field-ready HYDRA prototype at TRL-5/-6, which can be demonstrated to a suitable customer for further transition, and develop a commercialization plan."/>
    <n v="150000"/>
    <m/>
  </r>
  <r>
    <n v="1918"/>
    <s v="Physical Optics Corporation"/>
    <s v="Retinal Image Projector and Scanner"/>
    <x v="1"/>
    <x v="1"/>
    <x v="4"/>
    <x v="0"/>
    <d v="2019-04-30T00:00:00"/>
    <x v="1166"/>
    <d v="2020-04-30T00:00:00"/>
    <n v="2018"/>
    <n v="2019"/>
    <n v="149997"/>
    <x v="145"/>
    <s v="Retinal display,retinal projector,retinal scanner,visual eavesdropping,Data Security,Biometric Identification,sensitive information transfer"/>
    <s v="To address the Air Forceâ€™s need for a personal display that eliminates visual eavesdropping, Physical Optics Corporation (POC) proposes to develop a new Retinal Image Projector and Scanner (RIPS), which is based on a new design integrating POC-developed components with commercial off-the-shelf (COTS) components. Specifically, the innovation combines a retinal scanner and retinal projector into an integrated head-mounted device that will enable RIPS to offer classified information only to authorized users, while eliminating the potential for visual eavesdropping. This device offers a direct retinal image projector that will eliminate the possibility of visual eavesdropping, and a retinal scanner to verify the identity of the user, which will allow only authorized users access to classified information. RIPS directly addresses the Air Force requirement for a personal display that eliminates visual eavesdropping and also is inoperable by an unauthorized user. In Phase I, POC will demonstrate the feasibility of combining a retinal projector with a retinal scanner by integrating the two technologies into one single transportable system, reaching technology readiness level (TRL)-3. In Phase II, POC will develop a TRL-5 prototype to show how RIPS will prevent unauthorized users from gaining access to classified data on RIPS."/>
    <n v="149997"/>
    <m/>
  </r>
  <r>
    <n v="1919"/>
    <s v="Physical Optics Corporation"/>
    <s v="Machine Learning Fast Automatic Shifter Tuning"/>
    <x v="1"/>
    <x v="1"/>
    <x v="4"/>
    <x v="0"/>
    <d v="2019-04-05T00:00:00"/>
    <x v="1167"/>
    <d v="2020-04-05T00:00:00"/>
    <n v="2018"/>
    <n v="2019"/>
    <n v="149998"/>
    <x v="211"/>
    <s v="Ferrite phase shifters,Phased array antennas,thermal characteristic,machine learning,fit curves,Time Domain"/>
    <s v="To address the Air Force need for an improved thermal characterization process for ferrite phase shifters used in phased array antennas, Physical Optics Corporation (POC), proposes to develop a Machine-Learning Fast Automatic Shifter Tuning (M-FAST) system. The current method to characterize ferrite phase shifters used in phased array antennas during the overhaul process at OC-ALC requires a minimum of 16 hours. Innovation in the M-FAST measurement process reduces the M-FAST characterization time to"/>
    <n v="149998"/>
    <m/>
  </r>
  <r>
    <n v="1920"/>
    <s v="Physical Optics Corporation"/>
    <s v="Sequential Phase II Proposal for Smartphone Application for Mask Sizing and Projecting Quantitative Fit"/>
    <x v="1"/>
    <x v="1"/>
    <x v="8"/>
    <x v="0"/>
    <d v="2018-10-01T00:00:00"/>
    <x v="1168"/>
    <d v="2019-03-31T00:00:00"/>
    <n v="2018"/>
    <n v="2019"/>
    <n v="149998.56"/>
    <x v="170"/>
    <s v="mass spectrometry,Opioid,Fentanyl,Designer drugs,IN VITRO DIAGNOSTICS,point of care,small molecule"/>
    <s v="To address the Chemical and Biological Defense (CBD) need for a field-portable mass spectrometer for small molecule drugs in clinical samples, Physical Optics Corporation (POC) proposes to develop a new FiEldable DRug Mass Analysis (FERMA) system based on a combination of portable mass spectrometry technology with laser desorption/ionization for use with aqueous clinical samples. The FERMA system offers small size, weight, and power (SWaP), field portability, and in vitro operating capabilities for drug analysis. The innovation in using a laser desorption/ionization subsystem for gently generating ion plumes without defragmentation will enable the system to measure drugs (e.g., anesthetics, sedatives, analgesics). The FERMA system renders high precision and accuracy, field portability, and automation without sample preparation. In Phase I, POC will demonstrate the feasibility of FERMA by designing a benchtop prototype and testing certified drug solutions with known concentrations to reach TRL-4. In Phase II, POC plans to develop a fully integrated, portable, ruggedized prototype system for testing and validation in field environments, reaching TRL-6. By the completion of Phase II, we will have a plan for a U.S. FDA presubmission application describing the proposed regulatory approach for FDA clearance, and a mature working prototype that meets all CBD requirements."/>
    <n v="149998.56"/>
    <m/>
  </r>
  <r>
    <n v="1921"/>
    <s v="Physical Optics Corporation"/>
    <s v="Ground-to-air over Horizon Single Targeted Tracking Radar"/>
    <x v="1"/>
    <x v="1"/>
    <x v="4"/>
    <x v="0"/>
    <d v="2019-08-29T00:00:00"/>
    <x v="1161"/>
    <d v="2020-08-29T00:00:00"/>
    <n v="2019"/>
    <n v="2019"/>
    <n v="149999"/>
    <x v="211"/>
    <s v="Radar,single target track (STT),ground-to-air,unmanned surface vehicle (USV),Low Size Weight Power and Cost (SWaP-C),identification and tracking,actionable intelligence,over-the-horizon"/>
    <s v="To address the Air Forceâ€™s need for a micro-single target track (STT) ground-to-air radar system for use on unmanned surface vehicles (USVs) to improve target tracking over water ranges, Physical Optics Corporation (POC) proposes to develop an advanced Ground-to-air over Horizon Single Target Tracking (GHOST) Radar. GHOST is a compact, lightweight, and low-power sensor that directly fits in the payload bay of the USVs (6Ã—12Ã—12 in.). It interfaces with the platforms through standard buses by transferring the high-fidelity radar information to a remote operator or the ground control station. GHOSTâ€™s innovative system design and algorithms provide (a) a large computational capability within a low-power small form factor that is sufficient to detect and track targets with a low false alarm rate using radar cross-section data, and (b) a platform-agnostic, low-size, weight, power, and cost design that can be used in USVs. In Phase I, POC will design GHOST and develop limited-scale benchtop hardware to show component feasibility. In Phase II, POC will develop a field-ready, technology readiness level (TRL)-5/-6, platform-mounted GHOST prototype with a target detection and tracking capability that can be demonstrated to a suitable customer for further transition."/>
    <n v="149999"/>
    <m/>
  </r>
  <r>
    <n v="1922"/>
    <s v="Physical Optics Corporation"/>
    <s v="Advanced Multifunction Agile RF Sensing Module"/>
    <x v="1"/>
    <x v="1"/>
    <x v="4"/>
    <x v="0"/>
    <d v="2019-06-24T00:00:00"/>
    <x v="1169"/>
    <d v="2020-06-24T00:00:00"/>
    <n v="2019"/>
    <n v="2019"/>
    <n v="149992"/>
    <x v="211"/>
    <s v="AgilePod,Antenna array,wideband,Multifunction,RF sensing,open mission systems (OMS),sensor open systems architecture (SOSA)"/>
    <s v="To address the Air Force need for an advanced wideband multifunction RF sensing to enhanced the AgilePod capability, Physical Optics Corporation (POC) proposes to develop a new Advanced Multifunction Agile RF Sensing (MARS) Module. The MARS antenna is based on a nonplanar wide-band design and RF front end, digital backend electronic utilizing a novel RF design with state-of-the-art commercial off-the-shelf components that offer at least an 18-GHz bandwidth and 2 GHz of instantaneous bandwidth. Specifically, the innovative combination of the antenna design, antenna material, and modular RF and digital design will offer an open-architecture approach, enabling a plug-and-play capability. Leveraging the technical data package (TDP), Phase I will focus on the wide-band conceptual design of the multifunction RF system will include the antenna wideband backend/frontend modular electronics and will address the open-architecture approach. POC will conduct a trade study of performance vs size, weight, power, and cost compatibility with AgilePod components, including thermal and mechanical analysis. POC will make a limited-scale benchtop prototype to show proof-of-concept, reaching technology readiness level (TRL)-3. In Phase II, we will leverage the Phase I efforts to develop a field-ready MARS prototype at TRL-5/-6."/>
    <n v="149992"/>
    <m/>
  </r>
  <r>
    <n v="1923"/>
    <s v="Physical Optics Corporation"/>
    <s v="Unmanned Aerial System Redundant Navigation and Positioning"/>
    <x v="1"/>
    <x v="1"/>
    <x v="4"/>
    <x v="0"/>
    <d v="2019-07-24T00:00:00"/>
    <x v="1170"/>
    <d v="2019-12-24T00:00:00"/>
    <n v="2019"/>
    <n v="2019"/>
    <n v="74999"/>
    <x v="141"/>
    <s v="Unmanned Aerial System (UAS),Global Positioning System (GPS),Positioning,Navigation,and Timing (PNT),GPS-denied areas"/>
    <s v="To address the United States Air Force (USAF) need for Unmanned Aerial System (UAS) applications to resilient positioning, navigation, and timing (PNT) for the mitigation of Global Positioning System (GPS) degradation, Physical Optics Corporation (POC) proposes to develop a new, alternative, affordable platform-agnostic UAS Redundant Navigation and Positioning (URNP) system for UASs all-weather, all-altitude, day/night GPS-accurate (circular error probability ~ 6 m) operating in GPS denied and/or degraded environment. URNP is based on a novel open system architecture and modular design that utilizes a blend of POC-developed navigation components and commercial off-the-shelf components. As a result, the gimbal-less URNP offers position estimates similar to those of existing precision navigation systems, while being compact, lightweight, and inexpensive. In Phase I, POC will demonstrate the feasibility of URNP through extensive computer modeling and simulation, as well as combinations of laboratory and field tests and demonstration of critical components. In Phase II, POC plans to continue development of the system, build a system-level prototype, perform extensive in-flight testing, and demonstrate its navigation precision as similar to that of GPS for the USAF."/>
    <n v="74999"/>
    <m/>
  </r>
  <r>
    <n v="1924"/>
    <s v="Physical Optics Corporation"/>
    <s v="Safeguarded Cyber Testing and Training Laboratory for Evaluation of System Security"/>
    <x v="1"/>
    <x v="1"/>
    <x v="4"/>
    <x v="1"/>
    <d v="2018-10-17T00:00:00"/>
    <x v="1171"/>
    <d v="2020-10-17T00:00:00"/>
    <n v="2017"/>
    <n v="2019"/>
    <n v="749998"/>
    <x v="88"/>
    <s v="Cyber Security,clean room,ICBM,penetration testing,laboratory,Malware"/>
    <s v="To address the Air Forceâ€™s need for a capability to test a line-replaceable unit or subsystem of ICBMs or air-delivered weapon systems in a benchtop test bed, Physical Optics Corporation (POC) proposes to advance the development of the Safeguarded Cyber Testing and Training Laboratory for Evaluation of System Security (SCyTTLES), which has been proven feasible in Phase I. This innovative cyber warfare laboratory is based on a novel combination of proven information security software and commercial hardware, an innovative hardware/software architecture with protective â€œairlockâ€� feature, and an intuitive new operator interface that greatly enhances its use as an invaluable training tool. As a result, this system offers a compact, plug-and-play test bed for analyzing components (in fully-virtual and hardware-in-the-loop modes) against cyber-attack via all standard Air Force data protocols, basic protocols for aseptic, sterilization, and disposal procedures, and a means for providing relevant training to Air Force personnel. In Phase II, we will strengthen the malware testing procedure, improve system feedback through the development of analysis result displays, and enhance the ease of use by developing a graphical user interface. In addition, we will work with the Air Force Nuclear Weapons Center for technology integration and testing in Phase II."/>
    <m/>
    <n v="749998"/>
  </r>
  <r>
    <n v="1925"/>
    <s v="Physical Optics Corporation"/>
    <s v="Unified Analysis and Design Simulation Toolchain"/>
    <x v="1"/>
    <x v="1"/>
    <x v="5"/>
    <x v="0"/>
    <d v="2018-10-12T00:00:00"/>
    <x v="1172"/>
    <d v="2020-03-15T00:00:00"/>
    <n v="2018"/>
    <n v="2019"/>
    <n v="149995.88"/>
    <x v="238"/>
    <s v="Digital Engineering,Simulation,AADL,architectural modeling,virtual integration"/>
    <s v="To address the Army’s need for a unified approach to virtually integrate avionics system, track errors, verify assertions of correctness, and identify points of failure, Physical Optics Corporation (POC) proposes to develop a new Unified Analysis and Design Simulation Toolchain (UADST). UADST uses system specification in Architectural Analysis and Design Language (AADL) and a comprehensive set of behavioral specifications as inputs. These inputs are used in UADST to create and simulate a system-of-systems model. The performance data is collected during simulation and compared with expected behaviors to detect runtime deficiencies and integration problems. Key features of UADST are virtual integration achieved first by system-of-system modeling/simulation and then by replacing systems specifications with hardware and/or software-in-the-loop components as the system matures. UADST is expected to result in significant cost savings by detecting integration errors early in the design process and as the system implementation matures. In Phase I, POC will demonstrate the feasibility of UADST by developing a proof-of-concept prototype reaching TRL-5. Feasibility will be demonstrated by detecting integration errors that are undetectable when (sub)system components are analyzed in isolation. In Phase II, POC will refine the Phase I prototype to TRL-7 and again demonstrate its functionality on AADL models."/>
    <n v="149995.88"/>
    <m/>
  </r>
  <r>
    <n v="1926"/>
    <s v="Physical Optics Corporation"/>
    <s v="Aggressive AI Self-Learning Defense Network"/>
    <x v="1"/>
    <x v="1"/>
    <x v="5"/>
    <x v="0"/>
    <d v="2018-10-12T00:00:00"/>
    <x v="1172"/>
    <d v="2020-10-10T00:00:00"/>
    <n v="2018"/>
    <n v="2019"/>
    <n v="149992.06"/>
    <x v="239"/>
    <s v="Deep Learning,reinforcement learning,Automated Fire Control System,artificial intelligence,self-learning network,sensor interface"/>
    <s v="To address the Army’s need for an Artificial-Intelligence-based Automated Fire Control System, Physical Optics Corporation (POC) proposes to develop a new Aggressive AI Self-Learning Defense Network (ASSAILNET) technology. Specifically, the innovation in the network architecture, the network node interface design, and the network training strategy will enable each AI node in the network to interface seamlessly with a wide range of attached sensors, to share its sensor data with other nodes, to correlate shared data from other nodes with its own data, and then, together with other nodes, make coordinated collective decisions and, as a whole network, stage concerted effective actions to mitigate identified threats. As a result, this technology offers a solution to provide fire control awareness to weapons and other systems, which directly addresses the Army requirements for an AI-based Automated Fire Control System (AFCS). In Phase I, POC will demonstrate the feasibility of this technology and provide a detailed engineering design study that explains how the new technology will lead to an AI system that operates the AFCS. In Phase II, POC plans to complete the software/algorithm, update the source code, and demonstrate an AI prototype in the laboratory."/>
    <n v="149992.06"/>
    <m/>
  </r>
  <r>
    <n v="1927"/>
    <s v="Physical Optics Corporation"/>
    <s v="HOST-Conformant, Adaptable, Modular, Interoperable, and Secure Mission Computer System"/>
    <x v="1"/>
    <x v="1"/>
    <x v="5"/>
    <x v="0"/>
    <d v="2018-10-15T00:00:00"/>
    <x v="1173"/>
    <d v="2020-04-15T00:00:00"/>
    <n v="2018"/>
    <n v="2019"/>
    <n v="149999.16"/>
    <x v="145"/>
    <s v="mission computer,Host,Open Systems,Future Airborne Capability Environment (FACE),scalable,Modular,interoperable,upgradeable"/>
    <s v="To address the Army’s need for a Hardware Open Systems Technology (HOST)-conformant mission computer product, Physical Optics Corporation (POC) proposes to develop a HOST-Conformant, Adaptable, Modular, Interoperable, and Secure Mission Computer (HAMIS) System. The innovation in HAMIS reduces obsolescence, integration, maintenance, and upgrade costs and improves interoperability, modularity, and multi-vendor solutions. It also reduces the use of proprietary interfaces, preventing the issue of vendor lock. In addition, its reconfigurable interface architecture allows non-conformant mezzanine cards to be directly interfaced though a software change, thus allowing new functionalities to be rapidly incorporated. The HAMIS design, using a POC-built novel Tier II specification, results in an open architecture that includes benefits of widely accepted core technology standards for embedded systems. In Phase I, POC will conduct an analysis, recommend an architecture that meets the HOST Tier I specifications, and recommend product performance attributes. We will study and analyze Tier II specifications and recommend a new Tier II HOST specification. We will demonstrate feasibility by modifying and testing an existing HOST-based processor node. In Phase II, we will develop all necessary Tier II Standards that support core technologies, develop a Tier III Component Specification, and develop a technology readiness level (TRL)-6 prototype."/>
    <n v="149999.16"/>
    <m/>
  </r>
  <r>
    <n v="1928"/>
    <s v="Physical Optics Corporation"/>
    <s v="Change Management through Modeling, Analysis, and Optimization"/>
    <x v="1"/>
    <x v="1"/>
    <x v="5"/>
    <x v="0"/>
    <d v="2019-02-06T00:00:00"/>
    <x v="1174"/>
    <d v="2020-03-16T00:00:00"/>
    <n v="2018"/>
    <n v="2019"/>
    <n v="99999.77"/>
    <x v="240"/>
    <s v="Software testing verification,Model Based Systems Engineering (MBSE),Open Source AADL Tool Environment (OSATE),Architecture Centric Virtual Integration Process (ACVIP),Architectural Analysis and Design Language (AADL),Systems Modeling Language (SysML"/>
    <s v="To address the Army’s need for recertification cost reduction via analyzing and optimizing the ripple effects of incrementally updating mission systems designs, Physical Optics Corporation (POC) proposes to design and develop software for Change Management through Modeling, Analysis, and Optimization (CAMAO). CAMAO will assess the impact of changes to system models specified in AADL/SysML by incorporating change awareness capabilities into an existing OSATE ecosystem of tools. Change assessment in CAMAO will occur in a simulated environment where quantitative measures of change impact will be collected, providing the ability to quantify change impact caused by hardware/software dependencies. CAMAO will identify the best change implementation strategy that complies with user-defined optimization criteria by using the measures of performance collected during simulation. As a result, CAMAO will yield an unprecedented cost savings and risk reduction for the government by improving change awareness, reducing recertification impact, and identifying the best change implementation strategy. In Phase I, POC will demonstrate the feasibility of CAMAO and reach technology readiness level (TRL)-4 by implementing and demonstrating a prototype with change awareness capabilities. In Phase II, POC plans to mature CAMAO further and reach TRL-5 by including more extensive change awareness enhancements to the existing OSATE toolset."/>
    <n v="99999.77"/>
    <m/>
  </r>
  <r>
    <n v="1929"/>
    <s v="Physical Optics Corporation"/>
    <s v="Biodegradable Mosquito Trap System"/>
    <x v="1"/>
    <x v="1"/>
    <x v="5"/>
    <x v="0"/>
    <d v="2019-02-06T00:00:00"/>
    <x v="1174"/>
    <d v="2019-12-05T00:00:00"/>
    <n v="2018"/>
    <n v="2019"/>
    <n v="99994.87"/>
    <x v="102"/>
    <s v="mosquito control,biodegradable,toxicant,pest management,insect attractants,Readiness"/>
    <s v="The Army needs a biodegradable vector control system that can be easily deployed by nontechnical personnel and by aircraft onto land and into bodies of water. To meet this Army need, Physical Optics Corporation (POC) proposes to develop a new Biodegradable Mosquito Trap (BMT) system. It has a highly configurable design that allows it to be set up in different configurations to attract, trap, and kill mosquitoes. It can use a variety of attractants to lure in different types of mosquitoes through an opening. Its housing design makes it difficult for the trapped mosquitoes to escape and, thus, dead-trapping them inside the BMT. The BMT housing can be configured to use an attractant and/or toxicant (or pesticide). It can be modified for air deployment onto land, for hanging from vegetation or other structures, and for deployment into bodies of water with the capability of killing surrounding larvae while collecting and killing mosquitoes. In Phase I, POC will develop the BMT concept designs and fabricate numerous BMT prototypes for field testing. In Phase II, POC will use the comprehensive test results obtained in Phase I to further improve, develop, and test the BMT prototypes in laboratory and field environments."/>
    <n v="99994.87"/>
    <m/>
  </r>
  <r>
    <n v="1930"/>
    <s v="Physical Optics Corporation"/>
    <s v="Intelligent-control Multibeam SATCOM Antenna"/>
    <x v="1"/>
    <x v="1"/>
    <x v="5"/>
    <x v="0"/>
    <d v="2019-05-29T00:00:00"/>
    <x v="1152"/>
    <d v="2019-12-23T00:00:00"/>
    <n v="2019"/>
    <n v="2019"/>
    <n v="107998.51"/>
    <x v="211"/>
    <s v="antenna,multi-beam,WIDE BAND,Tailored material,low size,Weight,power and cost (SWaP-C),Satellite communication (SATCOM)"/>
    <s v="To address the Army’s need for a multibeam, wideband-satellite communications (SATCOM) antenna, Physical Optics Corporation (POC) proposes to develop a new Intelligent-control Multibeam SATCOM (IRIS) antenna. This proposed device is based on a new design that utilizes POC’s experience in developing antennas and custom materials. The innovation in electromagnetic field conditioning will enable the antenna to provide an affordable technology to close multiple simultaneous connections to geosynchronous Earth orbit (GEO), low-Earth orbit (LEO), and medium-Earth orbit (MEO) satellite systems that can be deployed on a High Mobility Multipurpose Wheeled Vehicle (HMMWV) trailer. In Phase I, POC will identify and model the key technologies required to support the performance and cost goals for simultaneous beams to multiple geosynchronous and other satellites. POC will conduct Phase I studies to determine the IRIS architecture, scalability approach, basic RF performance parameters (frequency bands supported, instantaneous bandwidth, linearity across frequency, antenna gain and side lobes, axial ratios, effective isotropic radiated power, and gain-to-noise-temperature), tracking methodology, production costs, and feasibility of meeting requirements in MIL-STD-188-164B. In Phase II, POC will test and demonstrate key technologies to support an initial capability at technology readiness level (TRL)-4/-5 and will identify the growth path to full performance."/>
    <n v="107998.51"/>
    <m/>
  </r>
  <r>
    <n v="1931"/>
    <s v="Physical Optics Corporation"/>
    <s v="Enhanced Scene Reasoner"/>
    <x v="1"/>
    <x v="1"/>
    <x v="5"/>
    <x v="0"/>
    <d v="2019-05-29T00:00:00"/>
    <x v="1152"/>
    <d v="2020-03-09T00:00:00"/>
    <n v="2019"/>
    <n v="2019"/>
    <n v="107997.58"/>
    <x v="223"/>
    <s v="Semantic reasoning,situational understanding,Knowledge Graph,Segmentation,artificial intelligence,online machine learning,Threat Detection,Aided Target Recognition"/>
    <s v="To address the Army’s need for an automated semantic reasoner capable of using logical rules to deduce a local world model from a changing knowledge base consisting of multi-modal data that also utilize online learning techniques to adapt to changing environments, Physical Optics Corporation (POC) proposes to develop a new Enhanced Scene Reasoner (ESR) algorithm suite. It is based on a new system design that incorporates relation discovery, relation reasoning, and novel use of an architecture to learn from one unknown class only. This enables ESR to locate and identify entities of a scene, determine and reason relations between any two entities, and evaluate and display correctness of classification based on its reasoning. ESR will report results to a user who provides man-in-the-loop feedback to improve the reasoner’s and classifier’s performance. The ESR suite of algorithms offers a 100x reduction in rate of incorrect classification of prominent objects and regions compared to a baseline, which directly address the Army’s Phase III Next Generation Combat Vehicle and Soldier Lethality modernization requirements. In Phase I, POC will demonstrate the feasibility of ESR by reaching technology readiness level (TRL)-3. In Phase II, POC plans to develop an ESR prototype algorithm suite reaching TRL-6."/>
    <n v="107997.58"/>
    <m/>
  </r>
  <r>
    <n v="1932"/>
    <s v="Physical Optics Corporation"/>
    <s v="Rapid and Agile Component Development Environment"/>
    <x v="1"/>
    <x v="1"/>
    <x v="5"/>
    <x v="1"/>
    <d v="2018-10-12T00:00:00"/>
    <x v="1172"/>
    <d v="2021-02-14T00:00:00"/>
    <n v="2017"/>
    <n v="2019"/>
    <n v="999992.3"/>
    <x v="95"/>
    <s v="Avionics,cockpit displays,instrument widgets,ARINC 661,Face,IMA,situational awareness,PVI"/>
    <s v="In Phase II, Physical Optics Corporation (POC) proposes to advance the development of the Rapid and Agile Component Development (RACD) tool suite. This tool suite consists of open-source tools and royalty-free, FACE/ARINC-661 software modules to rapidly implement a reusable pilot-vehicle interface (PVI) with updated functionality with minimal development effort and recertification. We conclusively demonstrated the feasibility of the RACD tool suite by assembling a proof-of-concept Phase I prototype to rapidly create and verify the PVI. In Phase II, POC proposes to implement several improvements to include new plugins for the RACD open-source editor and enhance visualization, raising the portability of ARINC-661 modules (specifically, the cockpit display system will be integrated with the graphics processing unit (GPU) and the Khronos OpenGL, EGL, and OpenCL standards) and creating reusable FACE/ARINC-661 modules of an avionic client-server architecture. We will install RACD modules on POC/Army avionic systems using multiple CPU architectures to demonstrate portability. The proposed effort will result in a technology readiness level (TRL)-5/6 RACD prototype that will be ready for verification, validation, and qualification tests in Phase III. POC will implement a commercialization plan outlined in this proposal to ensure transition of the RACD tool suite for both military and commercial use."/>
    <m/>
    <n v="999992.3"/>
  </r>
  <r>
    <n v="1933"/>
    <s v="Physical Optics Corporation"/>
    <s v="Surface-to-Air Weather Interface"/>
    <x v="1"/>
    <x v="1"/>
    <x v="5"/>
    <x v="1"/>
    <d v="2018-10-16T00:00:00"/>
    <x v="1175"/>
    <d v="2021-01-21T00:00:00"/>
    <n v="2012"/>
    <n v="2019"/>
    <n v="999987.19999999995"/>
    <x v="212"/>
    <s v="airdrop accuracy,Micro Weather Sensor,Surface-to-Air Weather Data,JPADS"/>
    <s v="To address the U.S. Army’s need for a system to transmit localized wind data to increase the accuracy of air delivery of supplies, Physical Optics Corporation (POC) proposes to develop the Surface-to-Air Weather Interface (SUWI) system. For compatibility with the Joint Precision Airdrop System (JPADS), the SUWI design integrates the standard JPADS radio with POC’s Micro Weather Sensor (MWS) to provide real-time wind data. This design will greatly enhance JPADS’ air-drop accuracy by providing previously unavailable wind-data at low altitudes when trajectory correction is crucial to ensure accurate resupply. Building on prior successful development, POC will, in this subsequent Phase II effort, investigate interfacing the MWS wind data with existing JPADS hardware and complete multiple prototype tests and demonstrations to prove functionality and refine the design. The SUWI system will leverage POC’s experience in wirelessly transmitting MWS data and will use the existing field-proven MWS design and JPADS-encrypted radio module to reduce development risk and cost, culminating in TRL 6 level prototypes delivered to the customer and the end-user of the Phase II effort. Based on testing and customer feedback from the Phase II prototypes, POC will develop a plan for future development and commercialization of SUWI technology in Phase"/>
    <m/>
    <n v="999987.19999999995"/>
  </r>
  <r>
    <n v="1934"/>
    <s v="Physical Optics Corporation"/>
    <s v="Advanced Fire Control Radar for Group 1 and 2 Unmanned Surveillance Systems"/>
    <x v="1"/>
    <x v="1"/>
    <x v="5"/>
    <x v="1"/>
    <d v="2019-02-04T00:00:00"/>
    <x v="1176"/>
    <d v="2020-09-05T00:00:00"/>
    <n v="2017"/>
    <n v="2019"/>
    <n v="537498.56000000006"/>
    <x v="145"/>
    <s v="platform agnostic,Fire Control Radar,UAS,Low SWaP-C,Countermeasure,identification and tracking,actionable intelligence,cueing"/>
    <s v="To address the Army’s need for a platform-agnostic, low-SWaP-C fire control radar, Physical Optics Corporation (POC) proposes to advance the development of the Advanced Fire Control Radar for Group 1 and 2 Unmanned Surveillance (ARGUS) systems proven feasible in Phase I. This system is based on integration of patch antenna arrays for transmit and receive capabilities tied into low-power COTS processing modules harnessing algorithms for target detection and identification from a long range. These innovations bring advanced radar capabilities to small UAVs that can operate in degraded visual environments. In Phase I, POC successfully met all the objectives and conclusively demonstrated the feasibility of ARGUS. Key technical risks associated with the technology were reduced via designing, developing, and testing a limited-scale prototype in a controlled environment. As a result, Phase II development is now a straightforward process of engineering, optimization, and risk-reduction. In Phase II, POC plans to further mature this technology along with its partners by building a full prototype system that can be integrated with select platforms for preliminary flight testing. We anticipate that at the end of Phase II, ARGUS will reach technology readiness level (TRL)-6 and will be mature enough for further Army testing and pre-productization."/>
    <m/>
    <n v="537498.56000000006"/>
  </r>
  <r>
    <n v="1935"/>
    <s v="Physical Optics Corporation"/>
    <s v="Deep Learning Stationary Target Detector and Classifier"/>
    <x v="1"/>
    <x v="1"/>
    <x v="5"/>
    <x v="1"/>
    <d v="2019-02-04T00:00:00"/>
    <x v="1176"/>
    <d v="2020-04-30T00:00:00"/>
    <n v="2017"/>
    <n v="2019"/>
    <n v="537497.19999999995"/>
    <x v="187"/>
    <s v="Radar,Fire Control,Ku Band,Ka Band,stationary target indicator,Doppler beam sharpening,radar cross section (RCS) pattern matching"/>
    <s v="To address the Army’s need for an algorithm for enhanced detection and classification of stationary ground targets for fire control radar of Apache attack helicopters, Physical Optics Corporation (POC) proposes to mature, in Phase II, software for the new Deep Learning Stationary Target Detector and Classifier (DEESTAC) technology based on innovations in deep learning neural networks for enhancing radar resolution and classifying objects. During Phase I, POC successfully trained and tested neural networks with multiple radar datasets. We showed improved performance by using polarization data, evaluated effects of azimuth on classification accuracy, and demonstrated DEESTAC’s potential to detect and classify stationary ground targets as a function of signal-to-noise ratio. During Phase II, POC plans to further mature this technology by bringing the DEESTAC prototype to technology readiness level-6 with comprehensive testing. We will quantify computing power required to process the data in real time and deliver a low-size, weight, and power working prototype with an electronics test bed to facilitate independent testing by the Army. POC believes that the proposed DEESTAC technology, when fully developed, will be the most advanced and practical airborne stationary target detector and classifier, ideal for use in both the military and civilian commercial sectors."/>
    <m/>
    <n v="537497.19999999995"/>
  </r>
  <r>
    <n v="1936"/>
    <s v="Physical Optics Corporation"/>
    <s v="Reliable Electrically Activated Primer"/>
    <x v="1"/>
    <x v="1"/>
    <x v="5"/>
    <x v="0"/>
    <d v="2019-06-03T00:00:00"/>
    <x v="1155"/>
    <d v="2020-06-30T00:00:00"/>
    <n v="2019"/>
    <n v="2019"/>
    <n v="107999.98"/>
    <x v="102"/>
    <s v="Electric ignition,tank primer,tank ammo,Propellant,primer."/>
    <s v="To address the Army need to reliably initiate large-caliber ammunition propellant beds using electrical ignition, Physical Optics Corporation (POC) proposes to develop the new Reliable Electrically Activated PrimER (REAPER). This will be an outgrowth of a proprietary technology that POC is presently developing, a propellant additive to increase the electrical ignitability of caseless ammunition. REAPER can be tailored to the desired ignition voltages and current while providing improvements in safety, performance, reliability, producibility, and/or affordability. It is compatible with current technologies in tank ammunition firing electronics, energetics, and manufacturing. In Phase I, POC will fabricate small batches of REAPER prototypes for evaluation against the Army requirements through analysis, simulations, and testing. We will also conduct a producibility analysis of the REAPER manufacturing process and examine its reduction in critical characteristics and simplification of the design and manufacturing process. In Phase II, POC will develop the improved REAPER and deliver prototypes capable of integration and operation within existing 120-mm Direct Fire Training Ammunition. They will be tested in clear chamber and/or static fire and bench testing. The final design(s), detailed fabrication process, test results, and engineering analysis will be included in the Phase II Final Report."/>
    <n v="107999.98"/>
    <m/>
  </r>
  <r>
    <n v="1937"/>
    <s v="Physical Optics Corporation"/>
    <s v="Secure and Portable Avionics-to-Device Interface Software"/>
    <x v="1"/>
    <x v="1"/>
    <x v="5"/>
    <x v="0"/>
    <d v="2019-06-03T00:00:00"/>
    <x v="1155"/>
    <d v="2020-08-17T00:00:00"/>
    <n v="2019"/>
    <n v="2019"/>
    <n v="107999.7"/>
    <x v="145"/>
    <s v="Aircraft interface device (AID),Future Airborne Capability Environment (FACE),avionics software development,Cockpit,displays,Heads-up display (HUD)"/>
    <s v="To address the Army’s need for secure, common software for information exchange in avionics, Physical Optics Corporation (POC) proposes to develop new Secure and Portable Avionics-to-Device (SPADE) interface software. It is based on encryption and hardware abstraction methods developed, tested, and implemented on various military platforms. Specifically, the innovation in avionics-interface software will enable the SPADE technology to securely facilitate the transfer of data between the core avionics and any mobile device or display (e.g., EFB, tablet, smartphone, HUD, windshield display). As a result, this software will ensure that future display technologies can be integrated without changing the core architecture of currently fielded avionics and improve the secure connectivity of pilots’ mobile devices (such as EFBs) to the avionics, which directly addresses the Army’s requirements. SPADE will implement open systems architecture, which will ensure integration with mission planning systems and future display systems, to reduce not only cost but also integration time. In Phase I, POC will design a SPADE model and architectural elements, and develop feasibility prototype software demo (TRL-3) using existing component technologies. In Phase II, we will develop a fully functional prototype (TRL-6) that will be ready for demonstration to the Army of cross-platform capability."/>
    <n v="107999.7"/>
    <m/>
  </r>
  <r>
    <n v="1938"/>
    <s v="Physical Optics Corporation"/>
    <s v="Information Verification, Encryption, and Transaction System"/>
    <x v="1"/>
    <x v="1"/>
    <x v="5"/>
    <x v="0"/>
    <d v="2019-06-04T00:00:00"/>
    <x v="1177"/>
    <d v="2020-06-20T00:00:00"/>
    <n v="2019"/>
    <n v="2019"/>
    <n v="107999.31"/>
    <x v="144"/>
    <s v="blockchain,distributed ledger,data sharing,verification,Identity and Access Management (IAM)"/>
    <s v="To address the Army need for a new blockchain-based biometric data sharing system that provides automated verification between agencies and international organizations using hashing and encryption algorithms, Physical Optics Corporation (POC) proposes to develop a new Information Verification, Encryption, and Transaction (IVENT) software toolkit. IVENT is based on an integration of POC’s customized permissioned private blockchain framework with new automated services built on top for data sharing, verification, and tracking; existing Identity and Access Management (IAM) solutions; and state-of-the art hashing and encryption algorithms. This integration provides real-time, verifiable sharing of data between repositories of Government agencies. In Phase I, POC will conduct research in automating interagency verification, eliminating “ping and ring” techniques, to determine the feasibility of candidate techniques providing data sharing to meet Army requirements. POC will develop IVENT’s overall system architecture, design, and algorithms; demonstrate feasibility by assembling and testing a technology readiness level (TRL)-4 prototype transaction system; and define at least two options in certification and validation for integration. In Phase II, POC will develop an advanced full-scale TRL-6 prototype to demonstrate IVENT operability, transactional applicability, and performance in a relevant environment."/>
    <n v="107999.31"/>
    <m/>
  </r>
  <r>
    <n v="1939"/>
    <s v="Physical Optics Corporation"/>
    <s v="Smart Parachute Suspension Line"/>
    <x v="1"/>
    <x v="1"/>
    <x v="5"/>
    <x v="1"/>
    <d v="2019-01-07T00:00:00"/>
    <x v="1178"/>
    <d v="2021-01-07T00:00:00"/>
    <n v="2017"/>
    <n v="2019"/>
    <n v="999993.6"/>
    <x v="165"/>
    <s v="Synthetic yarns,core-conducting nylon,double braid,Parachute,Strain,suspension line,Airdrop,aerial delivery"/>
    <s v="To address the Army need for a low profile strain measurement system for parachute suspension lines, in Phase II, Physical Optics Corporation (POC) proposes to advance development of the new Smart Parachute Suspension Line (SPASL), which was successfully proven feasible in Phase I. SPASL is based on the novel construction of suspension and control lines using core-conducting bi-component synthetic fiber yarns and metal core fibers in a core-sheath configuration. It offers independent strain monitoring on individual suspension and control lines of the parachute and power and data link between the payload and canopy, directly addressing the Army requirements. Based on the solid Phase I results and feasibility demonstration encompassing analytical and laboratory experiments, POC will, in Phase II, complete the construction of a full-scale SPASL prototype, conduct extensive laboratory, wind tunnel, and perform airdrop tests in relevant operational environments to evaluate the airworthiness and accuracy of the SPASL system. At the end of Phase II, the SPASL technology is expected to reach technology readiness level (TRL)-5. Based on sensor integration with the full-scale parachute and testing of the Phase II prototype, POC will develop a plan for future development and commercialization of the SPASL technology in Phase III."/>
    <m/>
    <n v="999993.6"/>
  </r>
  <r>
    <n v="1940"/>
    <s v="Physical Optics Corporation"/>
    <s v="Android Biometric Authentication and Casualty Identification"/>
    <x v="1"/>
    <x v="1"/>
    <x v="5"/>
    <x v="1"/>
    <d v="2019-01-07T00:00:00"/>
    <x v="1178"/>
    <d v="2021-06-07T00:00:00"/>
    <n v="2017"/>
    <n v="2019"/>
    <n v="999993.4"/>
    <x v="208"/>
    <s v="Android,Authentication,Biometric,secure data,casualty identification,combat medic,Mobile device,medical application."/>
    <s v="To address the Army need for biometric authentication and access management for medics and casualty identification on Android platforms, Physical Optics Corporation (POC) proposes to advance the development of Android Biometric Authentication and Casualty Identification (ABACI) technology, based on the successful validation of the Phase I prototype. With the use of highly integrated multisensor hardware, along with Android-based software modules, the ABACI system is capable of dynamically utilizing one or more sensors (fingerprint, iris, palm, and vein) for authenticating medics on medical devices, providing role-based access to secure medical data. Furthermore, the ABACI module establishes a biometric identity for soldiers and civilians during noncombat situations and nonemergency medical care. Specifically, the unique design of the add-on sensor module and algorithms facilitates rapid, robust, seamless user authentication during combat without the use of authentication mechanisms such as common access cards (CACs), pins, passwords, and physical authentication tokens. The Phase II efforts will focus on leveraging the Phase I hardware and software design and developing a rugged prototype deployed on Android Nett Warrior end user devices (EUDs). The role-based authenticated access for medics to eTCCC and other medical applications and biometric identity establishment for simulated casualties in relevant environments will be demonstrated."/>
    <m/>
    <n v="999993.4"/>
  </r>
  <r>
    <n v="1941"/>
    <s v="Physical Optics Corporation"/>
    <s v="Portable Anti-UAS Device"/>
    <x v="1"/>
    <x v="1"/>
    <x v="5"/>
    <x v="1"/>
    <d v="2019-02-01T00:00:00"/>
    <x v="1179"/>
    <d v="2021-05-31T00:00:00"/>
    <n v="2017"/>
    <n v="2019"/>
    <n v="999994.94"/>
    <x v="164"/>
    <s v="UAS,UAV,Detect,counter,Radar,Jamming,Portable,tactical"/>
    <s v="To address the Army’s need for a squad-level system to detect and counter unmanned aircraft systems (UAS), Physical Optics Corporation (POC) proposes to advance, in Phase II, the development of the Portable Anti-UAS Device (PAN UAS) proven feasible in Phase I. The system design combines state-of-the-art airspace monitoring technology with novel UAS countermeasure approaches packaged into a man-portable system. Specifically, the innovation in miniaturizing and ruggedizing radar detection and radio frequency (RF) jamming systems will enable the PAN-UAS system to detect and counter both individual and swarms of UASs while being portable and self-contained. As a result, PAN-UAS offers an affordable (less than $15,000) yet tactical, ruggedized solution that is less than 100 in.3, less than 3 lbs including batteries which is appropriate for squad and platoon level operation and directly addresses Army requirements. In Phase I, POC has demonstrated key aspects of the system and several detection modalities, including conducting multiple technology trade studies, which culminated in a theoretical design and analysis of the proposed architecture to demonstrate the feasibility of PAN-UAS. In Phase II, POC will refine the system design and produce a fully integrated prototype for use in live demonstration against a UAS, reaching TRL-5."/>
    <m/>
    <n v="999994.94"/>
  </r>
  <r>
    <n v="1942"/>
    <s v="Physical Optics Corporation"/>
    <s v="Reconfigurable All-Solid-State Lidar System"/>
    <x v="1"/>
    <x v="1"/>
    <x v="5"/>
    <x v="1"/>
    <d v="2019-02-21T00:00:00"/>
    <x v="1180"/>
    <d v="2021-02-19T00:00:00"/>
    <n v="2017"/>
    <n v="2019"/>
    <n v="999999.25"/>
    <x v="125"/>
    <s v="lidar,Nonmechanical beam steering,Ladar,solid-state,Laser,imaging,detection,ranging"/>
    <s v="To address the U.S. Army need for a compact, low-cost, solid-state Lidar system, in Phase II, Physical Optics Corporation (POC) proposes to further advance the development of the new Reconfigurable All-Solid-State Lidar (RASS) system proven feasible in Phase I. The RASS system is based on innovative use of electro-optical crystals for high-speed nonmechanical beam steering combined with a 1550 nm laser with emission invisible to night-vision googles, thus providing real-time beam configuration for improved autonomous capabilities. The innovations, along with the novel optical design, enable a wide field of view greater than 120 degrees horizontally and 10 degrees vertically. A unique laser configuration provides a range of 100 meters and a range accuracy better than 2 centimeters. Based on the solid results in Phase I, POC, in Phase II, plans to refine the design and build a RASS system for testing in a relevant laboratory environment or on a military ground vehicle system. At the end of Phase II, POC will deliver at least three units for government feasibility and integration testing. Based on the assembly and testing of the Phase II prototype, POC will develop plans for future development and commercialization of RASS technology in Phase III."/>
    <m/>
    <n v="999999.25"/>
  </r>
  <r>
    <n v="1943"/>
    <s v="Physical Optics Corporation"/>
    <s v="Single Element Achromatic Lens (SEAL) Technology"/>
    <x v="1"/>
    <x v="1"/>
    <x v="5"/>
    <x v="1"/>
    <d v="2019-09-16T00:00:00"/>
    <x v="1181"/>
    <d v="2020-09-15T00:00:00"/>
    <n v="2016"/>
    <n v="2019"/>
    <n v="489998.94"/>
    <x v="170"/>
    <s v="Achromatic metasurface,Flat lens,Multi-wavelength,dispersive phase compensation,metasurfaces,LENS"/>
    <s v="Based on success in the Phase I development of achromatic lens technologies to reduce the space and weight of optical systems, Physical Optics Corporation (POC) proposes to continue the development of a Single Element Achromatic Lens (SEAL) technology. The SEAL comprises a monolayer dielectric nano-antenna array, which is thin ("/>
    <m/>
    <n v="489998.94"/>
  </r>
  <r>
    <n v="1944"/>
    <s v="Physical Optics Corporation"/>
    <s v="Dam Inspection Artificial Intelligence System"/>
    <x v="0"/>
    <x v="0"/>
    <x v="0"/>
    <x v="0"/>
    <d v="2020-06-29T00:00:00"/>
    <x v="1182"/>
    <d v="2021-03-28T00:00:00"/>
    <n v="2020"/>
    <n v="2020"/>
    <n v="199999"/>
    <x v="187"/>
    <m/>
    <s v="Successful applications that improve the operational safety and value of dams are sought. The failure of dams can be prevented by early warning systems that predict problems through detailed inspections of dam structure. However, current methods of frequent detailed inspections are costly and impractical. Applications of new emerging technologies are needed to deploy an economical, automated inspection system to enhance the performance and value of hydropower systems. The proposed dam inspection artificial intelligence system uses a small unmanned aerial vehicle to perform regular automated safety and security inspections. Recent advancements and the availability of small unmanned aerial vehicles along with the advancement of flight control methods and image analysis will be leveraged to ensure the proposed system is a practical and economical solution that improves data accuracy, availability, and overall value to enhance the operational safety of dams. During Phase I, the concept, design approach, and a proof-of-concept prototype will be developed. The landscape of the system will be defined, establishing firm characteristics of the data needed to show the proposed system’s feasibility. Limitations of the application will be documents and the commercial potential researched. A preliminary design of the testing equipment will be prepared, and the training requirements to use the proposed system will be indicated. The system’s applicability to the broad hydropower/riverine system, pervasiveness of applicability, and alternate solutions that currently exist will be clearly defined to articulate the value proposition beyond the state of the art. The Phase I final technical report will include details of the proposed system’s techniques, a determination of the feasibility for Phase II development, and a path forward to commercialization. The proposed system will have direct application in the safety inspection of dams and other public structures. Due to its low-operating cost, it will enable regular inspections of dams and structures to flag unsafe situations and summon preventive maintenance. In addition, this technology can be deployed on smart intersections to obtain a bird’s-eye view of traffic for traffic awareness and management. It can also be applied to a variety of public safety and construction projects."/>
    <n v="199999"/>
    <m/>
  </r>
  <r>
    <n v="1945"/>
    <s v="Physical Optics Corporation"/>
    <s v="Radiation Contamination Visualization and Mapping (RaCOM) System"/>
    <x v="8"/>
    <x v="8"/>
    <x v="0"/>
    <x v="0"/>
    <d v="2020-03-01T00:00:00"/>
    <x v="1183"/>
    <d v="2020-08-31T00:00:00"/>
    <n v="2019"/>
    <n v="2020"/>
    <n v="99999"/>
    <x v="206"/>
    <m/>
    <s v="To address the EPA's need for 3D mapping and radiation data fusion technologies, Physical Optics Corporation (POC) proposes to develop a new Radiation Contamination Visualization and Mapping (RaCOM) System. Key advantages of RaCOM include mapping and visualization of radiation contamination to enable planning of cleanup operations while minimizing exposure to crew and equipment. End users include contamination cleanup crews and leadership of the cleanup operations. RaCOM addresses the radiation detection, monitoring, and safety market, which is expected to exceed $2B by 2023, registering a compound annual growth rate (CAGR) of 6.42% from 2018-2023 as estimated by various market analysis reports. RaCOM is a comprehensive hardware/software solution comprising a global positioning system (GPS), inertial measurement unit (IMU), light detection and ranging (LIDAR), collimated array of gamma/neutron radiation sensors, and airborne contamination detection sensor and is integrated via a small form factor micro-server used for data processing. In indoor environments, RaCOM can monitor the radiation emanating from building surfaces. In outdoor environments, the surfaces of man-made structures and naturally occurring barriers can be observed by RaCOM. RaCOM collects 3D radiation data using a collimated sensor array and dosimeter. The positional contextual information in RaCOM is collected using the LIDAR, GPS, and IMU. The entire RaCOM apparatus can be mounted on an unmanned ground vehicle (UGV) to provide mapping and visualization capabilities in real time to remotely located laptop computers and/or personal devices connected via a wireless link. Data processing at the UGV includes correlating the positional data with the data from radiation sensors for visualization of the contamination environment. Wireless operation allows the cleanup crew to maintain a safe distance from any contaminated area. RaCOM uniquely integrates multiple commercial off-the-shelf (COTS) components, including sensor arrays and a computing platform installed on a UGV in a radio-agnostic, comprehensive hardware/software package, to provide the EPA with a complete solution. RaCOM is customized for display of 3D real-time radiation data on a computationally and power-constrained personal device. RaCOM's innovative system design combines the sensing array with GPS and LIDAR sensors in using a novel data format suitable for real-time streaming. Phase I work will include a feasibility demonstration involving personnel walking through a contaminated area while carrying the RaCOM detection/mapping system. Phase II work will further validate RaCOM's feasibility by providing operation of the RaCOM's apparatus on UGVs to perform the mapping activity without exposing workers to any radiation."/>
    <n v="99999"/>
    <m/>
  </r>
  <r>
    <n v="1946"/>
    <s v="Physical Optics Corporation"/>
    <s v="4a. Large-scale Computing Distributed Intrusion Detection System"/>
    <x v="0"/>
    <x v="0"/>
    <x v="0"/>
    <x v="1"/>
    <d v="2020-04-06T00:00:00"/>
    <x v="1184"/>
    <d v="2022-04-05T00:00:00"/>
    <n v="2020"/>
    <n v="2020"/>
    <n v="1500000"/>
    <x v="144"/>
    <m/>
    <s v="The Department of Energy facilities, centers, infrastructure, and resources are designed to be easily accessible to users over a worldwide network, while ensuring the performance of the important tasks of effective cybersecurity monitoring, situational awareness, logging, reporting, intrusion prevention, remediation, etc. Although many existing cybersecurity (detection or prevention) software tools have been developed, all of them have limitations and, thus, cannot deliver protection against cyberattacks in large- scale systems: Cybersecurity in a high-performance computing environment is still an open problem. A new approach must be developed that provides more intelligent shields to fend off known and new generation cyberattacks to help secure high-performance computing facilities, infrastructure, or large-scale distributed systems. The proposed high-performance distributed intrusion detection system integrates advanced machine- learning-based anomaly detection and a prediction framework, an existing intrusion response engine, and an interactive graphical user interface. These provide the artificial intelligence needed for the monitoring of network traffic and/or hosts in high-performance computing clusters and accurate detection, classification, and mitigation of known and new cyberattacks in real time. The new plug-and-play tool allows for continuous cybersecurity information processing by an analyzer using advanced deep machine learning and prediction algorithms, and making intrusion detection decisions, which are passed in the form of alerts to an existing intrusion response mechanism to mitigate detected attacks. A large-scale distributed intrusion detection system architecture, framework, and algorithms were developed, and system performance was evaluated using identified performance metrics. The feasibility of the approach was demonstrated by assembling and testing a technology readiness level-4 prototype. The prototype (simulating the real high-performance computing cluster and network) demonstrated the capability to detect attack patterns and predict attacks in real time in a large-bandwidth (100 Gbps) network using real-life and test network traffic data obtained from government programs. In Phase II, the system design, methods, and algorithms for detection, classification, and response to known and new cyberattacks in high-performance computing environments will be scaled up for use in existing clusters and high-bandwidth networks. A practical large-scale system prototype capable of defending high- performance computing systems in real time will be developed and assembled; and its capabilities and performance will be demonstrated in a representative environment using real-life datasets. The prototype will be able to detect/protect high-performance computing systems against known and new cyberattacks, including attacks on multiple layers, that are undetectable by existing intrusion detection systems. The proposed technology is expected to have widespread applications in cybersecurity, including secure high-performance computing facilities and enterprise-scale networks, and in computing systems that are used for critical data processing (e.g., in financial and healthcare services). Cyberattacks cost several trillions of dollars worldwide annually. The proposed intrusion detection/prevention system will provide real- time defense against known and new cyberattacks."/>
    <m/>
    <n v="1500000"/>
  </r>
  <r>
    <n v="1947"/>
    <s v="Physical Optics Corporation"/>
    <s v="Hardened Encryption Routing to Mitigate External Susceptibility"/>
    <x v="7"/>
    <x v="7"/>
    <x v="0"/>
    <x v="0"/>
    <d v="2020-05-18T00:00:00"/>
    <x v="1185"/>
    <d v="2020-11-17T00:00:00"/>
    <n v="2020"/>
    <n v="2020"/>
    <n v="149997.45000000001"/>
    <x v="241"/>
    <m/>
    <s v="To address the DHS's need for security of multimedia messages from the public to the Next Generation 9-1-1 (NG9-1-1) Public Safety Answering Point (PSAP) Emergency Communications Cybersecurity Center (EC3) within NG9-1-1 Emergency Service Internet Protocol Networks (ESINets), Physical Optics Corporation (POC) proposes to develop a new Hardened Encryption Routing to Mitigate External Susceptibility (HERMES). This proposed service is based on the inherent security of Media Access Control Security (MACsec) to provide the security triad of confidentiality, integrity, and authentication to the NG9-1-1 system's backbone. HERMES will offer compliance with the NSA's Ethernet Security Specification (ESS) to ensure that only real messages generated by trusted endpoints are distributed while content is hidden from hostile actors. This techNlogy directly addresses the Cybersecurity and Infrastructure Security Agency requirements for minimizing risk of cyber-attacks and ensuring robust system security. In Phase I, POC will demonstrate the feasibility of HERMES by developing an NG9-1-1 architecture that will address vulnerabilities faced while adopting the Next Generation techNlogy. Nw at techNlogy readiness level (TRL)-2, by the end of the Phase I effort, HERMES will reach TRL-4. In Phase II, POC plans to develop a prototype of the HERMES architecture in a relevant operational environment suitable for piloting the solution, reaching TRL-7. The successful completion of this project at the end of Phase III will benefit the nation in both government and commercial sectors by establishing a customizable yet secure framework that meets each group's needs. Commercial applications for this techNlogy include corporate networks and wireless communications."/>
    <n v="149997.45000000001"/>
    <m/>
  </r>
  <r>
    <n v="1948"/>
    <s v="Physical Optics Corporation"/>
    <s v="Secure Motor Carrier Blockchain"/>
    <x v="5"/>
    <x v="5"/>
    <x v="0"/>
    <x v="0"/>
    <d v="2019-10-16T00:00:00"/>
    <x v="1186"/>
    <d v="2020-04-15T00:00:00"/>
    <n v="2019"/>
    <n v="2020"/>
    <n v="149992.20000000001"/>
    <x v="224"/>
    <s v="blockchain,FMCSA,decentralized distributed ledger,motor carrier company,motor carrier safety data"/>
    <s v="The Department of Transportation (DOT) Federal Motor Carrier Safety Administration (FMCSA) requires a secure platform with a distributed ledger on which to exchange information among motor carriers, inspection facilities, and Federal and State government facilities. Primary concerns associated with implementing a private blockchain architecture are cost-effectiveness and compliance with information security requirements to ensure confidentiality, integrity, privacy, and security. To address this DOT need, Physical Optics Corporation (POC) proposes to develop a new Secure Motor Carrier Blockchain (SMCBlock) based on existing blockchain frameworks and protocols and customized not only for information security, but also to improve data quality, increase timeliness, and reduce costs for the FMCSA. SMCBlock’s customizations include a POC-developed, in-line media encryptor for data security and the scalability to process real-time, reliable data, available to all States. The innovative SMCBlock software solution will retain all transactions desired to be written to the ledger while handling challenges incurred due to nodes disconnecting from the network. All blockchain data will be signed and timestamped and remain immutable and unbreakable. Malicious attempts to modify the blockchain will be unaccepted and immediately flagged. The proposed SMCBlock technology provides a forward-looking architecture capable of interacting with existing FMCSA networks."/>
    <n v="149992.20000000001"/>
    <m/>
  </r>
  <r>
    <n v="1949"/>
    <s v="Physical Optics Corporation"/>
    <s v="Grounding Multilayer Missile Coating for Lighting Strike Mitigation"/>
    <x v="1"/>
    <x v="1"/>
    <x v="1"/>
    <x v="1"/>
    <d v="2020-07-09T00:00:00"/>
    <x v="1187"/>
    <d v="2022-07-08T00:00:00"/>
    <n v="2014"/>
    <n v="2020"/>
    <n v="1996609"/>
    <x v="145"/>
    <s v="Lightning Protection,Missile Body,electro-magnetic pulse,radiation shielding,weight optimized,Direct Effects of Lightning Strike"/>
    <s v="Physical Optics Corporation (POC) proposes to continue the development of a new Grounding Multilayer Missile Coating for Lightning Strike Mitigation (GRAMS). GRAMS is designed to be compatible with existing and new missiles and their thermal protection systems (TPSs) or substrates. GRAMS is a multifunctional, multilayer material that can provide simultaneous structural, thermal, electrical, radiation, and debris protection for large missiles. The innovations in GRAMS provide lightning strike and space environment protection of the missile; shielding against natural and made radiation, thermal and debris protection of the missile skin; and ability to survive extreme launch conditions during silo egress. POC plans to improve lightning and thermal protection and radiation shielding capabilities of the coating. Approved for Public Release | 20-MDA-10482 (18 May 20)"/>
    <m/>
    <n v="1996609"/>
  </r>
  <r>
    <n v="1950"/>
    <s v="Physical Optics Corporation"/>
    <s v="Composite Ultrawideband Antenna"/>
    <x v="1"/>
    <x v="1"/>
    <x v="3"/>
    <x v="0"/>
    <d v="2020-08-07T00:00:00"/>
    <x v="1188"/>
    <d v="2021-06-07T00:00:00"/>
    <n v="2020"/>
    <n v="2020"/>
    <n v="139998"/>
    <x v="112"/>
    <s v="electronic warfare,Receive and Transmit,Electromagnetic Spectrum,sensing,Flat Gain Response,Broadband Antenna"/>
    <s v="To address this Navy need for an operationally suitable, consolidated (minimized size and weight) antenna solution that supports a photonic receiver, Physical Optics Corporation (POC) proposes to develop a Composite Ultrawideband Antenna (COMULA) system, based on a novel integration of POC’s previously developed antenna technologies with an innovative tunable matching network. COMULA combines two antenna subsystems that can operate at once in an ultrawide frequency band with all required characteristics. The lower-band antenna subsystem is based on omnidirectional, low-profile broadband ground vehicle antennas covering 0.05– 2 GHz. The high-band subsystem is based on an array of planar ultrawide-band sinuous antennas covering 2–110 GHz and having +/- 45-degree radiation pattern. Both subsystems have a 0 dB gain with"/>
    <n v="139998"/>
    <m/>
  </r>
  <r>
    <n v="1951"/>
    <s v="Physical Optics Corporation"/>
    <s v="PermaLine Brake"/>
    <x v="1"/>
    <x v="1"/>
    <x v="3"/>
    <x v="0"/>
    <d v="2020-06-02T00:00:00"/>
    <x v="1189"/>
    <d v="2020-11-25T00:00:00"/>
    <n v="2020"/>
    <n v="2020"/>
    <n v="139997"/>
    <x v="242"/>
    <s v="Eddy,brake,Sled,Fail-Safe,maintenance free,magnet,Current"/>
    <s v="To address the Navy’s need for an alternate sled track braking mechanism for the Supersonic Naval Ordnance Research Tracking (SNORT) water brake system, Physical Optics Corporation (POC) proposes to develop a new, high-speed Permanent Magnet Linear Braking System (PermaLine Brake). It is based on using Eddy currents to slow down a high-speed rocket sled smoothly and safely to a stop before it reaches the end of the track. Specifically, the innovation in adjustable permanent magnet brakes will enable the PermaLine Brakes to stop any size sled at any speed with simple adjustments without any precision equipment. Also, these PermaLine Brakes are fail-safe, maintenance free, and require no input power, which directly address the Navy’s requirements for low-cost maintenance, calibration, and operation. In Phase I, POC will demonstrate the feasibility of PermaLine Brakes by developing a software model and prototype plans, reaching technology readiness level (TRL)-4. In Phase II, POC plans to finalize and test a scaled prototype of the PermaLine Brake, achieving TRL-7."/>
    <n v="139997"/>
    <m/>
  </r>
  <r>
    <n v="1952"/>
    <s v="Physical Optics Corporation"/>
    <s v="Synchronized Environmentally-Aware Common Operational Picture"/>
    <x v="1"/>
    <x v="1"/>
    <x v="3"/>
    <x v="0"/>
    <d v="2020-07-10T00:00:00"/>
    <x v="1190"/>
    <d v="2021-01-05T00:00:00"/>
    <n v="2020"/>
    <n v="2020"/>
    <n v="140000"/>
    <x v="207"/>
    <s v="Data Distribution Service (DDS),real-time,distributed common operational Picture (DCOP),data distribution,data synchronization and coherency (DCS)"/>
    <s v="To address the Navy’s need for real-time data synchronization across multiple ship- and shore-based platforms, Physical Optics Corporation (POC) proposes to develop a new Synchronized Environmentally-Aware Common Operational Picture (SEACOP) software application. SEACOP is based on a new algorithm for automated tracking of environment states to maintain real-time data synchronization across multiple platforms. SEACOP’s environment-aware tracking of network and environment conditions enables continuous tuning of quality of service network traffic rules for improved synchronization of distributed data. The distributed and platform-agnostic peer-to-peer architecture accommodates changing network topology and eliminates delays for coordination with a distant central server for improved synchronization. Remaining synchronization conflicts in distributed data are deconflicted using selectable deconfliction strategies. As a result, SEACOP offers flexibility for multi-platform support, dynamic network membership, and increased tracking capacity in heavily populated environments, directly addressing NAVSEA requirements for integrated operations synchronized across multiple platforms. In Phase I, POC will design and verify the feasibility of SEACOP by delivering an algorithm concept validated by modeling and analysis, with initial design description, reaching technology readiness level (TRL)-4. In Phase II, POC plans to produce a prototype with ten or more platform instances, QoS metrics, operator updates and low impact operation, at TRL-5."/>
    <n v="140000"/>
    <m/>
  </r>
  <r>
    <n v="1953"/>
    <s v="Physical Optics Corporation"/>
    <s v="Miniaturize, Inexpensive, Automated Mid-Body Range Safety Subsystem"/>
    <x v="1"/>
    <x v="1"/>
    <x v="3"/>
    <x v="0"/>
    <d v="2020-09-01T00:00:00"/>
    <x v="1191"/>
    <d v="2021-03-01T00:00:00"/>
    <n v="2020"/>
    <n v="2020"/>
    <n v="139996"/>
    <x v="211"/>
    <s v="tri-band antenna,Telemetry,Tracking,Tomahawk Weapons,Mid-Body Range Safety Subsystem,low size,and cost (SWaP-C),Flight Termination,Automated,Weight,Power"/>
    <s v="To address the Navy’s need for an innovative, automated, low-cost mid-body range safety subsystem (MRSS) to meet range safety and platform engineering requirements for flight testing of the Tomahawk Weapons System launched from designated surface ships, submarines, and mobile ground launchers, Physical Optics Corporation (POC) proposes to develop a Miniaturized, Inexpensive, Automated Mid-body Range Safety Subsystem (METISS). The METISS antenna is based on a nonplanar multiband design and radio frequency (RF) front-end, digital back-end electronics utilizing a novel RF design with state-of-the-art commercial off-the-shelf components. Specifically, the innovative combination of the antenna design, antenna material, and modular RF front-end design will offer a low size, weight, power, and cost (SWaP-C) system that can provide telemetry, tracking, and flight override/flight terminate functions. Phase I will focus on the design, development, and feasibility demonstration of METISS. POC will conduct a trade study on performance vs. SWaP-C, including thermal and mechanical analysis. POC will develop a limited-scale benchtop prototype to show proof of concept, reaching technology readiness level (TRL)-3. In Phase II, we will leverage the Phase I efforts to develop a field-ready METISS prototype at TRL-5/-6."/>
    <n v="139996"/>
    <m/>
  </r>
  <r>
    <n v="1954"/>
    <s v="Physical Optics Corporation"/>
    <s v="Electronic Warfare Events Logging Automation"/>
    <x v="1"/>
    <x v="1"/>
    <x v="3"/>
    <x v="1"/>
    <d v="2020-09-16T00:00:00"/>
    <x v="1192"/>
    <d v="2021-09-15T00:00:00"/>
    <n v="2019"/>
    <n v="2020"/>
    <n v="599997"/>
    <x v="232"/>
    <s v="Electronic Surveillance (ES),Visual Display of EW,electronic intelligence,Electronic Warfare (EW),Event Logging,emitter log,EW human/machine interface,Electronic Surveillance"/>
    <s v="To address the Navy’s need for an automated event logging system that captures and assimilates information related to electronic warfare (EW) events, Physical Optics Corporation (POC) proposes to further the development of the Electronic Warfare Events Logging Automation (EELA) software that was produced under NAVSEA Phase I Contract Number N68335-19-C-0635. During Phase II, EELA will be enhanced to interface with the SLQ-32 data stream and log emitter data. Interfaces will also be developed to enable EELA to connect with the EW operator console. Included in the plan will be the development of an EW display emulation software prototype that will allow EELA’s evaluation in the context of achievable operator workload reduction for tasks related to emitter identification, logging, and reporting. POC will also build a new feature that will aggregate emitter data from multiple distributed sources, correlate emitter data, and validate it against the information from other external systems or databases. Another feature of EELA that can be extended to provide improved EW situational awareness will be its capability to support analytics and machine learning (ML). We will work on getting EELA ready for TRL-7, conduct an extensive evaluation of EELA’s functionality and improve the effectiveness/usability of the human/machine interface."/>
    <m/>
    <n v="599997"/>
  </r>
  <r>
    <n v="1955"/>
    <s v="Physical Optics Corporation"/>
    <s v="Classification Algorithm for Radar"/>
    <x v="1"/>
    <x v="1"/>
    <x v="5"/>
    <x v="0"/>
    <d v="2020-06-18T00:00:00"/>
    <x v="1193"/>
    <d v="2021-02-15T00:00:00"/>
    <n v="2020"/>
    <n v="2020"/>
    <n v="111497.55"/>
    <x v="145"/>
    <s v="Target Classification,mixture density network,support vector machine,extreme learning machine,micro-Doppler,linear discriminant,Trajectory Prediction,long/short memory network"/>
    <s v="To address the Army’s need for advanced target classification algorithms for ground-based multi-mission radar (MMR), Physical Optics Corporation (POC) proposes to develop a Classification Algorithm for Radar (CAR), which provides a high classification capability using target features to discriminate among unmanned aerial systems (UASs), manned aircraft, and clutter with very high confidence, as well as assist in precise trajectory prediction. CAR includes proprietary parametric models, and classifiers that allow CAR to distinguish unmanned aerial vehicles (UAVs), non-UAV objects, fixed-wing and rotary-wing UASs, and clutter; further separate them into target type and sub-type categories; and enhance the trajectory prediction of mobile targets with very low false positive rates. CAR, when integrated with future Army air surveillance and MMR systems such as the AN/TPQ-50 and AN/TPQ-53, will not just provide an advanced classifier that enhances the performance of current radar, but also ensure radar resources are not wasted in identifying false target tracks; hence, prediction time for identifying a target is much faster in CAR. In Phase I, POC will demonstrate the feasibility of CAR by investigating various feature extraction algorithms and various classifier functionalities. In Phase II, POC will develop a field-ready CAR classifier with supporting algorithms."/>
    <n v="111497.55"/>
    <m/>
  </r>
  <r>
    <n v="1956"/>
    <s v="Physical Optics Corporation"/>
    <s v="Cryptographic Multi-Biometric Software System"/>
    <x v="1"/>
    <x v="1"/>
    <x v="5"/>
    <x v="0"/>
    <d v="2020-06-19T00:00:00"/>
    <x v="1194"/>
    <d v="2021-01-16T00:00:00"/>
    <n v="2020"/>
    <n v="2020"/>
    <n v="111499.23"/>
    <x v="144"/>
    <s v="federated identity management,irreversibility,revocability/renewability,un-link-ability,encrypted biometrics,search over encrypted data"/>
    <s v="To address the Army’s need for a federated identity management software system that leverages techniques to match encrypted biometrics data and uses multiple techniques that encompass biometric template protection, Physical Optics Corporation (POC) proposes to develop a new Cryptographic Multi-Biometric Software (CYMBIOS) system. It is based on novel integration of POC’s customized multi-biometric data model with proven mechanisms for biometric data protection. CYMBIOS offers a multi-biometric cryptosystem capable of preventing access to biometric data, thus providing required security and protection of biometric information, and preserving the privacy of biometric traits, which directly addresses Army requirements. In Phase I, POC will conduct an assessment of state-of-the-art technologies associated with the proposed biometric template protection approach and demonstrate the feasibility of CYMBIOS by developing a proof-of-concept technology readiness level (TRL)-4 software prototype and testing it on a real-life dataset. Software design specifications and capabilities descriptions to build a full-scale prototype solution in Phase II will also be prepared. In Phase II, POC plans to implement CYMBIOS biometric template protection capabilities in a full-scale TRL-5/-6 software prototype operating in a Windows (laptop and desktop) environment and demonstrate its performance using real-life biometric datasets."/>
    <n v="111499.23"/>
    <m/>
  </r>
  <r>
    <n v="1957"/>
    <s v="Physical Optics Corporation"/>
    <s v="Machine Learning-based Waveform Embedded System for Agnostic Countermeasures"/>
    <x v="1"/>
    <x v="1"/>
    <x v="5"/>
    <x v="0"/>
    <d v="2020-06-19T00:00:00"/>
    <x v="1194"/>
    <d v="2021-02-16T00:00:00"/>
    <n v="2020"/>
    <n v="2020"/>
    <n v="111492.46"/>
    <x v="166"/>
    <s v="Electronic Warfare (EW),Communications,Artificial Intelligence (AI),Waveform Agnostic,Antijam (AJ),Machine Learning (ML),radio frequency (RF)"/>
    <s v="To address the Army’s need for countermeasures to electronic warfare (EW) attacks on communications systems to increase EW resilience, Physical Optics Corporation (POC) proposes to develop a new Machine Learning-based Waveform Embedded System for Agnostic Countermeasures (MAC) in tactical radios. MAC innovatively integrates POC-developed mature algorithms to provide tactical radios with increased EW resilience. MAC employs artificial intelligence based on deep machine learning to issue the correct EW countermeasure response without a-priori information regarding the nature of the attack. As a result, MAC is an advanced EW countermeasure that directly addresses the Army’s requirements for increased EW resilience and is a practical, fieldable tactical solution. In Phase I, POC will demonstrate the feasibility of MAC by demonstrating the ability of MAC’s algorithms to recognize when tactical waveforms experience an EW attack and respond within 5 min to counter the attack without a-priori information regarding the nature of the attack, reaching technology readiness level (TRL)-4/5. In Phase II, POC plans to demonstrate MAC within a relevant environment, running independently to any particular radio acquisition effort, reaching TRL-6/7."/>
    <n v="111492.46"/>
    <m/>
  </r>
  <r>
    <n v="1958"/>
    <s v="Physical Optics Corporation"/>
    <s v="Agile Compact Hemispherical Threat Detection and Identification Radar"/>
    <x v="1"/>
    <x v="1"/>
    <x v="5"/>
    <x v="0"/>
    <d v="2020-06-26T00:00:00"/>
    <x v="1195"/>
    <d v="2021-03-17T00:00:00"/>
    <n v="2020"/>
    <n v="2020"/>
    <n v="111498.58"/>
    <x v="211"/>
    <s v="Platform-Agnostic,Low-SWaP-C Radar,hemispherical coverage,RF Lens,identification and tracking,actionable intelligence,cueing"/>
    <s v="To address the Army’s need for a low-cost, compact, early warning detection and tracking system for target tracking in support of mobile Army tactical platforms, Physical Optics Corporation (POC) proposes to develop an Agile Compact Hemispherical Threat Detection and Identification Radar (ATHENA) system. ATHENA is a compact, lightweight, low cost sensor that provides hemispherical coverage for early warning detection and tracking multiple threats. It interfaces with the platform’s high-power laser. ATHENA’s innovative system design and algorithms provide (a) a system with a platform-agnostic, low-size, weight, power, and cost (SWaP-C) design that provides hemispherical coverage for early warning detection and (b) a device with large computational capability within a small form-factor that consumes low power, which is sufficient to detect, identify, and track threats with a low false alarm rate using radar cross-section data. In Phase I, POC will design ATHENA and develop a limited-scale benchtop hardware with modeling, simulation, or laboratory experimentation to show the efficacy of the concept design. In Phase II, POC will fabricate, test, and evaluate a field ready, technology readiness level (TRL)-5/6, platform-mounted ATHENA with threat detection capability that can be demonstrated to a suitable customer for further transition."/>
    <n v="111498.58"/>
    <m/>
  </r>
  <r>
    <n v="1959"/>
    <s v="Physical Optics Corporation"/>
    <s v="Paint-compatible, Non-Destructive Interrogation System"/>
    <x v="1"/>
    <x v="1"/>
    <x v="5"/>
    <x v="1"/>
    <d v="2020-03-12T00:00:00"/>
    <x v="1196"/>
    <d v="2021-08-24T00:00:00"/>
    <n v="2014"/>
    <n v="2020"/>
    <n v="500000"/>
    <x v="109"/>
    <s v="Corrosion,Paint,nondestructive inspection,Condition-based maintenance,aging aircraft"/>
    <s v="In this sequential Phase II (SPh2), Physical Optics Corporation (POC) proposes to perform the engineering and preparatory manufacturing activities necessary to take a Phase II Paint-compatible, Non-Destructive Interrogation (PANDI) system from two conceptual prototypes demonstrated in the initial Phase II project to a more robust, more highly sensitive, and lower cost version that can be used for corrosion detection across a broad range of military/civilian aircraft. The new PANDI system will provide U.S. aviation - and various military helicopter platforms, the Apache, Chinook, and Black Hawk, particularly - with a hand-held, nondestructive interrogation device for detecting very early/insipient formation of corrosion in difficult-to-access areas (tanks, internal structures, etc.) without paint removal. The user-friendly PANDI software interface will allow intuitive operation for nondestructive inspection (NDI) technicians with minimum input parameters and for NDI engineers for tuning and calibration. With the development described herein, the TRL will be brought up to 7. Four PANDI units will be fabricated and distributed to potential users for independent evaluation of system performance. Feedback from field testing will be used in future production during a potential Phase III effort."/>
    <m/>
    <n v="500000"/>
  </r>
  <r>
    <n v="1960"/>
    <s v="Physical Optics Corporation"/>
    <s v="Automated Unmanned Surface Vehicle (USV) Signature Controller"/>
    <x v="1"/>
    <x v="1"/>
    <x v="3"/>
    <x v="0"/>
    <d v="2020-06-19T00:00:00"/>
    <x v="1194"/>
    <d v="2020-12-16T00:00:00"/>
    <n v="2020"/>
    <n v="2020"/>
    <n v="140000"/>
    <x v="102"/>
    <s v="contextual analytics,unmanned surface vehicle (USV),automated signature control,radar reflector"/>
    <s v="To address the Navy’s need for an automated system to enable an unmanned surface vehicle (USV) to tailor its navigation-safety active emissions and passive signatures to the current situation, Physical Optics Corporation (POC) proposes to develop a new Automated USV Signature Controller (AUSiC). It is based on a new design utilizing POC-developed software and commercial off-the-shelf (COTS) components. Specifically, the innovation in contextual analytics (CA) will allow AUSiC to analyze multiple sources of data to determine a threat assessment. As a result, the USV will be able to automatically increase or decrease its active and passive signatures as the situation changes without human input. In Phase I, POC will develop the AUSiC concept to collect, analyze, and determine threat assessment using contextual analytics. It will be demonstrated through testing using a reduced-function prototype with COTS sensors and POC-developed hardware. In the Phase I Option period, we will develop AUSiC’s initial design specifications and capabilities in order to build a prototype solution in Phase II. In Phase II, we will develop two prototypes for testing and evaluation, spend the last three months testing and demonstrating them, and prepare a Phase III development plan for transitioning AUSiC to the Navy."/>
    <n v="140000"/>
    <m/>
  </r>
  <r>
    <n v="1961"/>
    <s v="Physical Optics Corporation"/>
    <s v="Machine-Learning Fast Automatic Shifter Tuning"/>
    <x v="1"/>
    <x v="1"/>
    <x v="4"/>
    <x v="1"/>
    <d v="2020-02-06T00:00:00"/>
    <x v="1197"/>
    <d v="2021-02-06T00:00:00"/>
    <n v="2018"/>
    <n v="2020"/>
    <n v="374994"/>
    <x v="211"/>
    <s v="Ferrite phase shifters,Phased array antennas,thermal characteristic,machine learning,fit curves,Time Domain"/>
    <s v="To address the Air Force need for an improved thermal characterization process for ferrite phase shifters used in phased array antennas, Physical Optics Corporation (POC) has developed a new Machine-Learning Fast Automatic Shifter Tuning (M-FAST) system. The current method to characterize ferrite phase shifters used in phased array antennas during the overhaul process at OC-ALC requires a minimum of 16 hr. In Phase I, POC demonstrated the feasibility of M-FAST by measuring and characterizing a phase shifter. POC-developed intelligent log data analysis tools in M-FAST reduce the number of response curves required to fully characterize each phase shifter from several dozen to less than ten. As a result, M-FAST can measure more phase shifters in a shorter time and with fewer measurement points, meeting the Air Force requirements for this topic. In Phase II, POC will optimize the M-FAST algorithm to reduce the cost and improve the quality of repairs that require the characterization process and will perform validation testing and performance evaluation of the M-FAST system. During Phase III, POC intends to commercialize M-FAST for use by commercial and/or Government, overhaul entities, and DoD user/depot facilities."/>
    <m/>
    <n v="374994"/>
  </r>
  <r>
    <n v="1962"/>
    <s v="Physical Optics Corporation"/>
    <s v="Digital Active RF Countermeasure"/>
    <x v="1"/>
    <x v="1"/>
    <x v="4"/>
    <x v="0"/>
    <d v="2020-03-09T00:00:00"/>
    <x v="1198"/>
    <d v="2020-06-09T00:00:00"/>
    <n v="2020"/>
    <n v="2020"/>
    <n v="49999"/>
    <x v="211"/>
    <s v="Digital RF Memory (DRFM),Countermeasure,Expendable,Unmanned Aerial System (UAS),low-size weight power and cost (SWaP-C),Aerodynamics,long-shelf-life power supply,transceiver"/>
    <s v="To address the Air Force need for commercial innovations to improve its Fighter/Bomber aircraft portfolio, Physical Optics Corporation (POC), a lead integrator of avionics products, proposes a new Digital Active RF Expendable Countermeasure (DART) to replace traditional passive radar countermeasures (chaff). It is based on a new design that utilizes POC-developed, mature digital RF memory (DRFM) technology. DART comprises a low-SWaP, 2–18-GHz RF transceiver with commercial off-the-shelf RF components and a field-programmable gate array to form the DRFM; a novel wideband conformal antenna; a lightweight power supply; and an aerodynamic enclosure. This innovative integration will enable a low-SWaP countermeasure that fits within the size constraints of conventional passive countermeasures. Key technical risks for DART have been reduced based on our experience in designing, developing, and testing DRFM prototypes. Phase I will focus on the conceptual design of DART and validate the product-market fit between DART and U.S. Air Force stakeholders. Phase I deliverables will include a prototype to reduce technical risks. Therefore, Phase II is a straightforward process of engineering and optimization. This will facilitate the DART Phase II prototype development. We anticipate that, at the end of Phase II, DART will reach technology readiness level (TRL)-6/-7."/>
    <n v="49999"/>
    <m/>
  </r>
  <r>
    <n v="1963"/>
    <s v="Physical Optics Corporation"/>
    <s v="(2) Deep Learning-based UAS Multimodal Imagery Perception"/>
    <x v="1"/>
    <x v="1"/>
    <x v="3"/>
    <x v="0"/>
    <d v="2019-11-21T00:00:00"/>
    <x v="1199"/>
    <d v="2020-04-20T00:00:00"/>
    <n v="2019"/>
    <n v="2020"/>
    <n v="149994"/>
    <x v="223"/>
    <s v="Deep Learning,object detection,Infrared,convolutional neural networks,Multimodal Fusion,remote sensing,machine learning,Image Understanding"/>
    <s v="To address the Navy’s need for the development of cutting-edge artificial intelligence (AI)/machine learning (ML) techniques for accurate unmanned aircraft system (UAS) image recognition, Physical Optics Corporation (POC) proposes to develop a new Deep Learning-based UAS Multimodal Imagery Perception (DUMIP) software suite. It is based on a new system design that utilizes convolutional neural networks (CNNs) tailored for resource-constrained environments that require low size, weight, and power processing hardware. The innovation in a multimodal fusion neural network to fuse visible and infrared imagery capable of handling modality drop, transfer learning with customized image quality, and a novel scene reasoner capable of improving detection accuracy will enable DUMIP to improve the classification of the environment and enhance target recognition for UASs with very high accuracy. This system offers advanced image understanding techniques for handling low-quality images and multimodal imagery (sensor fusing), directly addressing the Navy’s requirement for enhanced image understanding with multimodal inputs. In Phase I, POC will demonstrate the feasibility of DUMIP by training and testing DUMIP networks followed by a technology demonstration that will reach technology readiness level (TRL)-3. In Phase II, POC plans to develop, demonstrate functionality and deliver DUMIP prototype system for testing and evaluation, reaching TRL-5."/>
    <n v="149994"/>
    <m/>
  </r>
  <r>
    <n v="1964"/>
    <s v="Physical Optics Corporation"/>
    <s v="Bare-Metal Hypervisor for Real-time Embedded Systems"/>
    <x v="1"/>
    <x v="1"/>
    <x v="1"/>
    <x v="0"/>
    <d v="2019-11-22T00:00:00"/>
    <x v="1200"/>
    <d v="2020-05-21T00:00:00"/>
    <n v="2019"/>
    <n v="2020"/>
    <n v="99997"/>
    <x v="144"/>
    <s v="Bare-metal hypervisor (BMHy),Critical Program Information (CPI),Protection,Security,Reverse Engineering,cybersecurity multilevel security,cyberattack"/>
    <s v="Physical Optics Corporation (POC) proposes to develop the Bare-Metal Hypervisor for Real-time Embedded Systems (HyperES). HyperES will integrate a customized open-source hypervisor, a novel managed multilevel security framework, and a novel method of memory, storage, and processor-cache isolation. This innovative integration results in a comprehensive solution that provides the required robust protection of Critical Program Information (CPI) from reverse engineering and cyberattacks along with secure control over software execution. Approved for Public Release | 19-MDA-10270 (18 Nov 19)"/>
    <n v="99997"/>
    <m/>
  </r>
  <r>
    <n v="1965"/>
    <s v="Physical Optics Corporation"/>
    <s v="E-field Magnetic Acoustic Fusion Sonobuoy"/>
    <x v="1"/>
    <x v="1"/>
    <x v="3"/>
    <x v="0"/>
    <d v="2019-10-01T00:00:00"/>
    <x v="1201"/>
    <d v="2020-04-03T00:00:00"/>
    <n v="2019"/>
    <n v="2020"/>
    <n v="139999"/>
    <x v="102"/>
    <s v="anti-submarine warfare (ASW),Acoustic Sensors,E-FIeld Sensors,sensor fusion,Magnetic Anomaly Detection,Passive Sonobuoy,MAGNETIC SENSORS"/>
    <s v="To address the Navy’s need for a multi-sensor sonobuoy for Anti-Submarine Warfare (ASW) operations, Physical Optics Corporation (POC) proposes to develop a new E-field Magnetic Acoustic Fusion Sonobuoy (EMAFS). It is based on a new A-size sonobuoy design that harnesses miniaturized electric field, magnetic field, and acoustic sensors. Specifically, the innovation in combining these three sensors with modern sensor fusion algorithms will enable the system to detect modern, low acoustic profile submarines at greater distances and sensitivities. As a result, this system offers a minimum of 3-dB acoustic signal strength in comparison to existing sonobuoys, which directly addresses the PMA264 requirements for a sonobuoy with greater range than existing models while simultaneously offering extended operational and storage life. In Phase I, POC will demonstrate the feasibility of EMAFS by incorporating miniaturized sensors and Systems-on-Chip (SoCs) with sensor fusion algorithms, demonstrating feasibility in a benchtop environment and reaching technology readiness level (TRL)-4. In Phase II, POC plans to deliver designs, prototyping plans, and costing for a finalized EMAFS buoy and develop five fully functional prototypes for demonstration with the Navy in an ASW operations scenario, reaching TRL-6."/>
    <n v="139999"/>
    <m/>
  </r>
  <r>
    <n v="1966"/>
    <s v="Physical Optics Corporation"/>
    <s v="Collision/Obstacle/Brown-Out with Sense and Avoidance System"/>
    <x v="1"/>
    <x v="1"/>
    <x v="3"/>
    <x v="0"/>
    <d v="2019-10-07T00:00:00"/>
    <x v="1202"/>
    <d v="2020-04-10T00:00:00"/>
    <n v="2019"/>
    <n v="2020"/>
    <n v="139998"/>
    <x v="145"/>
    <s v="Brown-out,radio frequency (RF) lens,SENSE AND AVOID (SAA),ultrawide bandwidth,landing zone detection,millimeter wave radar,Collision Avoidance,clutter rejection/analysis"/>
    <s v="Physical Optics Corporation (POC) proposes to develop a Collision/Obstacle/Brown-Out with Sense and Avoidance (COBOSA) system. It is based on a new system design that utilizes POC-developed, mature components from four different DoD-sponsored radar development programs. COBOSA operates in landing and sense-and-avoid modes, and it provides a full 360-degree coverage with no moving parts. It not only prevents obstacle tail-strikes but also provides situational awareness to the pilot during navigation in normal or degraded visual environments when camera systems fail. It detects passive objects such as trees, wires, and buildings and can also detect both passive obstacles and noncooperative threats such as intruder aircraft. COBOSA uses military-acceptable interfaces, such as MIL-STD-1553 or Ethernet, and for unmanned aircraft, it can integrate with the collision avoidance software for automated maneuvering. Thus, COBOSA safeguards forward missions and provides early warning of imminent obstacles, resulting in improved mission effectiveness and reduced operator workload, and preventing loss of unmanned aerial systems (UASs). In Phase I, POC will design COBOSA and develop limited-scale benchtop hardware to show component feasibility. In Phase II, POC will develop a field-ready, TRL-5/-6, unmanned aerial vehicle (UAV)-mounted COBOSA with collision avoidance capability that can be demonstrated to the Navy for further transition."/>
    <n v="139998"/>
    <m/>
  </r>
  <r>
    <n v="1967"/>
    <s v="Physical Optics Corporation"/>
    <s v="Real-time Ocean Surface Ortho-mosaic Mapping"/>
    <x v="1"/>
    <x v="1"/>
    <x v="3"/>
    <x v="0"/>
    <d v="2019-10-07T00:00:00"/>
    <x v="1202"/>
    <d v="2020-04-14T00:00:00"/>
    <n v="2019"/>
    <n v="2020"/>
    <n v="140000"/>
    <x v="141"/>
    <s v="Unmanned Aircraft Systems (UAS),optical flow,Geo-referenced Ortho-Mosaic Imagery,GPS-denied,Ocean Surface Imaging,Electro-Optical and Infrared (EO/IR) Imaging"/>
    <s v="To address the Navy real-time ocean surface mapping need, Physical Optics Corporation (POC) proposes to develop a new autonomous Real-time Ocean Surface Ortho-mosaic Mapping (ROSOM) software, providing precise, geo-referenced, “satellite-like” maps of water surface from electro-optical/infrared (EO/IR) imagery captured from small Unmanned Aircraft Systems (UASs). ROSOM provides the capability to continually build and update a map as sensors provide new data and can be utilized in GPS-denied environments. The software is based on a precise and completely autonomous calculation of each captured image geo-reference (i.e., its position and orientation relative to a geodesic frame) using continuous optical flow computation from enhanced EO/IR image sequences (or video imaging with 1–30 Hz) of underlying water surface during the day/night and under any weather conditions for low-altitude (10 – 2,000 m) UAS flights. ROSOM directly addresses the U.S. Navy and their PMA263 Navy and Marine Corps Small Tactical Unmanned Air Systems acquisition program requirements. In Phase I, POC will demonstrate the feasibility of ROSOM at Technology Readiness Level (TRL)-4. In Phase II, POC will implement a fully functional ROSOM software prototype and test it in a representative flight environment over water with varying sea and atmospheric conditions, according to Navy requirements."/>
    <n v="140000"/>
    <m/>
  </r>
  <r>
    <n v="1968"/>
    <s v="Physical Optics Corporation"/>
    <s v="Advanced Frequency Agile Low-Probability-Of-Detection/Intercept Communication Network"/>
    <x v="1"/>
    <x v="1"/>
    <x v="3"/>
    <x v="0"/>
    <d v="2019-10-01T00:00:00"/>
    <x v="1201"/>
    <d v="2020-04-10T00:00:00"/>
    <n v="2019"/>
    <n v="2020"/>
    <n v="139999"/>
    <x v="211"/>
    <s v="MIDS,Angle-of-arrival,Low probability of detection/intercept (LPI/LPD),Millimeter Wave,waveform agility wideband,Forward Error Correction (FEC),multiband"/>
    <s v="To address the Navy need for a frequency agile line-of-sight (LOS) low probability of detection/intercept (LPD/LPI) data networking communication capability, suitable for airborne platforms utilizing the millimeter wave spectrum and taking advantage of the physical signal propagation characteristics in that band, Physical Optics Corporation (POC) proposes to develop a new Advanced Frequency Agile Low-Probability-Of-Detection/Intercept Communication Network (FALCO). The FALCO system consists of three key modules 1) high-gain; wideband; conformal; active electronically scanned array (AESA), 2)RF front-end and digital backend electronics, utilizing a novel RF design with state-of-the-art commercial off-the-shelf (COTS) components, which offers a 27 GHz bandwidth and 12 GHz instantaneous bandwidth. Specifically, the innovative combination of the antenna design, digital beamforming, and backend electronics will offer resilient waveform agility and cognitive link management 3) innovative housing. Phase I will focus on the conceptual design of the approach. The design will be validated through modeling, simulation, and experiments to assess technical feasibility and characterize performance. Phase I will include prototype plans to be developed under Phase II. POC will make a limited-scale benchtop prototype to show proof-of-concept, reaching technology readiness level (TRL)-3. In Phase II, we will leverage the Phase I efforts to develop a field-ready FALCO prototype at TRL-5/-6."/>
    <n v="139999"/>
    <m/>
  </r>
  <r>
    <n v="1969"/>
    <s v="Physical Optics Corporation"/>
    <s v="Aggressively Self-learning Defensive Coordinator for Autonomous Countermeasure Systems"/>
    <x v="1"/>
    <x v="1"/>
    <x v="3"/>
    <x v="0"/>
    <d v="2020-01-28T00:00:00"/>
    <x v="1203"/>
    <d v="2020-07-27T00:00:00"/>
    <n v="2019"/>
    <n v="2020"/>
    <n v="139999"/>
    <x v="239"/>
    <s v="unmanned aircraft system (UAS),Deep Learning,drones,simulated environments,self-learning network,autonomous countermeasure system (ACS),deep reinforcement learning (DRL),Artificial Intelligence (AI)"/>
    <s v="To address the Navy’s need for a defensive coordinator for autonomous countermeasure systems (ACSs), Physical Optics Corporation (POC) proposes to develop a new Aggressively Self-learning Defensive Coordinator for Autonomous Countermeasure Systems (DEFCOM). Specifically, the innovation in the combat network training strategy will enable AIs at each entity in the ACS to observe the adversary assets, their arrangement, and historical behaviors and to correlate those data into a unified situational awareness, in turn helping the AIs predict future behaviors and actions of the adversary and derive plans of concerted/coordinated and automated actions/responses and, as a whole defense network, engage and mitigate the threat according to a predefined set of engagement rules. As a result, this technology offers a solution to provide the defensive coordination capability for ACSs, directly addressing the Navy requirements for a defensive coordinator for ACSs. In Phase I, POC will demonstrate this technology’s feasibility by developing initial bounded algorithms for an unmanned aircraft system (UAS)-implemented “defensive coordinator” and demonstrating the proposed design in a representative war game context, reaching technology readiness level (TRL)-3/-4. In Phase II, POC plans to develop a fully functional prototype that will reach TRL-5/-6 and be ready for initial tests at a Navy facility."/>
    <n v="139999"/>
    <m/>
  </r>
  <r>
    <n v="1970"/>
    <s v="Physical Optics Corporation"/>
    <s v="Safe Mating Envelope Enhancer"/>
    <x v="1"/>
    <x v="1"/>
    <x v="3"/>
    <x v="1"/>
    <d v="2019-11-14T00:00:00"/>
    <x v="1204"/>
    <d v="2020-11-14T00:00:00"/>
    <n v="2018"/>
    <n v="2020"/>
    <n v="499998"/>
    <x v="102"/>
    <s v="safe mating envelopes,Submarine Rescue Diving and Recompression System (SRDRS),Pressurized Rescue Module,vacuum mooring,shallow water submarine rescue,remote operated vehicle"/>
    <s v="To address the Navy need to enhance the current submarine rescue capability to support shallow-water pressurized rescue, POC developed the Safe Mating Envelope Enhancer (SMEE) concept solution to allow rescuing a disabled submarine (DISSUB) up to 5 ata at a 100-ft depth and 0-45 degrees list. Modeling of a scalable SMEE computer-aided-design model shows that it can be articulated and conformed to different types of DISSUB hulls in a 0-45 degrees list. A test setup was fabricated to validate underwater suction cups’ performance. Test results validated their scalability for SMEE application. These results have reduced the SMEE technical risk, and scaling it up is a matter of engineering development. In Phase II, POC will develop, build, and deliver a small-scale SMEE prototype for proof-of-concept testing. This prototype will be evaluated and tested to produce empirical data verifying mating capabilities in shallow water at increased internal pressures at 0- and 45-degree lists. These results will be used to develop a Phase III plan to transition the technology for Navy production and potential commercial use."/>
    <m/>
    <n v="499998"/>
  </r>
  <r>
    <n v="1971"/>
    <s v="Physical Optics Corporation"/>
    <s v="Modular Assured Communications Software Defined Radio"/>
    <x v="1"/>
    <x v="1"/>
    <x v="5"/>
    <x v="0"/>
    <d v="2020-02-10T00:00:00"/>
    <x v="1205"/>
    <d v="2020-10-17T00:00:00"/>
    <n v="2019"/>
    <n v="2020"/>
    <n v="111496"/>
    <x v="224"/>
    <s v="CMOSS,OpenVPX,MORA,VICTORY,SINCGARS,TSM,SDR,MOSA"/>
    <s v="To address the Army’s need for CMOSS-compliant software defined radios (SDRs), Physical Optics Corporation (POC) proposes to develop a new Modular Assured Communications Software Defined Radio (MAXSDR) that generates secure tactical communication waveforms for Army operations. It is based on a new design that utilizes an innovation in CMOSS-compliant interfaces, including support for the Vehicular Integration for C4ISR/EW Interoperability (VICTORY) data bus, the Modular Open Radio Frequency Architecture (MORA) for RF components, and the OpenVPX (VITA 65) chassis form factor. This will provide the platform commander with the ability to configure SDR communications architectures to support primary and alternate missions as needed. In Phase I, POC will demonstrate the feasibility of MAXSDR by delivering a comprehensive white paper describing a trade study focusing on method of CMOSS-compliant SDR payloads, analysis of approaches for implementing various waveforms (SINCGARS, TSMTM, SATCOM, MUOS, WREN) on PM TR POR radios, analysis for single and multiple channel SDR payloads within single and multiple CMOSS compliant chassis, and power and cooling analysis. In Phase II, POC plans to develop and demonstrate a prototype solution with Army reference CMOSS communications systems currently located at Aberdeen Proving Ground, Maryland. This prototype will reach technology readiness level (TRL)-5."/>
    <n v="111496"/>
    <m/>
  </r>
  <r>
    <n v="1972"/>
    <s v="Physical Optics Corporation"/>
    <s v="Unified Analysis and Design Simulation Toolchain"/>
    <x v="1"/>
    <x v="1"/>
    <x v="5"/>
    <x v="1"/>
    <d v="2019-10-30T00:00:00"/>
    <x v="1206"/>
    <d v="2021-09-04T00:00:00"/>
    <n v="2018"/>
    <n v="2020"/>
    <n v="549998"/>
    <x v="238"/>
    <s v="Digital Engineering,Simulation,AADL,architectural modeling,virtual integration,Behavior Modeling,formal methods,Error"/>
    <s v="To address the Army’s need for a unified approach to virtually integrate avionics systems, verify assertions of correctness, and identify points of failure, Physical Optics Corporation (POC) is developing a Unified Analysis and Design Simulation Toolchain (UADST). UADST uses system specification in Architectural Analysis and Design Language (AADL) and behavioral specifications defined by AADL annexes. The system specification, which contains component-wise behavior information, is simulated in UADST through Monte-Carlo methods. During simulation, performance statistics are collected and compared with expected behaviors to detect runtime deficiencies and integration problems. Key features are virtual integration achieved by system-of-system modeling/simulation and incorporated hardware/software in-the-loop simulations. UADST can identify errors resulting from interaction across multiple AADL annexes through unified analysis of system-of-systems. The virtual integration capability in UADST can detect integration errors early in the product lifecycle during the system design resulting in unprecedented cost savings. In Phase I, POC demonstrated the feasibility of UADST and reached TRL-4 by demonstrating a prototype system that detects integration errors that are undetectable when components are analyzed in isolation. In Phase II, POC will refine the Phase I prototype to TRL-6 through integration and evaluation with real-world avionics use-cases and again demonstrate its functionality on AADL models."/>
    <m/>
    <n v="549998"/>
  </r>
  <r>
    <n v="1973"/>
    <s v="Physical Optics Corporation"/>
    <s v="HOST-Conformant, Adaptable, Modular, Interoperable, and Secure Mission Computer System"/>
    <x v="1"/>
    <x v="1"/>
    <x v="5"/>
    <x v="1"/>
    <d v="2019-12-09T00:00:00"/>
    <x v="1207"/>
    <d v="2021-09-16T00:00:00"/>
    <n v="2018"/>
    <n v="2020"/>
    <n v="1099997"/>
    <x v="145"/>
    <s v="mission computer,Hardware Open Systems Technology (HOST),Reconfigurable,Future Airborne Capability Environment (FACE),scalable,Modular,interoperable,upgradeable"/>
    <s v="To address the Army’s need for a Hardware Open Systems Technology (HOST)-conformant mission computer product, Physical Optics Corporation (POC) proposes to advance the development of the HOST-Conformant, Adaptable, Modular, Interoperable, and Secure Mission Computer (HAMIS) System proven feasible in Phase I. The innovation in HAMIS reduces obsolescence, integration, maintenance, and upgrade costs and improves interoperability, modularity, and multivendor solutions. It also reduces the use of proprietary interfaces, preventing the issue of vendor lock. In addition, its reconfigurable interface allows new functionalities to be rapidly incorporated. The HAMIS design results in an open architecture that includes benefits of widely accepted core technology standards for embedded systems. In Phase I, POC successfully met all the objectives and conclusively demonstrated the feasibility of HAMIS. Key technical risks associated with the technology were reduced by designing, developing, and testing a limited-scale prototype. As a result, Phase II development is now a straightforward process of engineering, optimization, and risk-reduction. In Phase II, POC plans to further mature this technology by building a full prototype system. We anticipate that at the end of Phase II, HAMIS will reach technology readiness level (TRL)-6 and will be mature enough for further Army testing and evaluation."/>
    <m/>
    <n v="1099997"/>
  </r>
  <r>
    <n v="1974"/>
    <s v="Physical Optics Corporation"/>
    <s v="Aggressive AI Self-Learning Defense Network"/>
    <x v="1"/>
    <x v="1"/>
    <x v="5"/>
    <x v="1"/>
    <d v="2019-12-05T00:00:00"/>
    <x v="1208"/>
    <d v="2021-07-21T00:00:00"/>
    <n v="2018"/>
    <n v="2020"/>
    <n v="549997.69999999995"/>
    <x v="243"/>
    <s v="Deep Learning,reinforcement learning,Automated Fire Control System (AFCS),Artificial Intelligence (AI),self-learning network,sensor interface"/>
    <s v="To address the Army’s need for an artificial-intelligence (AI)-based Automated Fire Control System (AFCS), Physical Optics Corporation (POC) proposes to advance the new Aggressive AI Self-Learning Defense Network (ASSAILNET) technology proven feasible in Phase I. The innovation in ASSAILNET enables each AI node in the network to interface seamlessly with a wide range of attached sensors, weapons, and other AI nodes; to share its sensor data with all nodes; to correlate shared data from other nodes with its own data; and then, together with other nodes, make coordinated collective decisions and, as a whole network, stage concerted effective actions to mitigate identified threats. As a result, this technology offers a solution to provide fire control awareness to weapons, sensors, and other systems, which directly addresses the Army requirements for an AI-based AFCS. In Phase I, POC successfully met all the objectives and conclusively demonstrated the feasibility of ASSAILNET. Key technical risks associated with the technology were reduced by designing, developing, and testing a limited-scale prototype in a controlled virtual environment. As a result, Phase II development is now a straightforward process of engineering, optimization, and risk-reduction. In Phase II, POC plans to mature this technology and conduct a field test."/>
    <m/>
    <n v="549997.69999999995"/>
  </r>
  <r>
    <n v="1975"/>
    <s v="Physical Optics Corporation"/>
    <s v="Integrated Monolithic Platform for Swarm Sensors"/>
    <x v="1"/>
    <x v="1"/>
    <x v="4"/>
    <x v="0"/>
    <d v="2020-03-06T00:00:00"/>
    <x v="1209"/>
    <d v="2020-12-06T00:00:00"/>
    <n v="2019"/>
    <n v="2020"/>
    <n v="149994"/>
    <x v="211"/>
    <s v="Cognitive fully autonomous sensor,platform agnostic,low SWAP,Countermeasure,identification and tracking,actionable intelligence,cueing"/>
    <s v="To address the Air Force need for next-generation cognitive and fully autonomous sensor technologies amenable to a highly distributed airborne swarm, Physical Optics Corporation (POC) proposes to develop a new advanced Integrated Monolithic Platform for Swarm Sensors (IMP-S). IMP-S is a compact, lightweight, and low-power sensor that directly fits in the electronics or payload bay of compact unmanned aerial systems (UASs). It interfaces with the platformâ€™s flight computer through standard UAS buses, through which it transfers the high-fidelity radar information to a remote operator or the ground control station for visual confirmation and countermeasures. IMP-Sâ€™s innovative system design and algorithms provide (a) a device with large computational capability within a small form factor that consumes little power, which is sufficient to detect, identify, and track multiple threats with a low false alarm rate using radar cross-section data; and (b) a system with a platform-agnostic, low-SWAP (size, weight, and power) design; (c) autonomously and dynamically access and manage spectrum. In Phase I, POC will design IMP-S and develop limited-scale benchtop hardware to show component feasibility. In Phase II, POC will develop a field-ready, TRL-5/-6, UAS-mounted IMP-S with threat detection capability that can be demonstrated to a suitable customer for further transition."/>
    <n v="149994"/>
    <m/>
  </r>
  <r>
    <n v="1976"/>
    <s v="Physical Optics Corporation"/>
    <s v="Jannson Modular Protection System"/>
    <x v="1"/>
    <x v="1"/>
    <x v="4"/>
    <x v="0"/>
    <d v="2019-11-21T00:00:00"/>
    <x v="1199"/>
    <d v="2020-12-21T00:00:00"/>
    <n v="2019"/>
    <n v="2020"/>
    <n v="74994"/>
    <x v="241"/>
    <s v="FIPS 140,ENCRYPTION,non-volatile memory express (NVMe),data at rest (DAR),Deep Packet Inspection,NSA Type 1,Cybersecurity,Data recorder"/>
    <s v="To address the Air Forceâ€™s need for data encryption within the F-35 platform, Physical Optics Corporation (POC) proposes to develop a new Jannson Modular Protection (JMAP) system. It leverages POCâ€™s experience with encryption and data recording for the Advanced Data Transfer System (ADTS) to provide a modular approach to security, allowing for security in various links such as peripheral component interconnect express (PCIe), non-volatile memory express (NVMe), or serial gigabit media-independent interface (SGMII) using a common hardware platform to transparently provide a Serializer/Deserializer (SerDes)-based transport layer protection to the application layer. Specifically, the innovation in JMAP allows for a single hardware design to encrypt data in and across different link types with a common hardware configuration. The use of transport deep-packet inspection allows for transparent data protection throughout the F-35 platform without changes in the existing support infrastructure and maintenance tools. In Phase I, POC will demonstrate the feasibility of JMAP for a next-generation NVMe data protection system, assess requirements needed for the assurance level required by the customer, and provide a hardware architecture. In Phase II, POC plans to finalize the hardware design and produce representative hardware on the targeted interface with a security profile based on system needs."/>
    <n v="74994"/>
    <m/>
  </r>
  <r>
    <n v="1977"/>
    <s v="Physical Optics Corporation"/>
    <s v="Quantum-resistant Blockchain Framework and Software Tool"/>
    <x v="1"/>
    <x v="1"/>
    <x v="6"/>
    <x v="0"/>
    <d v="2019-12-17T00:00:00"/>
    <x v="1210"/>
    <d v="2020-06-16T00:00:00"/>
    <n v="2019"/>
    <n v="2020"/>
    <n v="162499.25"/>
    <x v="144"/>
    <s v="Quantum-resistant,ENCRYPTION,Continuity of Operations,COOP,mission-critical,enterprise data,Information systems,cyber-attack"/>
    <s v="To address the Defense Threat Reduction Agency (DTRA) need for a new quantum-resistant blockchain framework that has the capability to preserve mission-critical enterprise data despite catastrophic nuclear, electromagnetic pulse, and/or cyberwarfare attacks on the United States, Physical Optics Corporation (POC) proposes to develop a new Quantum-resistant Blockchain (QChain) framework and software tool. QChain is based on an integration of POC’s customized, permissioned private blockchain framework with a quantum-resistant encryption mechanism and new, automated services built on top of a blockchain framework for data sharing, verification, and tracking. This integration provides a resilient, survivable, and verifiable real-time data share ecosystem. In Phase I, POC will conduct research; develop QChain’s overall system architecture, design, and algorithms; and demonstrate QChain’s feasibility by assembling and testing a technology readiness level (TRL)-4 quantum-resistant blockchain prototype. In Phase II, We will investigate how to integrate the resilient blockchain framework with existing Department of Defense Continuity of Operations (COOP) infrastructure, develop an advanced, full-scale TRL-6 prototype capable for integration, and experimentally demonstrate QChain performance under cyber-attacks and the sudden physical compromise of the system to verify and validate the security, immutability, and auditability of the total advanced prototype."/>
    <n v="162499.25"/>
    <m/>
  </r>
  <r>
    <n v="1978"/>
    <s v="Physical Optics Corporation"/>
    <s v="Automatic Deep Learning-based Target Identification with Semantic Reasoner for Autonomous Collaborative Weapons"/>
    <x v="1"/>
    <x v="1"/>
    <x v="4"/>
    <x v="0"/>
    <d v="2020-12-23T00:00:00"/>
    <x v="1211"/>
    <d v="2021-03-23T00:00:00"/>
    <n v="2020"/>
    <n v="2021"/>
    <n v="49997"/>
    <x v="223"/>
    <s v="Target Identification,target detection,Deep Learning,Data Fusion,Semantic reasoning,Multimodal Fusion,Collaborative weapons"/>
    <s v="To address the Air Force’s need for target identification schemas for autonomous collaborative weapons systems, Physical Optics Corporation (POC) proposes to develop a new Automatic Deep Learning-based Target Identification with a Semantic Reasoner for Autonomous Collaborative Weapons (ATRACE) software suite that enables each weapon in a collaborative weapons team to detect and identify targets. It is based on a new design that leverages POC’s existing technologies. Specifically, the innovation in semantic reasoning, deep learning-based target detection and identification, and real-time reduction of high?dimensional data streams into abstracted information using low?size, weight, and power (SWaP) hardware will enable the ATRACE software to accurately detect and identify targets for collaborative weapons systems. In Phase I, POC will demonstrate the feasibility of ATRACE by developing a proof-of-concept prototype using POC’s existing datasets, reaching technology readiness level (TRL)-3. In Phase II, POC plans to develop and demonstrate an ATRACE prototype software suite, reaching TRL-5/-6."/>
    <n v="4999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3AADBD-D294-4654-AF53-53FABB5E7450}" name="main_by_date" cacheId="67"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2" rowHeaderCaption="">
  <location ref="A2:C177" firstHeaderRow="0" firstDataRow="1" firstDataCol="1"/>
  <pivotFields count="20">
    <pivotField numFmtId="49" showAll="0"/>
    <pivotField showAll="0"/>
    <pivotField dataField="1" showAll="0"/>
    <pivotField showAll="0"/>
    <pivotField showAll="0">
      <items count="11">
        <item x="4"/>
        <item x="7"/>
        <item x="9"/>
        <item x="6"/>
        <item x="1"/>
        <item x="0"/>
        <item x="5"/>
        <item x="8"/>
        <item x="3"/>
        <item x="2"/>
        <item t="default"/>
      </items>
    </pivotField>
    <pivotField showAll="0">
      <items count="17">
        <item x="0"/>
        <item x="4"/>
        <item x="5"/>
        <item x="13"/>
        <item x="2"/>
        <item x="14"/>
        <item x="15"/>
        <item x="6"/>
        <item x="1"/>
        <item x="11"/>
        <item x="12"/>
        <item x="10"/>
        <item x="3"/>
        <item x="8"/>
        <item x="7"/>
        <item x="9"/>
        <item t="default"/>
      </items>
    </pivotField>
    <pivotField showAll="0">
      <items count="3">
        <item x="0"/>
        <item x="1"/>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pivotField numFmtId="49" showAll="0"/>
    <pivotField dataField="1" numFmtId="49" showAll="0"/>
    <pivotField showAll="0">
      <items count="245">
        <item x="3"/>
        <item x="228"/>
        <item x="70"/>
        <item x="82"/>
        <item x="212"/>
        <item x="92"/>
        <item x="150"/>
        <item x="91"/>
        <item x="218"/>
        <item x="227"/>
        <item x="124"/>
        <item x="202"/>
        <item x="144"/>
        <item x="109"/>
        <item x="80"/>
        <item x="27"/>
        <item x="86"/>
        <item x="138"/>
        <item x="55"/>
        <item x="162"/>
        <item x="43"/>
        <item x="49"/>
        <item x="22"/>
        <item x="126"/>
        <item x="173"/>
        <item x="134"/>
        <item x="56"/>
        <item x="240"/>
        <item x="223"/>
        <item x="76"/>
        <item x="208"/>
        <item x="123"/>
        <item x="232"/>
        <item x="131"/>
        <item x="12"/>
        <item x="172"/>
        <item x="103"/>
        <item x="10"/>
        <item x="161"/>
        <item x="164"/>
        <item x="179"/>
        <item x="170"/>
        <item x="33"/>
        <item x="136"/>
        <item x="60"/>
        <item x="224"/>
        <item x="165"/>
        <item x="137"/>
        <item x="233"/>
        <item x="238"/>
        <item x="64"/>
        <item x="163"/>
        <item x="169"/>
        <item x="184"/>
        <item x="36"/>
        <item x="154"/>
        <item x="135"/>
        <item x="35"/>
        <item x="116"/>
        <item x="79"/>
        <item x="205"/>
        <item x="16"/>
        <item x="107"/>
        <item x="108"/>
        <item x="89"/>
        <item x="9"/>
        <item x="203"/>
        <item x="6"/>
        <item x="7"/>
        <item x="146"/>
        <item x="44"/>
        <item x="148"/>
        <item x="110"/>
        <item x="198"/>
        <item x="215"/>
        <item x="75"/>
        <item x="41"/>
        <item x="220"/>
        <item x="101"/>
        <item x="176"/>
        <item x="229"/>
        <item x="204"/>
        <item x="45"/>
        <item x="241"/>
        <item x="72"/>
        <item x="157"/>
        <item x="47"/>
        <item x="51"/>
        <item x="120"/>
        <item x="189"/>
        <item x="133"/>
        <item x="30"/>
        <item x="199"/>
        <item x="29"/>
        <item x="11"/>
        <item x="104"/>
        <item x="0"/>
        <item x="191"/>
        <item x="186"/>
        <item x="219"/>
        <item x="58"/>
        <item x="201"/>
        <item x="147"/>
        <item x="59"/>
        <item x="73"/>
        <item x="216"/>
        <item x="153"/>
        <item x="152"/>
        <item x="38"/>
        <item x="94"/>
        <item x="102"/>
        <item x="84"/>
        <item x="194"/>
        <item x="149"/>
        <item x="62"/>
        <item x="46"/>
        <item x="234"/>
        <item x="119"/>
        <item x="112"/>
        <item x="13"/>
        <item x="57"/>
        <item x="209"/>
        <item x="151"/>
        <item x="196"/>
        <item x="193"/>
        <item x="32"/>
        <item x="213"/>
        <item x="177"/>
        <item x="207"/>
        <item x="31"/>
        <item x="166"/>
        <item x="106"/>
        <item x="242"/>
        <item x="121"/>
        <item x="230"/>
        <item x="214"/>
        <item x="98"/>
        <item x="74"/>
        <item x="83"/>
        <item x="15"/>
        <item x="65"/>
        <item x="125"/>
        <item x="200"/>
        <item x="105"/>
        <item x="100"/>
        <item x="237"/>
        <item x="159"/>
        <item x="175"/>
        <item x="145"/>
        <item x="211"/>
        <item x="63"/>
        <item x="183"/>
        <item x="139"/>
        <item x="178"/>
        <item x="222"/>
        <item x="54"/>
        <item x="42"/>
        <item x="181"/>
        <item x="114"/>
        <item x="160"/>
        <item x="185"/>
        <item x="195"/>
        <item x="130"/>
        <item x="206"/>
        <item x="128"/>
        <item x="24"/>
        <item x="93"/>
        <item x="217"/>
        <item x="8"/>
        <item x="90"/>
        <item x="17"/>
        <item x="231"/>
        <item x="167"/>
        <item x="19"/>
        <item x="28"/>
        <item x="188"/>
        <item x="226"/>
        <item x="197"/>
        <item x="156"/>
        <item x="37"/>
        <item x="96"/>
        <item x="23"/>
        <item x="180"/>
        <item x="52"/>
        <item x="210"/>
        <item x="71"/>
        <item x="168"/>
        <item x="87"/>
        <item x="187"/>
        <item x="115"/>
        <item x="182"/>
        <item x="78"/>
        <item x="143"/>
        <item x="5"/>
        <item x="97"/>
        <item x="61"/>
        <item x="21"/>
        <item x="85"/>
        <item x="69"/>
        <item x="171"/>
        <item x="174"/>
        <item x="95"/>
        <item x="53"/>
        <item x="192"/>
        <item x="140"/>
        <item x="40"/>
        <item x="20"/>
        <item x="2"/>
        <item x="18"/>
        <item x="111"/>
        <item x="1"/>
        <item x="221"/>
        <item x="243"/>
        <item x="48"/>
        <item x="99"/>
        <item x="81"/>
        <item x="239"/>
        <item x="235"/>
        <item x="129"/>
        <item x="142"/>
        <item x="127"/>
        <item x="155"/>
        <item x="26"/>
        <item x="34"/>
        <item x="158"/>
        <item x="141"/>
        <item x="39"/>
        <item x="50"/>
        <item x="132"/>
        <item x="68"/>
        <item x="88"/>
        <item x="236"/>
        <item x="14"/>
        <item x="4"/>
        <item x="117"/>
        <item x="113"/>
        <item x="118"/>
        <item x="77"/>
        <item x="66"/>
        <item x="122"/>
        <item x="190"/>
        <item x="67"/>
        <item x="225"/>
        <item x="25"/>
        <item t="default"/>
      </items>
    </pivotField>
    <pivotField showAll="0"/>
    <pivotField showAll="0"/>
    <pivotField showAll="0"/>
    <pivotField showAll="0"/>
    <pivotField axis="axisRow" showAll="0" defaultSubtotal="0">
      <items count="6">
        <item sd="0" x="0"/>
        <item sd="0" x="1"/>
        <item sd="0" x="2"/>
        <item sd="0" x="3"/>
        <item sd="0" x="4"/>
        <item sd="0" x="5"/>
      </items>
    </pivotField>
    <pivotField axis="axisRow" showAll="0" sortType="descending" defaultSubtotal="0">
      <items count="37">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36"/>
        <item x="0"/>
      </items>
    </pivotField>
  </pivotFields>
  <rowFields count="3">
    <field x="19"/>
    <field x="18"/>
    <field x="8"/>
  </rowFields>
  <rowItems count="175">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i>
      <x v="7"/>
    </i>
    <i r="1">
      <x v="1"/>
    </i>
    <i r="1">
      <x v="2"/>
    </i>
    <i r="1">
      <x v="3"/>
    </i>
    <i r="1">
      <x v="4"/>
    </i>
    <i>
      <x v="8"/>
    </i>
    <i r="1">
      <x v="1"/>
    </i>
    <i r="1">
      <x v="2"/>
    </i>
    <i r="1">
      <x v="3"/>
    </i>
    <i r="1">
      <x v="4"/>
    </i>
    <i>
      <x v="9"/>
    </i>
    <i r="1">
      <x v="1"/>
    </i>
    <i r="1">
      <x v="2"/>
    </i>
    <i r="1">
      <x v="3"/>
    </i>
    <i r="1">
      <x v="4"/>
    </i>
    <i>
      <x v="10"/>
    </i>
    <i r="1">
      <x v="1"/>
    </i>
    <i r="1">
      <x v="2"/>
    </i>
    <i r="1">
      <x v="3"/>
    </i>
    <i r="1">
      <x v="4"/>
    </i>
    <i>
      <x v="11"/>
    </i>
    <i r="1">
      <x v="1"/>
    </i>
    <i r="1">
      <x v="2"/>
    </i>
    <i r="1">
      <x v="3"/>
    </i>
    <i r="1">
      <x v="4"/>
    </i>
    <i>
      <x v="12"/>
    </i>
    <i r="1">
      <x v="1"/>
    </i>
    <i r="1">
      <x v="2"/>
    </i>
    <i r="1">
      <x v="3"/>
    </i>
    <i r="1">
      <x v="4"/>
    </i>
    <i>
      <x v="13"/>
    </i>
    <i r="1">
      <x v="1"/>
    </i>
    <i r="1">
      <x v="2"/>
    </i>
    <i r="1">
      <x v="3"/>
    </i>
    <i r="1">
      <x v="4"/>
    </i>
    <i>
      <x v="14"/>
    </i>
    <i r="1">
      <x v="1"/>
    </i>
    <i r="1">
      <x v="2"/>
    </i>
    <i r="1">
      <x v="3"/>
    </i>
    <i r="1">
      <x v="4"/>
    </i>
    <i>
      <x v="15"/>
    </i>
    <i r="1">
      <x v="1"/>
    </i>
    <i r="1">
      <x v="2"/>
    </i>
    <i r="1">
      <x v="3"/>
    </i>
    <i r="1">
      <x v="4"/>
    </i>
    <i>
      <x v="16"/>
    </i>
    <i r="1">
      <x v="1"/>
    </i>
    <i r="1">
      <x v="2"/>
    </i>
    <i r="1">
      <x v="3"/>
    </i>
    <i r="1">
      <x v="4"/>
    </i>
    <i>
      <x v="17"/>
    </i>
    <i r="1">
      <x v="1"/>
    </i>
    <i r="1">
      <x v="2"/>
    </i>
    <i r="1">
      <x v="3"/>
    </i>
    <i r="1">
      <x v="4"/>
    </i>
    <i>
      <x v="18"/>
    </i>
    <i r="1">
      <x v="1"/>
    </i>
    <i r="1">
      <x v="2"/>
    </i>
    <i r="1">
      <x v="3"/>
    </i>
    <i r="1">
      <x v="4"/>
    </i>
    <i>
      <x v="19"/>
    </i>
    <i r="1">
      <x v="1"/>
    </i>
    <i r="1">
      <x v="2"/>
    </i>
    <i r="1">
      <x v="3"/>
    </i>
    <i r="1">
      <x v="4"/>
    </i>
    <i>
      <x v="20"/>
    </i>
    <i r="1">
      <x v="1"/>
    </i>
    <i r="1">
      <x v="2"/>
    </i>
    <i r="1">
      <x v="3"/>
    </i>
    <i r="1">
      <x v="4"/>
    </i>
    <i>
      <x v="21"/>
    </i>
    <i r="1">
      <x v="1"/>
    </i>
    <i r="1">
      <x v="2"/>
    </i>
    <i r="1">
      <x v="3"/>
    </i>
    <i r="1">
      <x v="4"/>
    </i>
    <i>
      <x v="22"/>
    </i>
    <i r="1">
      <x v="1"/>
    </i>
    <i r="1">
      <x v="2"/>
    </i>
    <i r="1">
      <x v="3"/>
    </i>
    <i r="1">
      <x v="4"/>
    </i>
    <i>
      <x v="23"/>
    </i>
    <i r="1">
      <x v="1"/>
    </i>
    <i r="1">
      <x v="2"/>
    </i>
    <i r="1">
      <x v="3"/>
    </i>
    <i r="1">
      <x v="4"/>
    </i>
    <i>
      <x v="24"/>
    </i>
    <i r="1">
      <x v="1"/>
    </i>
    <i r="1">
      <x v="2"/>
    </i>
    <i r="1">
      <x v="3"/>
    </i>
    <i r="1">
      <x v="4"/>
    </i>
    <i>
      <x v="25"/>
    </i>
    <i r="1">
      <x v="1"/>
    </i>
    <i r="1">
      <x v="2"/>
    </i>
    <i r="1">
      <x v="3"/>
    </i>
    <i r="1">
      <x v="4"/>
    </i>
    <i>
      <x v="26"/>
    </i>
    <i r="1">
      <x v="1"/>
    </i>
    <i r="1">
      <x v="2"/>
    </i>
    <i r="1">
      <x v="3"/>
    </i>
    <i r="1">
      <x v="4"/>
    </i>
    <i>
      <x v="27"/>
    </i>
    <i r="1">
      <x v="1"/>
    </i>
    <i r="1">
      <x v="2"/>
    </i>
    <i r="1">
      <x v="3"/>
    </i>
    <i r="1">
      <x v="4"/>
    </i>
    <i>
      <x v="28"/>
    </i>
    <i r="1">
      <x v="1"/>
    </i>
    <i r="1">
      <x v="2"/>
    </i>
    <i r="1">
      <x v="3"/>
    </i>
    <i r="1">
      <x v="4"/>
    </i>
    <i>
      <x v="29"/>
    </i>
    <i r="1">
      <x v="1"/>
    </i>
    <i r="1">
      <x v="2"/>
    </i>
    <i r="1">
      <x v="3"/>
    </i>
    <i r="1">
      <x v="4"/>
    </i>
    <i>
      <x v="30"/>
    </i>
    <i r="1">
      <x v="1"/>
    </i>
    <i r="1">
      <x v="2"/>
    </i>
    <i r="1">
      <x v="3"/>
    </i>
    <i r="1">
      <x v="4"/>
    </i>
    <i>
      <x v="31"/>
    </i>
    <i r="1">
      <x v="1"/>
    </i>
    <i r="1">
      <x v="2"/>
    </i>
    <i r="1">
      <x v="3"/>
    </i>
    <i r="1">
      <x v="4"/>
    </i>
    <i>
      <x v="32"/>
    </i>
    <i r="1">
      <x v="1"/>
    </i>
    <i r="1">
      <x v="2"/>
    </i>
    <i r="1">
      <x v="3"/>
    </i>
    <i r="1">
      <x v="4"/>
    </i>
    <i>
      <x v="33"/>
    </i>
    <i r="1">
      <x v="1"/>
    </i>
    <i r="1">
      <x v="2"/>
    </i>
    <i r="1">
      <x v="3"/>
    </i>
    <i r="1">
      <x v="4"/>
    </i>
    <i>
      <x v="34"/>
    </i>
    <i r="1">
      <x v="1"/>
    </i>
    <i r="1">
      <x v="2"/>
    </i>
    <i r="1">
      <x v="3"/>
    </i>
    <i r="1">
      <x v="4"/>
    </i>
  </rowItems>
  <colFields count="1">
    <field x="-2"/>
  </colFields>
  <colItems count="2">
    <i>
      <x/>
    </i>
    <i i="1">
      <x v="1"/>
    </i>
  </colItems>
  <dataFields count="2">
    <dataField name="Award_x000a_Amount." fld="12" baseField="0" baseItem="0" numFmtId="166"/>
    <dataField name="Award_x000a_Count" fld="2" subtotal="count" baseField="0" baseItem="0"/>
  </dataFields>
  <formats count="11">
    <format dxfId="44">
      <pivotArea type="all" dataOnly="0" outline="0" fieldPosition="0"/>
    </format>
    <format dxfId="43">
      <pivotArea field="19" type="button" dataOnly="0" labelOnly="1" outline="0" axis="axisRow" fieldPosition="0"/>
    </format>
    <format dxfId="42">
      <pivotArea dataOnly="0" labelOnly="1" outline="0" fieldPosition="0">
        <references count="1">
          <reference field="4294967294" count="2">
            <x v="0"/>
            <x v="1"/>
          </reference>
        </references>
      </pivotArea>
    </format>
    <format dxfId="41">
      <pivotArea field="19" type="button" dataOnly="0" labelOnly="1" outline="0" axis="axisRow" fieldPosition="0"/>
    </format>
    <format dxfId="40">
      <pivotArea dataOnly="0" labelOnly="1" outline="0" fieldPosition="0">
        <references count="1">
          <reference field="4294967294" count="2">
            <x v="0"/>
            <x v="1"/>
          </reference>
        </references>
      </pivotArea>
    </format>
    <format dxfId="39">
      <pivotArea field="19" type="button" dataOnly="0" labelOnly="1" outline="0" axis="axisRow" fieldPosition="0"/>
    </format>
    <format dxfId="38">
      <pivotArea dataOnly="0" labelOnly="1" outline="0" fieldPosition="0">
        <references count="1">
          <reference field="4294967294" count="2">
            <x v="0"/>
            <x v="1"/>
          </reference>
        </references>
      </pivotArea>
    </format>
    <format dxfId="37">
      <pivotArea outline="0" collapsedLevelsAreSubtotals="1" fieldPosition="0">
        <references count="1">
          <reference field="4294967294" count="1" selected="0">
            <x v="0"/>
          </reference>
        </references>
      </pivotArea>
    </format>
    <format dxfId="36">
      <pivotArea dataOnly="0" labelOnly="1" outline="0" fieldPosition="0">
        <references count="1">
          <reference field="4294967294" count="1">
            <x v="0"/>
          </reference>
        </references>
      </pivotArea>
    </format>
    <format dxfId="35">
      <pivotArea field="19" type="button" dataOnly="0" labelOnly="1" outline="0" axis="axisRow" fieldPosition="0"/>
    </format>
    <format dxfId="34">
      <pivotArea dataOnly="0" labelOnly="1" outline="0" fieldPosition="0">
        <references count="1">
          <reference field="4294967294" count="2">
            <x v="0"/>
            <x v="1"/>
          </reference>
        </references>
      </pivotArea>
    </format>
  </formats>
  <chartFormats count="4">
    <chartFormat chart="5"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BC24B6-32D3-4C40-AB56-7934F5A53465}" name="phase_count"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X3:Y6" firstHeaderRow="1" firstDataRow="1" firstDataCol="1"/>
  <pivotFields count="20">
    <pivotField numFmtId="49" showAll="0"/>
    <pivotField showAll="0"/>
    <pivotField dataField="1" showAll="0"/>
    <pivotField showAll="0"/>
    <pivotField showAll="0">
      <items count="11">
        <item x="4"/>
        <item x="7"/>
        <item x="9"/>
        <item x="6"/>
        <item x="1"/>
        <item x="0"/>
        <item x="5"/>
        <item x="8"/>
        <item x="3"/>
        <item x="2"/>
        <item t="default"/>
      </items>
    </pivotField>
    <pivotField showAll="0">
      <items count="17">
        <item x="0"/>
        <item x="4"/>
        <item x="5"/>
        <item x="13"/>
        <item x="2"/>
        <item x="14"/>
        <item x="15"/>
        <item x="6"/>
        <item x="1"/>
        <item x="11"/>
        <item x="12"/>
        <item x="10"/>
        <item x="3"/>
        <item x="8"/>
        <item x="7"/>
        <item x="9"/>
        <item t="default"/>
      </items>
    </pivotField>
    <pivotField axis="axisRow"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numFmtId="49" showAll="0"/>
    <pivotField numFmtId="49" showAll="0"/>
    <pivotField showAll="0">
      <items count="245">
        <item x="3"/>
        <item x="228"/>
        <item x="70"/>
        <item x="82"/>
        <item x="212"/>
        <item x="92"/>
        <item x="150"/>
        <item x="91"/>
        <item x="218"/>
        <item x="227"/>
        <item x="124"/>
        <item x="202"/>
        <item x="144"/>
        <item x="109"/>
        <item x="80"/>
        <item x="27"/>
        <item x="86"/>
        <item x="138"/>
        <item x="55"/>
        <item x="162"/>
        <item x="43"/>
        <item x="49"/>
        <item x="22"/>
        <item x="126"/>
        <item x="173"/>
        <item x="134"/>
        <item x="56"/>
        <item x="240"/>
        <item x="223"/>
        <item x="76"/>
        <item x="208"/>
        <item x="123"/>
        <item x="232"/>
        <item x="131"/>
        <item x="12"/>
        <item x="172"/>
        <item x="103"/>
        <item x="10"/>
        <item x="161"/>
        <item x="164"/>
        <item x="179"/>
        <item x="170"/>
        <item x="33"/>
        <item x="136"/>
        <item x="60"/>
        <item x="224"/>
        <item x="165"/>
        <item x="137"/>
        <item x="233"/>
        <item x="238"/>
        <item x="64"/>
        <item x="163"/>
        <item x="169"/>
        <item x="184"/>
        <item x="36"/>
        <item x="154"/>
        <item x="135"/>
        <item x="35"/>
        <item x="116"/>
        <item x="79"/>
        <item x="205"/>
        <item x="16"/>
        <item x="107"/>
        <item x="108"/>
        <item x="89"/>
        <item x="9"/>
        <item x="203"/>
        <item x="6"/>
        <item x="7"/>
        <item x="146"/>
        <item x="44"/>
        <item x="148"/>
        <item x="110"/>
        <item x="198"/>
        <item x="215"/>
        <item x="75"/>
        <item x="41"/>
        <item x="220"/>
        <item x="101"/>
        <item x="176"/>
        <item x="229"/>
        <item x="204"/>
        <item x="45"/>
        <item x="241"/>
        <item x="72"/>
        <item x="157"/>
        <item x="47"/>
        <item x="51"/>
        <item x="120"/>
        <item x="189"/>
        <item x="133"/>
        <item x="30"/>
        <item x="199"/>
        <item x="29"/>
        <item x="11"/>
        <item x="104"/>
        <item x="0"/>
        <item x="191"/>
        <item x="186"/>
        <item x="219"/>
        <item x="58"/>
        <item x="201"/>
        <item x="147"/>
        <item x="59"/>
        <item x="73"/>
        <item x="216"/>
        <item x="153"/>
        <item x="152"/>
        <item x="38"/>
        <item x="94"/>
        <item x="102"/>
        <item x="84"/>
        <item x="194"/>
        <item x="149"/>
        <item x="62"/>
        <item x="46"/>
        <item x="234"/>
        <item x="119"/>
        <item x="112"/>
        <item x="13"/>
        <item x="57"/>
        <item x="209"/>
        <item x="151"/>
        <item x="196"/>
        <item x="193"/>
        <item x="32"/>
        <item x="213"/>
        <item x="177"/>
        <item x="207"/>
        <item x="31"/>
        <item x="166"/>
        <item x="106"/>
        <item x="242"/>
        <item x="121"/>
        <item x="230"/>
        <item x="214"/>
        <item x="98"/>
        <item x="74"/>
        <item x="83"/>
        <item x="15"/>
        <item x="65"/>
        <item x="125"/>
        <item x="200"/>
        <item x="105"/>
        <item x="100"/>
        <item x="237"/>
        <item x="159"/>
        <item x="175"/>
        <item x="145"/>
        <item x="211"/>
        <item x="63"/>
        <item x="183"/>
        <item x="139"/>
        <item x="178"/>
        <item x="222"/>
        <item x="54"/>
        <item x="42"/>
        <item x="181"/>
        <item x="114"/>
        <item x="160"/>
        <item x="185"/>
        <item x="195"/>
        <item x="130"/>
        <item x="206"/>
        <item x="128"/>
        <item x="24"/>
        <item x="93"/>
        <item x="217"/>
        <item x="8"/>
        <item x="90"/>
        <item x="17"/>
        <item x="231"/>
        <item x="167"/>
        <item x="19"/>
        <item x="28"/>
        <item x="188"/>
        <item x="226"/>
        <item x="197"/>
        <item x="156"/>
        <item x="37"/>
        <item x="96"/>
        <item x="23"/>
        <item x="180"/>
        <item x="52"/>
        <item x="210"/>
        <item x="71"/>
        <item x="168"/>
        <item x="87"/>
        <item x="187"/>
        <item x="115"/>
        <item x="182"/>
        <item x="78"/>
        <item x="143"/>
        <item x="5"/>
        <item x="97"/>
        <item x="61"/>
        <item x="21"/>
        <item x="85"/>
        <item x="69"/>
        <item x="171"/>
        <item x="174"/>
        <item x="95"/>
        <item x="53"/>
        <item x="192"/>
        <item x="140"/>
        <item x="40"/>
        <item x="20"/>
        <item x="2"/>
        <item x="18"/>
        <item x="111"/>
        <item x="1"/>
        <item x="221"/>
        <item x="243"/>
        <item x="48"/>
        <item x="99"/>
        <item x="81"/>
        <item x="239"/>
        <item x="235"/>
        <item x="129"/>
        <item x="142"/>
        <item x="127"/>
        <item x="155"/>
        <item x="26"/>
        <item x="34"/>
        <item x="158"/>
        <item x="141"/>
        <item x="39"/>
        <item x="50"/>
        <item x="132"/>
        <item x="68"/>
        <item x="88"/>
        <item x="236"/>
        <item x="14"/>
        <item x="4"/>
        <item x="117"/>
        <item x="113"/>
        <item x="118"/>
        <item x="77"/>
        <item x="66"/>
        <item x="122"/>
        <item x="190"/>
        <item x="67"/>
        <item x="225"/>
        <item x="25"/>
        <item t="default"/>
      </items>
    </pivotField>
    <pivotField showAll="0"/>
    <pivotField showAll="0"/>
    <pivotField showAll="0"/>
    <pivotField showAll="0"/>
    <pivotField showAll="0" defaultSubtotal="0">
      <items count="6">
        <item x="0"/>
        <item x="1"/>
        <item x="2"/>
        <item x="3"/>
        <item x="4"/>
        <item x="5"/>
      </items>
    </pivotField>
    <pivotField showAll="0" defaultSubtota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s>
  <rowFields count="1">
    <field x="6"/>
  </rowFields>
  <rowItems count="3">
    <i>
      <x/>
    </i>
    <i>
      <x v="1"/>
    </i>
    <i t="grand">
      <x/>
    </i>
  </rowItems>
  <colItems count="1">
    <i/>
  </colItems>
  <dataFields count="1">
    <dataField name="Count of Award Title" fld="2" subtotal="count" baseField="0" baseItem="0"/>
  </dataFields>
  <chartFormats count="3">
    <chartFormat chart="13" format="19" series="1">
      <pivotArea type="data" outline="0" fieldPosition="0">
        <references count="1">
          <reference field="4294967294" count="1" selected="0">
            <x v="0"/>
          </reference>
        </references>
      </pivotArea>
    </chartFormat>
    <chartFormat chart="13" format="20">
      <pivotArea type="data" outline="0" fieldPosition="0">
        <references count="2">
          <reference field="4294967294" count="1" selected="0">
            <x v="0"/>
          </reference>
          <reference field="6" count="1" selected="0">
            <x v="0"/>
          </reference>
        </references>
      </pivotArea>
    </chartFormat>
    <chartFormat chart="13" format="2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E593EC8-3236-486B-99F7-4931CF2E6A5F}" name="phase"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U3:V6" firstHeaderRow="1" firstDataRow="1" firstDataCol="1"/>
  <pivotFields count="20">
    <pivotField numFmtId="49" showAll="0"/>
    <pivotField showAll="0"/>
    <pivotField showAll="0"/>
    <pivotField showAll="0"/>
    <pivotField showAll="0">
      <items count="11">
        <item x="4"/>
        <item x="7"/>
        <item x="9"/>
        <item x="6"/>
        <item x="1"/>
        <item x="0"/>
        <item x="5"/>
        <item x="8"/>
        <item x="3"/>
        <item x="2"/>
        <item t="default"/>
      </items>
    </pivotField>
    <pivotField showAll="0">
      <items count="17">
        <item x="0"/>
        <item x="4"/>
        <item x="5"/>
        <item x="13"/>
        <item x="2"/>
        <item x="14"/>
        <item x="15"/>
        <item x="6"/>
        <item x="1"/>
        <item x="11"/>
        <item x="12"/>
        <item x="10"/>
        <item x="3"/>
        <item x="8"/>
        <item x="7"/>
        <item x="9"/>
        <item t="default"/>
      </items>
    </pivotField>
    <pivotField axis="axisRow"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numFmtId="49" showAll="0"/>
    <pivotField dataField="1" numFmtId="49" showAll="0"/>
    <pivotField showAll="0">
      <items count="245">
        <item x="3"/>
        <item x="228"/>
        <item x="70"/>
        <item x="82"/>
        <item x="212"/>
        <item x="92"/>
        <item x="150"/>
        <item x="91"/>
        <item x="218"/>
        <item x="227"/>
        <item x="124"/>
        <item x="202"/>
        <item x="144"/>
        <item x="109"/>
        <item x="80"/>
        <item x="27"/>
        <item x="86"/>
        <item x="138"/>
        <item x="55"/>
        <item x="162"/>
        <item x="43"/>
        <item x="49"/>
        <item x="22"/>
        <item x="126"/>
        <item x="173"/>
        <item x="134"/>
        <item x="56"/>
        <item x="240"/>
        <item x="223"/>
        <item x="76"/>
        <item x="208"/>
        <item x="123"/>
        <item x="232"/>
        <item x="131"/>
        <item x="12"/>
        <item x="172"/>
        <item x="103"/>
        <item x="10"/>
        <item x="161"/>
        <item x="164"/>
        <item x="179"/>
        <item x="170"/>
        <item x="33"/>
        <item x="136"/>
        <item x="60"/>
        <item x="224"/>
        <item x="165"/>
        <item x="137"/>
        <item x="233"/>
        <item x="238"/>
        <item x="64"/>
        <item x="163"/>
        <item x="169"/>
        <item x="184"/>
        <item x="36"/>
        <item x="154"/>
        <item x="135"/>
        <item x="35"/>
        <item x="116"/>
        <item x="79"/>
        <item x="205"/>
        <item x="16"/>
        <item x="107"/>
        <item x="108"/>
        <item x="89"/>
        <item x="9"/>
        <item x="203"/>
        <item x="6"/>
        <item x="7"/>
        <item x="146"/>
        <item x="44"/>
        <item x="148"/>
        <item x="110"/>
        <item x="198"/>
        <item x="215"/>
        <item x="75"/>
        <item x="41"/>
        <item x="220"/>
        <item x="101"/>
        <item x="176"/>
        <item x="229"/>
        <item x="204"/>
        <item x="45"/>
        <item x="241"/>
        <item x="72"/>
        <item x="157"/>
        <item x="47"/>
        <item x="51"/>
        <item x="120"/>
        <item x="189"/>
        <item x="133"/>
        <item x="30"/>
        <item x="199"/>
        <item x="29"/>
        <item x="11"/>
        <item x="104"/>
        <item x="0"/>
        <item x="191"/>
        <item x="186"/>
        <item x="219"/>
        <item x="58"/>
        <item x="201"/>
        <item x="147"/>
        <item x="59"/>
        <item x="73"/>
        <item x="216"/>
        <item x="153"/>
        <item x="152"/>
        <item x="38"/>
        <item x="94"/>
        <item x="102"/>
        <item x="84"/>
        <item x="194"/>
        <item x="149"/>
        <item x="62"/>
        <item x="46"/>
        <item x="234"/>
        <item x="119"/>
        <item x="112"/>
        <item x="13"/>
        <item x="57"/>
        <item x="209"/>
        <item x="151"/>
        <item x="196"/>
        <item x="193"/>
        <item x="32"/>
        <item x="213"/>
        <item x="177"/>
        <item x="207"/>
        <item x="31"/>
        <item x="166"/>
        <item x="106"/>
        <item x="242"/>
        <item x="121"/>
        <item x="230"/>
        <item x="214"/>
        <item x="98"/>
        <item x="74"/>
        <item x="83"/>
        <item x="15"/>
        <item x="65"/>
        <item x="125"/>
        <item x="200"/>
        <item x="105"/>
        <item x="100"/>
        <item x="237"/>
        <item x="159"/>
        <item x="175"/>
        <item x="145"/>
        <item x="211"/>
        <item x="63"/>
        <item x="183"/>
        <item x="139"/>
        <item x="178"/>
        <item x="222"/>
        <item x="54"/>
        <item x="42"/>
        <item x="181"/>
        <item x="114"/>
        <item x="160"/>
        <item x="185"/>
        <item x="195"/>
        <item x="130"/>
        <item x="206"/>
        <item x="128"/>
        <item x="24"/>
        <item x="93"/>
        <item x="217"/>
        <item x="8"/>
        <item x="90"/>
        <item x="17"/>
        <item x="231"/>
        <item x="167"/>
        <item x="19"/>
        <item x="28"/>
        <item x="188"/>
        <item x="226"/>
        <item x="197"/>
        <item x="156"/>
        <item x="37"/>
        <item x="96"/>
        <item x="23"/>
        <item x="180"/>
        <item x="52"/>
        <item x="210"/>
        <item x="71"/>
        <item x="168"/>
        <item x="87"/>
        <item x="187"/>
        <item x="115"/>
        <item x="182"/>
        <item x="78"/>
        <item x="143"/>
        <item x="5"/>
        <item x="97"/>
        <item x="61"/>
        <item x="21"/>
        <item x="85"/>
        <item x="69"/>
        <item x="171"/>
        <item x="174"/>
        <item x="95"/>
        <item x="53"/>
        <item x="192"/>
        <item x="140"/>
        <item x="40"/>
        <item x="20"/>
        <item x="2"/>
        <item x="18"/>
        <item x="111"/>
        <item x="1"/>
        <item x="221"/>
        <item x="243"/>
        <item x="48"/>
        <item x="99"/>
        <item x="81"/>
        <item x="239"/>
        <item x="235"/>
        <item x="129"/>
        <item x="142"/>
        <item x="127"/>
        <item x="155"/>
        <item x="26"/>
        <item x="34"/>
        <item x="158"/>
        <item x="141"/>
        <item x="39"/>
        <item x="50"/>
        <item x="132"/>
        <item x="68"/>
        <item x="88"/>
        <item x="236"/>
        <item x="14"/>
        <item x="4"/>
        <item x="117"/>
        <item x="113"/>
        <item x="118"/>
        <item x="77"/>
        <item x="66"/>
        <item x="122"/>
        <item x="190"/>
        <item x="67"/>
        <item x="225"/>
        <item x="25"/>
        <item t="default"/>
      </items>
    </pivotField>
    <pivotField showAll="0"/>
    <pivotField showAll="0"/>
    <pivotField showAll="0"/>
    <pivotField showAll="0"/>
    <pivotField showAll="0" defaultSubtotal="0">
      <items count="6">
        <item x="0"/>
        <item x="1"/>
        <item x="2"/>
        <item x="3"/>
        <item x="4"/>
        <item x="5"/>
      </items>
    </pivotField>
    <pivotField showAll="0" defaultSubtota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s>
  <rowFields count="1">
    <field x="6"/>
  </rowFields>
  <rowItems count="3">
    <i>
      <x/>
    </i>
    <i>
      <x v="1"/>
    </i>
    <i t="grand">
      <x/>
    </i>
  </rowItems>
  <colItems count="1">
    <i/>
  </colItems>
  <dataFields count="1">
    <dataField name="Sum of Award Amount" fld="12" baseField="0" baseItem="0" numFmtId="165"/>
  </dataFields>
  <formats count="3">
    <format dxfId="10">
      <pivotArea outline="0" collapsedLevelsAreSubtotals="1" fieldPosition="0"/>
    </format>
    <format dxfId="9">
      <pivotArea dataOnly="0" labelOnly="1" outline="0" axis="axisValues" fieldPosition="0"/>
    </format>
    <format dxfId="8">
      <pivotArea outline="0" fieldPosition="0">
        <references count="1">
          <reference field="4294967294" count="1">
            <x v="0"/>
          </reference>
        </references>
      </pivotArea>
    </format>
  </formats>
  <chartFormats count="3">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6" count="1" selected="0">
            <x v="0"/>
          </reference>
        </references>
      </pivotArea>
    </chartFormat>
    <chartFormat chart="14" format="1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9813DB2-E966-460D-91C8-7E1411A30D31}" name="yearly_trends"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C39" firstHeaderRow="0" firstDataRow="1" firstDataCol="1"/>
  <pivotFields count="20">
    <pivotField numFmtId="49" showAll="0"/>
    <pivotField showAll="0"/>
    <pivotField dataField="1"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numFmtId="49" showAll="0"/>
    <pivotField dataField="1" numFmtId="49"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3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s>
    </pivotField>
  </pivotFields>
  <rowFields count="3">
    <field x="19"/>
    <field x="18"/>
    <field x="8"/>
  </rowFields>
  <rowItems count="36">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Sum of Award Amount" fld="12" baseField="0" baseItem="0" numFmtId="166"/>
    <dataField name="Count of Award Title" fld="2" subtotal="count" baseField="0" baseItem="0"/>
  </dataFields>
  <formats count="2">
    <format dxfId="12">
      <pivotArea outline="0" collapsedLevelsAreSubtotals="1" fieldPosition="0">
        <references count="1">
          <reference field="4294967294" count="1" selected="0">
            <x v="0"/>
          </reference>
        </references>
      </pivotArea>
    </format>
    <format dxfId="1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75A8D3D-0242-439F-9CEB-DC8AD75B906A}" name="agency_breakdown_table" cacheId="67"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19">
  <location ref="M3:O14" firstHeaderRow="0" firstDataRow="1" firstDataCol="1"/>
  <pivotFields count="20">
    <pivotField numFmtId="49"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11">
        <item sd="0" x="4"/>
        <item sd="0" x="7"/>
        <item sd="0" x="9"/>
        <item sd="0" x="6"/>
        <item sd="0" x="1"/>
        <item sd="0" x="0"/>
        <item sd="0" x="5"/>
        <item sd="0" x="8"/>
        <item sd="0" x="3"/>
        <item sd="0" x="2"/>
        <item t="default" sd="0"/>
      </items>
      <autoSortScope>
        <pivotArea dataOnly="0" outline="0" fieldPosition="0">
          <references count="1">
            <reference field="4294967294" count="1" selected="0">
              <x v="0"/>
            </reference>
          </references>
        </pivotArea>
      </autoSortScope>
    </pivotField>
    <pivotField axis="axisRow" showAll="0">
      <items count="17">
        <item x="4"/>
        <item x="5"/>
        <item x="13"/>
        <item x="2"/>
        <item x="14"/>
        <item x="15"/>
        <item x="6"/>
        <item x="1"/>
        <item x="11"/>
        <item x="12"/>
        <item x="10"/>
        <item x="3"/>
        <item x="8"/>
        <item x="7"/>
        <item x="9"/>
        <item x="0"/>
        <item t="default"/>
      </items>
    </pivotField>
    <pivotField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numFmtId="49" showAll="0"/>
    <pivotField dataField="1" numFmtId="49" showAll="0"/>
    <pivotField showAll="0">
      <items count="245">
        <item x="3"/>
        <item x="228"/>
        <item x="70"/>
        <item x="82"/>
        <item x="212"/>
        <item x="92"/>
        <item x="150"/>
        <item x="91"/>
        <item x="218"/>
        <item x="227"/>
        <item x="124"/>
        <item x="202"/>
        <item x="144"/>
        <item x="109"/>
        <item x="80"/>
        <item x="27"/>
        <item x="86"/>
        <item x="138"/>
        <item x="55"/>
        <item x="162"/>
        <item x="43"/>
        <item x="49"/>
        <item x="22"/>
        <item x="126"/>
        <item x="173"/>
        <item x="134"/>
        <item x="56"/>
        <item x="240"/>
        <item x="223"/>
        <item x="76"/>
        <item x="208"/>
        <item x="123"/>
        <item x="232"/>
        <item x="131"/>
        <item x="12"/>
        <item x="172"/>
        <item x="103"/>
        <item x="10"/>
        <item x="161"/>
        <item x="164"/>
        <item x="179"/>
        <item x="170"/>
        <item x="33"/>
        <item x="136"/>
        <item x="60"/>
        <item x="224"/>
        <item x="165"/>
        <item x="137"/>
        <item x="233"/>
        <item x="238"/>
        <item x="64"/>
        <item x="163"/>
        <item x="169"/>
        <item x="184"/>
        <item x="36"/>
        <item x="154"/>
        <item x="135"/>
        <item x="35"/>
        <item x="116"/>
        <item x="79"/>
        <item x="205"/>
        <item x="16"/>
        <item x="107"/>
        <item x="108"/>
        <item x="89"/>
        <item x="9"/>
        <item x="203"/>
        <item x="6"/>
        <item x="7"/>
        <item x="146"/>
        <item x="44"/>
        <item x="148"/>
        <item x="110"/>
        <item x="198"/>
        <item x="215"/>
        <item x="75"/>
        <item x="41"/>
        <item x="220"/>
        <item x="101"/>
        <item x="176"/>
        <item x="229"/>
        <item x="204"/>
        <item x="45"/>
        <item x="241"/>
        <item x="72"/>
        <item x="157"/>
        <item x="47"/>
        <item x="51"/>
        <item x="120"/>
        <item x="189"/>
        <item x="133"/>
        <item x="30"/>
        <item x="199"/>
        <item x="29"/>
        <item x="11"/>
        <item x="104"/>
        <item x="0"/>
        <item x="191"/>
        <item x="186"/>
        <item x="219"/>
        <item x="58"/>
        <item x="201"/>
        <item x="147"/>
        <item x="59"/>
        <item x="73"/>
        <item x="216"/>
        <item x="153"/>
        <item x="152"/>
        <item x="38"/>
        <item x="94"/>
        <item x="102"/>
        <item x="84"/>
        <item x="194"/>
        <item x="149"/>
        <item x="62"/>
        <item x="46"/>
        <item x="234"/>
        <item x="119"/>
        <item x="112"/>
        <item x="13"/>
        <item x="57"/>
        <item x="209"/>
        <item x="151"/>
        <item x="196"/>
        <item x="193"/>
        <item x="32"/>
        <item x="213"/>
        <item x="177"/>
        <item x="207"/>
        <item x="31"/>
        <item x="166"/>
        <item x="106"/>
        <item x="242"/>
        <item x="121"/>
        <item x="230"/>
        <item x="214"/>
        <item x="98"/>
        <item x="74"/>
        <item x="83"/>
        <item x="15"/>
        <item x="65"/>
        <item x="125"/>
        <item x="200"/>
        <item x="105"/>
        <item x="100"/>
        <item x="237"/>
        <item x="159"/>
        <item x="175"/>
        <item x="145"/>
        <item x="211"/>
        <item x="63"/>
        <item x="183"/>
        <item x="139"/>
        <item x="178"/>
        <item x="222"/>
        <item x="54"/>
        <item x="42"/>
        <item x="181"/>
        <item x="114"/>
        <item x="160"/>
        <item x="185"/>
        <item x="195"/>
        <item x="130"/>
        <item x="206"/>
        <item x="128"/>
        <item x="24"/>
        <item x="93"/>
        <item x="217"/>
        <item x="8"/>
        <item x="90"/>
        <item x="17"/>
        <item x="231"/>
        <item x="167"/>
        <item x="19"/>
        <item x="28"/>
        <item x="188"/>
        <item x="226"/>
        <item x="197"/>
        <item x="156"/>
        <item x="37"/>
        <item x="96"/>
        <item x="23"/>
        <item x="180"/>
        <item x="52"/>
        <item x="210"/>
        <item x="71"/>
        <item x="168"/>
        <item x="87"/>
        <item x="187"/>
        <item x="115"/>
        <item x="182"/>
        <item x="78"/>
        <item x="143"/>
        <item x="5"/>
        <item x="97"/>
        <item x="61"/>
        <item x="21"/>
        <item x="85"/>
        <item x="69"/>
        <item x="171"/>
        <item x="174"/>
        <item x="95"/>
        <item x="53"/>
        <item x="192"/>
        <item x="140"/>
        <item x="40"/>
        <item x="20"/>
        <item x="2"/>
        <item x="18"/>
        <item x="111"/>
        <item x="1"/>
        <item x="221"/>
        <item x="243"/>
        <item x="48"/>
        <item x="99"/>
        <item x="81"/>
        <item x="239"/>
        <item x="235"/>
        <item x="129"/>
        <item x="142"/>
        <item x="127"/>
        <item x="155"/>
        <item x="26"/>
        <item x="34"/>
        <item x="158"/>
        <item x="141"/>
        <item x="39"/>
        <item x="50"/>
        <item x="132"/>
        <item x="68"/>
        <item x="88"/>
        <item x="236"/>
        <item x="14"/>
        <item x="4"/>
        <item x="117"/>
        <item x="113"/>
        <item x="118"/>
        <item x="77"/>
        <item x="66"/>
        <item x="122"/>
        <item x="190"/>
        <item x="67"/>
        <item x="225"/>
        <item x="25"/>
        <item t="default"/>
      </items>
    </pivotField>
    <pivotField showAll="0"/>
    <pivotField showAll="0"/>
    <pivotField showAll="0"/>
    <pivotField showAll="0"/>
    <pivotField showAll="0">
      <items count="7">
        <item sd="0" x="0"/>
        <item sd="0" x="1"/>
        <item sd="0" x="2"/>
        <item sd="0" x="3"/>
        <item sd="0" x="4"/>
        <item sd="0" x="5"/>
        <item t="default"/>
      </items>
    </pivotField>
    <pivotField showAll="0">
      <items count="3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t="default"/>
      </items>
    </pivotField>
  </pivotFields>
  <rowFields count="2">
    <field x="4"/>
    <field x="5"/>
  </rowFields>
  <rowItems count="11">
    <i>
      <x v="4"/>
    </i>
    <i>
      <x v="5"/>
    </i>
    <i>
      <x v="8"/>
    </i>
    <i>
      <x/>
    </i>
    <i>
      <x v="1"/>
    </i>
    <i>
      <x v="9"/>
    </i>
    <i>
      <x v="6"/>
    </i>
    <i>
      <x v="3"/>
    </i>
    <i>
      <x v="2"/>
    </i>
    <i>
      <x v="7"/>
    </i>
    <i t="grand">
      <x/>
    </i>
  </rowItems>
  <colFields count="1">
    <field x="-2"/>
  </colFields>
  <colItems count="2">
    <i>
      <x/>
    </i>
    <i i="1">
      <x v="1"/>
    </i>
  </colItems>
  <dataFields count="2">
    <dataField name="Sum of Award Amount" fld="12" baseField="0" baseItem="0" numFmtId="165"/>
    <dataField name="Award Amount %" fld="12" showDataAs="percentOfTotal" baseField="4" baseItem="4" numFmtId="10"/>
  </dataFields>
  <formats count="5">
    <format dxfId="17">
      <pivotArea outline="0" collapsedLevelsAreSubtotals="1" fieldPosition="0"/>
    </format>
    <format dxfId="16">
      <pivotArea dataOnly="0" labelOnly="1" outline="0" axis="axisValues" fieldPosition="0"/>
    </format>
    <format dxfId="15">
      <pivotArea outline="0" fieldPosition="0">
        <references count="1">
          <reference field="4294967294" count="1">
            <x v="1"/>
          </reference>
        </references>
      </pivotArea>
    </format>
    <format dxfId="14">
      <pivotArea outline="0" collapsedLevelsAreSubtotals="1" fieldPosition="0">
        <references count="1">
          <reference field="4294967294" count="1" selected="0">
            <x v="0"/>
          </reference>
        </references>
      </pivotArea>
    </format>
    <format dxfId="13">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FAADED8-DA55-4DD5-A7E5-7944134E29F4}" name="monthly_trends"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I3:K583" firstHeaderRow="0" firstDataRow="1" firstDataCol="1"/>
  <pivotFields count="20">
    <pivotField numFmtId="49" showAll="0"/>
    <pivotField showAll="0"/>
    <pivotField dataField="1"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numFmtId="49" showAll="0"/>
    <pivotField dataField="1" numFmtId="49" showAll="0"/>
    <pivotField showAll="0"/>
    <pivotField showAll="0"/>
    <pivotField showAll="0"/>
    <pivotField showAll="0"/>
    <pivotField showAll="0"/>
    <pivotField axis="axisRow" showAll="0" defaultSubtotal="0">
      <items count="6">
        <item x="0"/>
        <item x="1"/>
        <item x="2"/>
        <item x="3"/>
        <item x="4"/>
        <item x="5"/>
      </items>
    </pivotField>
    <pivotField axis="axisRow" showAll="0" defaultSubtota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s>
  <rowFields count="3">
    <field x="19"/>
    <field x="18"/>
    <field x="8"/>
  </rowFields>
  <rowItems count="580">
    <i>
      <x v="1"/>
    </i>
    <i r="1">
      <x v="1"/>
    </i>
    <i r="2">
      <x v="1"/>
    </i>
    <i r="1">
      <x v="2"/>
    </i>
    <i r="2">
      <x v="4"/>
    </i>
    <i r="1">
      <x v="3"/>
    </i>
    <i r="2">
      <x v="7"/>
    </i>
    <i r="1">
      <x v="4"/>
    </i>
    <i r="2">
      <x v="10"/>
    </i>
    <i>
      <x v="2"/>
    </i>
    <i r="1">
      <x v="1"/>
    </i>
    <i r="2">
      <x v="1"/>
    </i>
    <i r="2">
      <x v="2"/>
    </i>
    <i r="1">
      <x v="2"/>
    </i>
    <i r="2">
      <x v="4"/>
    </i>
    <i r="2">
      <x v="5"/>
    </i>
    <i r="1">
      <x v="3"/>
    </i>
    <i r="2">
      <x v="7"/>
    </i>
    <i r="2">
      <x v="9"/>
    </i>
    <i r="1">
      <x v="4"/>
    </i>
    <i r="2">
      <x v="11"/>
    </i>
    <i>
      <x v="3"/>
    </i>
    <i r="1">
      <x v="1"/>
    </i>
    <i r="2">
      <x v="1"/>
    </i>
    <i r="2">
      <x v="2"/>
    </i>
    <i r="2">
      <x v="3"/>
    </i>
    <i r="1">
      <x v="2"/>
    </i>
    <i r="2">
      <x v="4"/>
    </i>
    <i r="2">
      <x v="5"/>
    </i>
    <i r="2">
      <x v="6"/>
    </i>
    <i r="1">
      <x v="3"/>
    </i>
    <i r="2">
      <x v="7"/>
    </i>
    <i r="2">
      <x v="8"/>
    </i>
    <i r="2">
      <x v="9"/>
    </i>
    <i r="1">
      <x v="4"/>
    </i>
    <i r="2">
      <x v="10"/>
    </i>
    <i r="2">
      <x v="11"/>
    </i>
    <i>
      <x v="4"/>
    </i>
    <i r="1">
      <x v="1"/>
    </i>
    <i r="2">
      <x v="1"/>
    </i>
    <i r="2">
      <x v="2"/>
    </i>
    <i r="2">
      <x v="3"/>
    </i>
    <i r="1">
      <x v="2"/>
    </i>
    <i r="2">
      <x v="4"/>
    </i>
    <i r="2">
      <x v="5"/>
    </i>
    <i r="2">
      <x v="6"/>
    </i>
    <i r="1">
      <x v="3"/>
    </i>
    <i r="2">
      <x v="7"/>
    </i>
    <i r="2">
      <x v="8"/>
    </i>
    <i r="2">
      <x v="9"/>
    </i>
    <i r="1">
      <x v="4"/>
    </i>
    <i r="2">
      <x v="10"/>
    </i>
    <i r="2">
      <x v="11"/>
    </i>
    <i r="2">
      <x v="12"/>
    </i>
    <i>
      <x v="5"/>
    </i>
    <i r="1">
      <x v="1"/>
    </i>
    <i r="2">
      <x v="1"/>
    </i>
    <i r="2">
      <x v="2"/>
    </i>
    <i r="2">
      <x v="3"/>
    </i>
    <i r="1">
      <x v="2"/>
    </i>
    <i r="2">
      <x v="4"/>
    </i>
    <i r="2">
      <x v="5"/>
    </i>
    <i r="2">
      <x v="6"/>
    </i>
    <i r="1">
      <x v="3"/>
    </i>
    <i r="2">
      <x v="7"/>
    </i>
    <i r="2">
      <x v="8"/>
    </i>
    <i r="2">
      <x v="9"/>
    </i>
    <i r="1">
      <x v="4"/>
    </i>
    <i r="2">
      <x v="10"/>
    </i>
    <i r="2">
      <x v="11"/>
    </i>
    <i r="2">
      <x v="12"/>
    </i>
    <i>
      <x v="6"/>
    </i>
    <i r="1">
      <x v="1"/>
    </i>
    <i r="2">
      <x v="1"/>
    </i>
    <i r="2">
      <x v="2"/>
    </i>
    <i r="2">
      <x v="3"/>
    </i>
    <i r="1">
      <x v="2"/>
    </i>
    <i r="2">
      <x v="4"/>
    </i>
    <i r="2">
      <x v="5"/>
    </i>
    <i r="2">
      <x v="6"/>
    </i>
    <i r="1">
      <x v="3"/>
    </i>
    <i r="2">
      <x v="7"/>
    </i>
    <i r="2">
      <x v="8"/>
    </i>
    <i r="2">
      <x v="9"/>
    </i>
    <i r="1">
      <x v="4"/>
    </i>
    <i r="2">
      <x v="10"/>
    </i>
    <i r="2">
      <x v="11"/>
    </i>
    <i r="2">
      <x v="12"/>
    </i>
    <i>
      <x v="7"/>
    </i>
    <i r="1">
      <x v="1"/>
    </i>
    <i r="2">
      <x v="1"/>
    </i>
    <i r="2">
      <x v="2"/>
    </i>
    <i r="2">
      <x v="3"/>
    </i>
    <i r="1">
      <x v="2"/>
    </i>
    <i r="2">
      <x v="4"/>
    </i>
    <i r="2">
      <x v="5"/>
    </i>
    <i r="2">
      <x v="6"/>
    </i>
    <i r="1">
      <x v="3"/>
    </i>
    <i r="2">
      <x v="7"/>
    </i>
    <i r="2">
      <x v="8"/>
    </i>
    <i r="2">
      <x v="9"/>
    </i>
    <i r="1">
      <x v="4"/>
    </i>
    <i r="2">
      <x v="10"/>
    </i>
    <i r="2">
      <x v="11"/>
    </i>
    <i r="2">
      <x v="12"/>
    </i>
    <i>
      <x v="8"/>
    </i>
    <i r="1">
      <x v="1"/>
    </i>
    <i r="2">
      <x v="1"/>
    </i>
    <i r="2">
      <x v="2"/>
    </i>
    <i r="2">
      <x v="3"/>
    </i>
    <i r="1">
      <x v="2"/>
    </i>
    <i r="2">
      <x v="4"/>
    </i>
    <i r="2">
      <x v="5"/>
    </i>
    <i r="2">
      <x v="6"/>
    </i>
    <i r="1">
      <x v="3"/>
    </i>
    <i r="2">
      <x v="7"/>
    </i>
    <i r="2">
      <x v="8"/>
    </i>
    <i r="2">
      <x v="9"/>
    </i>
    <i r="1">
      <x v="4"/>
    </i>
    <i r="2">
      <x v="10"/>
    </i>
    <i r="2">
      <x v="11"/>
    </i>
    <i r="2">
      <x v="12"/>
    </i>
    <i>
      <x v="9"/>
    </i>
    <i r="1">
      <x v="1"/>
    </i>
    <i r="2">
      <x v="1"/>
    </i>
    <i r="2">
      <x v="2"/>
    </i>
    <i r="2">
      <x v="3"/>
    </i>
    <i r="1">
      <x v="2"/>
    </i>
    <i r="2">
      <x v="4"/>
    </i>
    <i r="2">
      <x v="5"/>
    </i>
    <i r="2">
      <x v="6"/>
    </i>
    <i r="1">
      <x v="3"/>
    </i>
    <i r="2">
      <x v="7"/>
    </i>
    <i r="2">
      <x v="8"/>
    </i>
    <i r="2">
      <x v="9"/>
    </i>
    <i r="1">
      <x v="4"/>
    </i>
    <i r="2">
      <x v="10"/>
    </i>
    <i r="2">
      <x v="11"/>
    </i>
    <i r="2">
      <x v="12"/>
    </i>
    <i>
      <x v="10"/>
    </i>
    <i r="1">
      <x v="1"/>
    </i>
    <i r="2">
      <x v="1"/>
    </i>
    <i r="2">
      <x v="2"/>
    </i>
    <i r="2">
      <x v="3"/>
    </i>
    <i r="1">
      <x v="2"/>
    </i>
    <i r="2">
      <x v="4"/>
    </i>
    <i r="2">
      <x v="5"/>
    </i>
    <i r="2">
      <x v="6"/>
    </i>
    <i r="1">
      <x v="3"/>
    </i>
    <i r="2">
      <x v="7"/>
    </i>
    <i r="2">
      <x v="8"/>
    </i>
    <i r="2">
      <x v="9"/>
    </i>
    <i r="1">
      <x v="4"/>
    </i>
    <i r="2">
      <x v="10"/>
    </i>
    <i r="2">
      <x v="11"/>
    </i>
    <i r="2">
      <x v="12"/>
    </i>
    <i>
      <x v="11"/>
    </i>
    <i r="1">
      <x v="1"/>
    </i>
    <i r="2">
      <x v="1"/>
    </i>
    <i r="2">
      <x v="2"/>
    </i>
    <i r="2">
      <x v="3"/>
    </i>
    <i r="1">
      <x v="2"/>
    </i>
    <i r="2">
      <x v="4"/>
    </i>
    <i r="2">
      <x v="5"/>
    </i>
    <i r="2">
      <x v="6"/>
    </i>
    <i r="1">
      <x v="3"/>
    </i>
    <i r="2">
      <x v="7"/>
    </i>
    <i r="2">
      <x v="8"/>
    </i>
    <i r="2">
      <x v="9"/>
    </i>
    <i r="1">
      <x v="4"/>
    </i>
    <i r="2">
      <x v="10"/>
    </i>
    <i r="2">
      <x v="11"/>
    </i>
    <i r="2">
      <x v="12"/>
    </i>
    <i>
      <x v="12"/>
    </i>
    <i r="1">
      <x v="1"/>
    </i>
    <i r="2">
      <x v="1"/>
    </i>
    <i r="2">
      <x v="2"/>
    </i>
    <i r="2">
      <x v="3"/>
    </i>
    <i r="1">
      <x v="2"/>
    </i>
    <i r="2">
      <x v="4"/>
    </i>
    <i r="2">
      <x v="5"/>
    </i>
    <i r="2">
      <x v="6"/>
    </i>
    <i r="1">
      <x v="3"/>
    </i>
    <i r="2">
      <x v="7"/>
    </i>
    <i r="2">
      <x v="8"/>
    </i>
    <i r="2">
      <x v="9"/>
    </i>
    <i r="1">
      <x v="4"/>
    </i>
    <i r="2">
      <x v="10"/>
    </i>
    <i r="2">
      <x v="11"/>
    </i>
    <i r="2">
      <x v="12"/>
    </i>
    <i>
      <x v="13"/>
    </i>
    <i r="1">
      <x v="1"/>
    </i>
    <i r="2">
      <x v="1"/>
    </i>
    <i r="2">
      <x v="2"/>
    </i>
    <i r="2">
      <x v="3"/>
    </i>
    <i r="1">
      <x v="2"/>
    </i>
    <i r="2">
      <x v="4"/>
    </i>
    <i r="2">
      <x v="5"/>
    </i>
    <i r="2">
      <x v="6"/>
    </i>
    <i r="1">
      <x v="3"/>
    </i>
    <i r="2">
      <x v="7"/>
    </i>
    <i r="2">
      <x v="8"/>
    </i>
    <i r="2">
      <x v="9"/>
    </i>
    <i r="1">
      <x v="4"/>
    </i>
    <i r="2">
      <x v="10"/>
    </i>
    <i r="2">
      <x v="11"/>
    </i>
    <i r="2">
      <x v="12"/>
    </i>
    <i>
      <x v="14"/>
    </i>
    <i r="1">
      <x v="1"/>
    </i>
    <i r="2">
      <x v="1"/>
    </i>
    <i r="2">
      <x v="2"/>
    </i>
    <i r="2">
      <x v="3"/>
    </i>
    <i r="1">
      <x v="2"/>
    </i>
    <i r="2">
      <x v="4"/>
    </i>
    <i r="2">
      <x v="5"/>
    </i>
    <i r="2">
      <x v="6"/>
    </i>
    <i r="1">
      <x v="3"/>
    </i>
    <i r="2">
      <x v="7"/>
    </i>
    <i r="2">
      <x v="8"/>
    </i>
    <i r="2">
      <x v="9"/>
    </i>
    <i r="1">
      <x v="4"/>
    </i>
    <i r="2">
      <x v="10"/>
    </i>
    <i r="2">
      <x v="11"/>
    </i>
    <i r="2">
      <x v="12"/>
    </i>
    <i>
      <x v="15"/>
    </i>
    <i r="1">
      <x v="1"/>
    </i>
    <i r="2">
      <x v="1"/>
    </i>
    <i r="2">
      <x v="2"/>
    </i>
    <i r="2">
      <x v="3"/>
    </i>
    <i r="1">
      <x v="2"/>
    </i>
    <i r="2">
      <x v="4"/>
    </i>
    <i r="2">
      <x v="5"/>
    </i>
    <i r="2">
      <x v="6"/>
    </i>
    <i r="1">
      <x v="3"/>
    </i>
    <i r="2">
      <x v="7"/>
    </i>
    <i r="2">
      <x v="8"/>
    </i>
    <i r="2">
      <x v="9"/>
    </i>
    <i r="1">
      <x v="4"/>
    </i>
    <i r="2">
      <x v="10"/>
    </i>
    <i r="2">
      <x v="11"/>
    </i>
    <i r="2">
      <x v="12"/>
    </i>
    <i>
      <x v="16"/>
    </i>
    <i r="1">
      <x v="1"/>
    </i>
    <i r="2">
      <x v="1"/>
    </i>
    <i r="2">
      <x v="2"/>
    </i>
    <i r="2">
      <x v="3"/>
    </i>
    <i r="1">
      <x v="2"/>
    </i>
    <i r="2">
      <x v="4"/>
    </i>
    <i r="2">
      <x v="5"/>
    </i>
    <i r="2">
      <x v="6"/>
    </i>
    <i r="1">
      <x v="3"/>
    </i>
    <i r="2">
      <x v="7"/>
    </i>
    <i r="2">
      <x v="8"/>
    </i>
    <i r="2">
      <x v="9"/>
    </i>
    <i r="1">
      <x v="4"/>
    </i>
    <i r="2">
      <x v="10"/>
    </i>
    <i r="2">
      <x v="11"/>
    </i>
    <i r="2">
      <x v="12"/>
    </i>
    <i>
      <x v="17"/>
    </i>
    <i r="1">
      <x v="1"/>
    </i>
    <i r="2">
      <x v="1"/>
    </i>
    <i r="2">
      <x v="2"/>
    </i>
    <i r="2">
      <x v="3"/>
    </i>
    <i r="1">
      <x v="2"/>
    </i>
    <i r="2">
      <x v="4"/>
    </i>
    <i r="2">
      <x v="5"/>
    </i>
    <i r="2">
      <x v="6"/>
    </i>
    <i r="1">
      <x v="3"/>
    </i>
    <i r="2">
      <x v="7"/>
    </i>
    <i r="2">
      <x v="8"/>
    </i>
    <i r="2">
      <x v="9"/>
    </i>
    <i r="1">
      <x v="4"/>
    </i>
    <i r="2">
      <x v="10"/>
    </i>
    <i r="2">
      <x v="11"/>
    </i>
    <i r="2">
      <x v="12"/>
    </i>
    <i>
      <x v="18"/>
    </i>
    <i r="1">
      <x v="1"/>
    </i>
    <i r="2">
      <x v="1"/>
    </i>
    <i r="2">
      <x v="2"/>
    </i>
    <i r="2">
      <x v="3"/>
    </i>
    <i r="1">
      <x v="2"/>
    </i>
    <i r="2">
      <x v="4"/>
    </i>
    <i r="2">
      <x v="5"/>
    </i>
    <i r="2">
      <x v="6"/>
    </i>
    <i r="1">
      <x v="3"/>
    </i>
    <i r="2">
      <x v="7"/>
    </i>
    <i r="2">
      <x v="8"/>
    </i>
    <i r="2">
      <x v="9"/>
    </i>
    <i r="1">
      <x v="4"/>
    </i>
    <i r="2">
      <x v="10"/>
    </i>
    <i r="2">
      <x v="11"/>
    </i>
    <i r="2">
      <x v="12"/>
    </i>
    <i>
      <x v="19"/>
    </i>
    <i r="1">
      <x v="1"/>
    </i>
    <i r="2">
      <x v="1"/>
    </i>
    <i r="2">
      <x v="2"/>
    </i>
    <i r="2">
      <x v="3"/>
    </i>
    <i r="1">
      <x v="2"/>
    </i>
    <i r="2">
      <x v="4"/>
    </i>
    <i r="2">
      <x v="5"/>
    </i>
    <i r="2">
      <x v="6"/>
    </i>
    <i r="1">
      <x v="3"/>
    </i>
    <i r="2">
      <x v="7"/>
    </i>
    <i r="2">
      <x v="8"/>
    </i>
    <i r="2">
      <x v="9"/>
    </i>
    <i r="1">
      <x v="4"/>
    </i>
    <i r="2">
      <x v="10"/>
    </i>
    <i r="2">
      <x v="11"/>
    </i>
    <i r="2">
      <x v="12"/>
    </i>
    <i>
      <x v="20"/>
    </i>
    <i r="1">
      <x v="1"/>
    </i>
    <i r="2">
      <x v="1"/>
    </i>
    <i r="2">
      <x v="2"/>
    </i>
    <i r="2">
      <x v="3"/>
    </i>
    <i r="1">
      <x v="2"/>
    </i>
    <i r="2">
      <x v="4"/>
    </i>
    <i r="2">
      <x v="5"/>
    </i>
    <i r="2">
      <x v="6"/>
    </i>
    <i r="1">
      <x v="3"/>
    </i>
    <i r="2">
      <x v="7"/>
    </i>
    <i r="2">
      <x v="8"/>
    </i>
    <i r="2">
      <x v="9"/>
    </i>
    <i r="1">
      <x v="4"/>
    </i>
    <i r="2">
      <x v="10"/>
    </i>
    <i r="2">
      <x v="11"/>
    </i>
    <i r="2">
      <x v="12"/>
    </i>
    <i>
      <x v="21"/>
    </i>
    <i r="1">
      <x v="1"/>
    </i>
    <i r="2">
      <x v="1"/>
    </i>
    <i r="2">
      <x v="2"/>
    </i>
    <i r="2">
      <x v="3"/>
    </i>
    <i r="1">
      <x v="2"/>
    </i>
    <i r="2">
      <x v="4"/>
    </i>
    <i r="2">
      <x v="5"/>
    </i>
    <i r="2">
      <x v="6"/>
    </i>
    <i r="1">
      <x v="3"/>
    </i>
    <i r="2">
      <x v="7"/>
    </i>
    <i r="2">
      <x v="8"/>
    </i>
    <i r="2">
      <x v="9"/>
    </i>
    <i r="1">
      <x v="4"/>
    </i>
    <i r="2">
      <x v="10"/>
    </i>
    <i r="2">
      <x v="11"/>
    </i>
    <i r="2">
      <x v="12"/>
    </i>
    <i>
      <x v="22"/>
    </i>
    <i r="1">
      <x v="1"/>
    </i>
    <i r="2">
      <x v="1"/>
    </i>
    <i r="2">
      <x v="2"/>
    </i>
    <i r="2">
      <x v="3"/>
    </i>
    <i r="1">
      <x v="2"/>
    </i>
    <i r="2">
      <x v="4"/>
    </i>
    <i r="2">
      <x v="5"/>
    </i>
    <i r="2">
      <x v="6"/>
    </i>
    <i r="1">
      <x v="3"/>
    </i>
    <i r="2">
      <x v="7"/>
    </i>
    <i r="2">
      <x v="8"/>
    </i>
    <i r="2">
      <x v="9"/>
    </i>
    <i r="1">
      <x v="4"/>
    </i>
    <i r="2">
      <x v="10"/>
    </i>
    <i r="2">
      <x v="11"/>
    </i>
    <i r="2">
      <x v="12"/>
    </i>
    <i>
      <x v="23"/>
    </i>
    <i r="1">
      <x v="1"/>
    </i>
    <i r="2">
      <x v="1"/>
    </i>
    <i r="2">
      <x v="2"/>
    </i>
    <i r="2">
      <x v="3"/>
    </i>
    <i r="1">
      <x v="2"/>
    </i>
    <i r="2">
      <x v="4"/>
    </i>
    <i r="2">
      <x v="5"/>
    </i>
    <i r="2">
      <x v="6"/>
    </i>
    <i r="1">
      <x v="3"/>
    </i>
    <i r="2">
      <x v="7"/>
    </i>
    <i r="2">
      <x v="8"/>
    </i>
    <i r="2">
      <x v="9"/>
    </i>
    <i r="1">
      <x v="4"/>
    </i>
    <i r="2">
      <x v="10"/>
    </i>
    <i r="2">
      <x v="11"/>
    </i>
    <i r="2">
      <x v="12"/>
    </i>
    <i>
      <x v="24"/>
    </i>
    <i r="1">
      <x v="1"/>
    </i>
    <i r="2">
      <x v="1"/>
    </i>
    <i r="2">
      <x v="2"/>
    </i>
    <i r="2">
      <x v="3"/>
    </i>
    <i r="1">
      <x v="2"/>
    </i>
    <i r="2">
      <x v="4"/>
    </i>
    <i r="2">
      <x v="5"/>
    </i>
    <i r="2">
      <x v="6"/>
    </i>
    <i r="1">
      <x v="3"/>
    </i>
    <i r="2">
      <x v="7"/>
    </i>
    <i r="2">
      <x v="8"/>
    </i>
    <i r="2">
      <x v="9"/>
    </i>
    <i r="1">
      <x v="4"/>
    </i>
    <i r="2">
      <x v="10"/>
    </i>
    <i r="2">
      <x v="11"/>
    </i>
    <i r="2">
      <x v="12"/>
    </i>
    <i>
      <x v="25"/>
    </i>
    <i r="1">
      <x v="1"/>
    </i>
    <i r="2">
      <x v="1"/>
    </i>
    <i r="2">
      <x v="2"/>
    </i>
    <i r="2">
      <x v="3"/>
    </i>
    <i r="1">
      <x v="2"/>
    </i>
    <i r="2">
      <x v="4"/>
    </i>
    <i r="2">
      <x v="5"/>
    </i>
    <i r="2">
      <x v="6"/>
    </i>
    <i r="1">
      <x v="3"/>
    </i>
    <i r="2">
      <x v="7"/>
    </i>
    <i r="2">
      <x v="8"/>
    </i>
    <i r="2">
      <x v="9"/>
    </i>
    <i r="1">
      <x v="4"/>
    </i>
    <i r="2">
      <x v="10"/>
    </i>
    <i r="2">
      <x v="11"/>
    </i>
    <i r="2">
      <x v="12"/>
    </i>
    <i>
      <x v="26"/>
    </i>
    <i r="1">
      <x v="1"/>
    </i>
    <i r="2">
      <x v="1"/>
    </i>
    <i r="2">
      <x v="2"/>
    </i>
    <i r="2">
      <x v="3"/>
    </i>
    <i r="1">
      <x v="2"/>
    </i>
    <i r="2">
      <x v="4"/>
    </i>
    <i r="2">
      <x v="5"/>
    </i>
    <i r="2">
      <x v="6"/>
    </i>
    <i r="1">
      <x v="3"/>
    </i>
    <i r="2">
      <x v="7"/>
    </i>
    <i r="2">
      <x v="8"/>
    </i>
    <i r="2">
      <x v="9"/>
    </i>
    <i r="1">
      <x v="4"/>
    </i>
    <i r="2">
      <x v="10"/>
    </i>
    <i r="2">
      <x v="11"/>
    </i>
    <i r="2">
      <x v="12"/>
    </i>
    <i>
      <x v="27"/>
    </i>
    <i r="1">
      <x v="1"/>
    </i>
    <i r="2">
      <x v="1"/>
    </i>
    <i r="2">
      <x v="2"/>
    </i>
    <i r="2">
      <x v="3"/>
    </i>
    <i r="1">
      <x v="2"/>
    </i>
    <i r="2">
      <x v="4"/>
    </i>
    <i r="2">
      <x v="5"/>
    </i>
    <i r="2">
      <x v="6"/>
    </i>
    <i r="1">
      <x v="3"/>
    </i>
    <i r="2">
      <x v="7"/>
    </i>
    <i r="2">
      <x v="8"/>
    </i>
    <i r="2">
      <x v="9"/>
    </i>
    <i r="1">
      <x v="4"/>
    </i>
    <i r="2">
      <x v="10"/>
    </i>
    <i r="2">
      <x v="11"/>
    </i>
    <i r="2">
      <x v="12"/>
    </i>
    <i>
      <x v="28"/>
    </i>
    <i r="1">
      <x v="1"/>
    </i>
    <i r="2">
      <x v="1"/>
    </i>
    <i r="2">
      <x v="2"/>
    </i>
    <i r="2">
      <x v="3"/>
    </i>
    <i r="1">
      <x v="2"/>
    </i>
    <i r="2">
      <x v="4"/>
    </i>
    <i r="2">
      <x v="5"/>
    </i>
    <i r="2">
      <x v="6"/>
    </i>
    <i r="1">
      <x v="3"/>
    </i>
    <i r="2">
      <x v="7"/>
    </i>
    <i r="2">
      <x v="8"/>
    </i>
    <i r="2">
      <x v="9"/>
    </i>
    <i r="1">
      <x v="4"/>
    </i>
    <i r="2">
      <x v="10"/>
    </i>
    <i r="2">
      <x v="11"/>
    </i>
    <i r="2">
      <x v="12"/>
    </i>
    <i>
      <x v="29"/>
    </i>
    <i r="1">
      <x v="1"/>
    </i>
    <i r="2">
      <x v="1"/>
    </i>
    <i r="2">
      <x v="2"/>
    </i>
    <i r="2">
      <x v="3"/>
    </i>
    <i r="1">
      <x v="2"/>
    </i>
    <i r="2">
      <x v="4"/>
    </i>
    <i r="2">
      <x v="5"/>
    </i>
    <i r="2">
      <x v="6"/>
    </i>
    <i r="1">
      <x v="3"/>
    </i>
    <i r="2">
      <x v="7"/>
    </i>
    <i r="2">
      <x v="8"/>
    </i>
    <i r="2">
      <x v="9"/>
    </i>
    <i r="1">
      <x v="4"/>
    </i>
    <i r="2">
      <x v="10"/>
    </i>
    <i r="2">
      <x v="11"/>
    </i>
    <i r="2">
      <x v="12"/>
    </i>
    <i>
      <x v="30"/>
    </i>
    <i r="1">
      <x v="1"/>
    </i>
    <i r="2">
      <x v="1"/>
    </i>
    <i r="2">
      <x v="2"/>
    </i>
    <i r="2">
      <x v="3"/>
    </i>
    <i r="1">
      <x v="2"/>
    </i>
    <i r="2">
      <x v="4"/>
    </i>
    <i r="2">
      <x v="5"/>
    </i>
    <i r="2">
      <x v="6"/>
    </i>
    <i r="1">
      <x v="3"/>
    </i>
    <i r="2">
      <x v="7"/>
    </i>
    <i r="2">
      <x v="8"/>
    </i>
    <i r="2">
      <x v="9"/>
    </i>
    <i r="1">
      <x v="4"/>
    </i>
    <i r="2">
      <x v="10"/>
    </i>
    <i r="2">
      <x v="11"/>
    </i>
    <i r="2">
      <x v="12"/>
    </i>
    <i>
      <x v="31"/>
    </i>
    <i r="1">
      <x v="1"/>
    </i>
    <i r="2">
      <x v="1"/>
    </i>
    <i r="2">
      <x v="2"/>
    </i>
    <i r="2">
      <x v="3"/>
    </i>
    <i r="1">
      <x v="2"/>
    </i>
    <i r="2">
      <x v="4"/>
    </i>
    <i r="2">
      <x v="5"/>
    </i>
    <i r="2">
      <x v="6"/>
    </i>
    <i r="1">
      <x v="3"/>
    </i>
    <i r="2">
      <x v="7"/>
    </i>
    <i r="2">
      <x v="8"/>
    </i>
    <i r="2">
      <x v="9"/>
    </i>
    <i r="1">
      <x v="4"/>
    </i>
    <i r="2">
      <x v="10"/>
    </i>
    <i r="2">
      <x v="11"/>
    </i>
    <i r="2">
      <x v="12"/>
    </i>
    <i>
      <x v="32"/>
    </i>
    <i r="1">
      <x v="1"/>
    </i>
    <i r="2">
      <x v="1"/>
    </i>
    <i r="2">
      <x v="2"/>
    </i>
    <i r="2">
      <x v="3"/>
    </i>
    <i r="1">
      <x v="2"/>
    </i>
    <i r="2">
      <x v="4"/>
    </i>
    <i r="2">
      <x v="5"/>
    </i>
    <i r="2">
      <x v="6"/>
    </i>
    <i r="1">
      <x v="3"/>
    </i>
    <i r="2">
      <x v="7"/>
    </i>
    <i r="2">
      <x v="8"/>
    </i>
    <i r="2">
      <x v="9"/>
    </i>
    <i r="1">
      <x v="4"/>
    </i>
    <i r="2">
      <x v="10"/>
    </i>
    <i r="2">
      <x v="11"/>
    </i>
    <i r="2">
      <x v="12"/>
    </i>
    <i>
      <x v="33"/>
    </i>
    <i r="1">
      <x v="1"/>
    </i>
    <i r="2">
      <x v="1"/>
    </i>
    <i r="2">
      <x v="2"/>
    </i>
    <i r="2">
      <x v="3"/>
    </i>
    <i r="1">
      <x v="2"/>
    </i>
    <i r="2">
      <x v="4"/>
    </i>
    <i r="2">
      <x v="5"/>
    </i>
    <i r="2">
      <x v="6"/>
    </i>
    <i r="1">
      <x v="3"/>
    </i>
    <i r="2">
      <x v="7"/>
    </i>
    <i r="2">
      <x v="8"/>
    </i>
    <i r="2">
      <x v="9"/>
    </i>
    <i r="1">
      <x v="4"/>
    </i>
    <i r="2">
      <x v="10"/>
    </i>
    <i r="2">
      <x v="11"/>
    </i>
    <i r="2">
      <x v="12"/>
    </i>
    <i>
      <x v="34"/>
    </i>
    <i r="1">
      <x v="1"/>
    </i>
    <i r="2">
      <x v="1"/>
    </i>
    <i r="2">
      <x v="2"/>
    </i>
    <i r="2">
      <x v="3"/>
    </i>
    <i r="1">
      <x v="2"/>
    </i>
    <i r="2">
      <x v="4"/>
    </i>
    <i r="2">
      <x v="5"/>
    </i>
    <i r="2">
      <x v="6"/>
    </i>
    <i r="1">
      <x v="3"/>
    </i>
    <i r="2">
      <x v="7"/>
    </i>
    <i r="2">
      <x v="8"/>
    </i>
    <i r="2">
      <x v="9"/>
    </i>
    <i r="1">
      <x v="4"/>
    </i>
    <i r="2">
      <x v="10"/>
    </i>
    <i r="2">
      <x v="11"/>
    </i>
    <i r="2">
      <x v="12"/>
    </i>
    <i>
      <x v="35"/>
    </i>
    <i r="1">
      <x v="1"/>
    </i>
    <i r="2">
      <x v="1"/>
    </i>
    <i r="2">
      <x v="2"/>
    </i>
    <i r="2">
      <x v="3"/>
    </i>
    <i r="1">
      <x v="2"/>
    </i>
    <i r="2">
      <x v="4"/>
    </i>
    <i r="2">
      <x v="5"/>
    </i>
    <i r="2">
      <x v="6"/>
    </i>
    <i r="1">
      <x v="3"/>
    </i>
    <i r="2">
      <x v="7"/>
    </i>
    <i r="2">
      <x v="8"/>
    </i>
    <i r="2">
      <x v="9"/>
    </i>
    <i r="1">
      <x v="4"/>
    </i>
    <i r="2">
      <x v="12"/>
    </i>
    <i t="grand">
      <x/>
    </i>
  </rowItems>
  <colFields count="1">
    <field x="-2"/>
  </colFields>
  <colItems count="2">
    <i>
      <x/>
    </i>
    <i i="1">
      <x v="1"/>
    </i>
  </colItems>
  <dataFields count="2">
    <dataField name="Sum of Award Amount" fld="12" baseField="0" baseItem="0" numFmtId="166"/>
    <dataField name="Count of Award Title" fld="2" subtotal="count" baseField="0" baseItem="0"/>
  </dataFields>
  <formats count="2">
    <format dxfId="19">
      <pivotArea outline="0" collapsedLevelsAreSubtotals="1" fieldPosition="0">
        <references count="1">
          <reference field="4294967294" count="1" selected="0">
            <x v="0"/>
          </reference>
        </references>
      </pivotArea>
    </format>
    <format dxfId="1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3462B9-7AC3-446E-93E2-E2587B872931}" name="main_agency_breakdown" cacheId="67" applyNumberFormats="0" applyBorderFormats="0" applyFontFormats="0" applyPatternFormats="0" applyAlignmentFormats="0" applyWidthHeightFormats="1" dataCaption="Values" grandTotalCaption="Total" updatedVersion="7" minRefreshableVersion="3" showDrill="0" itemPrintTitles="1" createdVersion="7" indent="0" outline="1" outlineData="1" multipleFieldFilters="0" chartFormat="16" rowHeaderCaption="">
  <location ref="Z4:AC15" firstHeaderRow="0" firstDataRow="1" firstDataCol="1"/>
  <pivotFields count="20">
    <pivotField numFmtId="49"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11">
        <item sd="0" x="4"/>
        <item sd="0" x="7"/>
        <item sd="0" x="9"/>
        <item sd="0" x="6"/>
        <item sd="0" x="1"/>
        <item sd="0" x="0"/>
        <item sd="0" x="5"/>
        <item sd="0" x="8"/>
        <item sd="0" x="3"/>
        <item sd="0" x="2"/>
        <item t="default" sd="0"/>
      </items>
      <autoSortScope>
        <pivotArea dataOnly="0" outline="0" fieldPosition="0">
          <references count="1">
            <reference field="4294967294" count="1" selected="0">
              <x v="0"/>
            </reference>
          </references>
        </pivotArea>
      </autoSortScope>
    </pivotField>
    <pivotField axis="axisRow" showAll="0">
      <items count="17">
        <item x="4"/>
        <item x="5"/>
        <item x="13"/>
        <item x="2"/>
        <item x="14"/>
        <item x="15"/>
        <item x="6"/>
        <item x="1"/>
        <item x="11"/>
        <item x="12"/>
        <item x="10"/>
        <item x="3"/>
        <item x="8"/>
        <item x="7"/>
        <item x="9"/>
        <item x="0"/>
        <item t="default"/>
      </items>
    </pivotField>
    <pivotField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numFmtId="49" showAll="0"/>
    <pivotField dataField="1" numFmtId="49" showAll="0"/>
    <pivotField showAll="0">
      <items count="245">
        <item x="3"/>
        <item x="228"/>
        <item x="70"/>
        <item x="82"/>
        <item x="212"/>
        <item x="92"/>
        <item x="150"/>
        <item x="91"/>
        <item x="218"/>
        <item x="227"/>
        <item x="124"/>
        <item x="202"/>
        <item x="144"/>
        <item x="109"/>
        <item x="80"/>
        <item x="27"/>
        <item x="86"/>
        <item x="138"/>
        <item x="55"/>
        <item x="162"/>
        <item x="43"/>
        <item x="49"/>
        <item x="22"/>
        <item x="126"/>
        <item x="173"/>
        <item x="134"/>
        <item x="56"/>
        <item x="240"/>
        <item x="223"/>
        <item x="76"/>
        <item x="208"/>
        <item x="123"/>
        <item x="232"/>
        <item x="131"/>
        <item x="12"/>
        <item x="172"/>
        <item x="103"/>
        <item x="10"/>
        <item x="161"/>
        <item x="164"/>
        <item x="179"/>
        <item x="170"/>
        <item x="33"/>
        <item x="136"/>
        <item x="60"/>
        <item x="224"/>
        <item x="165"/>
        <item x="137"/>
        <item x="233"/>
        <item x="238"/>
        <item x="64"/>
        <item x="163"/>
        <item x="169"/>
        <item x="184"/>
        <item x="36"/>
        <item x="154"/>
        <item x="135"/>
        <item x="35"/>
        <item x="116"/>
        <item x="79"/>
        <item x="205"/>
        <item x="16"/>
        <item x="107"/>
        <item x="108"/>
        <item x="89"/>
        <item x="9"/>
        <item x="203"/>
        <item x="6"/>
        <item x="7"/>
        <item x="146"/>
        <item x="44"/>
        <item x="148"/>
        <item x="110"/>
        <item x="198"/>
        <item x="215"/>
        <item x="75"/>
        <item x="41"/>
        <item x="220"/>
        <item x="101"/>
        <item x="176"/>
        <item x="229"/>
        <item x="204"/>
        <item x="45"/>
        <item x="241"/>
        <item x="72"/>
        <item x="157"/>
        <item x="47"/>
        <item x="51"/>
        <item x="120"/>
        <item x="189"/>
        <item x="133"/>
        <item x="30"/>
        <item x="199"/>
        <item x="29"/>
        <item x="11"/>
        <item x="104"/>
        <item x="0"/>
        <item x="191"/>
        <item x="186"/>
        <item x="219"/>
        <item x="58"/>
        <item x="201"/>
        <item x="147"/>
        <item x="59"/>
        <item x="73"/>
        <item x="216"/>
        <item x="153"/>
        <item x="152"/>
        <item x="38"/>
        <item x="94"/>
        <item x="102"/>
        <item x="84"/>
        <item x="194"/>
        <item x="149"/>
        <item x="62"/>
        <item x="46"/>
        <item x="234"/>
        <item x="119"/>
        <item x="112"/>
        <item x="13"/>
        <item x="57"/>
        <item x="209"/>
        <item x="151"/>
        <item x="196"/>
        <item x="193"/>
        <item x="32"/>
        <item x="213"/>
        <item x="177"/>
        <item x="207"/>
        <item x="31"/>
        <item x="166"/>
        <item x="106"/>
        <item x="242"/>
        <item x="121"/>
        <item x="230"/>
        <item x="214"/>
        <item x="98"/>
        <item x="74"/>
        <item x="83"/>
        <item x="15"/>
        <item x="65"/>
        <item x="125"/>
        <item x="200"/>
        <item x="105"/>
        <item x="100"/>
        <item x="237"/>
        <item x="159"/>
        <item x="175"/>
        <item x="145"/>
        <item x="211"/>
        <item x="63"/>
        <item x="183"/>
        <item x="139"/>
        <item x="178"/>
        <item x="222"/>
        <item x="54"/>
        <item x="42"/>
        <item x="181"/>
        <item x="114"/>
        <item x="160"/>
        <item x="185"/>
        <item x="195"/>
        <item x="130"/>
        <item x="206"/>
        <item x="128"/>
        <item x="24"/>
        <item x="93"/>
        <item x="217"/>
        <item x="8"/>
        <item x="90"/>
        <item x="17"/>
        <item x="231"/>
        <item x="167"/>
        <item x="19"/>
        <item x="28"/>
        <item x="188"/>
        <item x="226"/>
        <item x="197"/>
        <item x="156"/>
        <item x="37"/>
        <item x="96"/>
        <item x="23"/>
        <item x="180"/>
        <item x="52"/>
        <item x="210"/>
        <item x="71"/>
        <item x="168"/>
        <item x="87"/>
        <item x="187"/>
        <item x="115"/>
        <item x="182"/>
        <item x="78"/>
        <item x="143"/>
        <item x="5"/>
        <item x="97"/>
        <item x="61"/>
        <item x="21"/>
        <item x="85"/>
        <item x="69"/>
        <item x="171"/>
        <item x="174"/>
        <item x="95"/>
        <item x="53"/>
        <item x="192"/>
        <item x="140"/>
        <item x="40"/>
        <item x="20"/>
        <item x="2"/>
        <item x="18"/>
        <item x="111"/>
        <item x="1"/>
        <item x="221"/>
        <item x="243"/>
        <item x="48"/>
        <item x="99"/>
        <item x="81"/>
        <item x="239"/>
        <item x="235"/>
        <item x="129"/>
        <item x="142"/>
        <item x="127"/>
        <item x="155"/>
        <item x="26"/>
        <item x="34"/>
        <item x="158"/>
        <item x="141"/>
        <item x="39"/>
        <item x="50"/>
        <item x="132"/>
        <item x="68"/>
        <item x="88"/>
        <item x="236"/>
        <item x="14"/>
        <item x="4"/>
        <item x="117"/>
        <item x="113"/>
        <item x="118"/>
        <item x="77"/>
        <item x="66"/>
        <item x="122"/>
        <item x="190"/>
        <item x="67"/>
        <item x="225"/>
        <item x="25"/>
        <item t="default"/>
      </items>
    </pivotField>
    <pivotField showAll="0"/>
    <pivotField showAll="0"/>
    <pivotField showAll="0"/>
    <pivotField showAll="0"/>
    <pivotField showAll="0">
      <items count="7">
        <item sd="0" x="0"/>
        <item sd="0" x="1"/>
        <item sd="0" x="2"/>
        <item sd="0" x="3"/>
        <item sd="0" x="4"/>
        <item sd="0" x="5"/>
        <item t="default"/>
      </items>
    </pivotField>
    <pivotField showAll="0">
      <items count="3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t="default"/>
      </items>
    </pivotField>
  </pivotFields>
  <rowFields count="2">
    <field x="4"/>
    <field x="5"/>
  </rowFields>
  <rowItems count="11">
    <i>
      <x v="4"/>
    </i>
    <i>
      <x v="5"/>
    </i>
    <i>
      <x v="8"/>
    </i>
    <i>
      <x/>
    </i>
    <i>
      <x v="1"/>
    </i>
    <i>
      <x v="9"/>
    </i>
    <i>
      <x v="6"/>
    </i>
    <i>
      <x v="3"/>
    </i>
    <i>
      <x v="2"/>
    </i>
    <i>
      <x v="7"/>
    </i>
    <i t="grand">
      <x/>
    </i>
  </rowItems>
  <colFields count="1">
    <field x="-2"/>
  </colFields>
  <colItems count="3">
    <i>
      <x/>
    </i>
    <i i="1">
      <x v="1"/>
    </i>
    <i i="2">
      <x v="2"/>
    </i>
  </colItems>
  <dataFields count="3">
    <dataField name="$$" fld="12" baseField="0" baseItem="0" numFmtId="165"/>
    <dataField name="%" fld="12" showDataAs="percentOfTotal" baseField="4" baseItem="4" numFmtId="10"/>
    <dataField name="Count" fld="2" subtotal="count" baseField="0" baseItem="0" numFmtId="1"/>
  </dataFields>
  <formats count="49">
    <format dxfId="93">
      <pivotArea outline="0" collapsedLevelsAreSubtotals="1" fieldPosition="0"/>
    </format>
    <format dxfId="92">
      <pivotArea dataOnly="0" labelOnly="1" outline="0" axis="axisValues" fieldPosition="0"/>
    </format>
    <format dxfId="91">
      <pivotArea outline="0" fieldPosition="0">
        <references count="1">
          <reference field="4294967294" count="1">
            <x v="1"/>
          </reference>
        </references>
      </pivotArea>
    </format>
    <format dxfId="90">
      <pivotArea outline="0" collapsedLevelsAreSubtotals="1" fieldPosition="0">
        <references count="1">
          <reference field="4294967294" count="1" selected="0">
            <x v="0"/>
          </reference>
        </references>
      </pivotArea>
    </format>
    <format dxfId="89">
      <pivotArea dataOnly="0" labelOnly="1" outline="0" fieldPosition="0">
        <references count="1">
          <reference field="4294967294" count="1">
            <x v="0"/>
          </reference>
        </references>
      </pivotArea>
    </format>
    <format dxfId="88">
      <pivotArea collapsedLevelsAreSubtotals="1" fieldPosition="0">
        <references count="1">
          <reference field="4" count="1">
            <x v="4"/>
          </reference>
        </references>
      </pivotArea>
    </format>
    <format dxfId="87">
      <pivotArea collapsedLevelsAreSubtotals="1" fieldPosition="0">
        <references count="1">
          <reference field="4" count="1">
            <x v="5"/>
          </reference>
        </references>
      </pivotArea>
    </format>
    <format dxfId="86">
      <pivotArea collapsedLevelsAreSubtotals="1" fieldPosition="0">
        <references count="1">
          <reference field="4" count="1">
            <x v="8"/>
          </reference>
        </references>
      </pivotArea>
    </format>
    <format dxfId="85">
      <pivotArea collapsedLevelsAreSubtotals="1" fieldPosition="0">
        <references count="1">
          <reference field="4" count="1">
            <x v="0"/>
          </reference>
        </references>
      </pivotArea>
    </format>
    <format dxfId="84">
      <pivotArea collapsedLevelsAreSubtotals="1" fieldPosition="0">
        <references count="1">
          <reference field="4" count="1">
            <x v="1"/>
          </reference>
        </references>
      </pivotArea>
    </format>
    <format dxfId="83">
      <pivotArea collapsedLevelsAreSubtotals="1" fieldPosition="0">
        <references count="1">
          <reference field="4" count="1">
            <x v="9"/>
          </reference>
        </references>
      </pivotArea>
    </format>
    <format dxfId="82">
      <pivotArea collapsedLevelsAreSubtotals="1" fieldPosition="0">
        <references count="1">
          <reference field="4" count="1">
            <x v="6"/>
          </reference>
        </references>
      </pivotArea>
    </format>
    <format dxfId="81">
      <pivotArea collapsedLevelsAreSubtotals="1" fieldPosition="0">
        <references count="1">
          <reference field="4" count="1">
            <x v="3"/>
          </reference>
        </references>
      </pivotArea>
    </format>
    <format dxfId="80">
      <pivotArea collapsedLevelsAreSubtotals="1" fieldPosition="0">
        <references count="1">
          <reference field="4" count="1">
            <x v="2"/>
          </reference>
        </references>
      </pivotArea>
    </format>
    <format dxfId="79">
      <pivotArea collapsedLevelsAreSubtotals="1" fieldPosition="0">
        <references count="1">
          <reference field="4" count="1">
            <x v="7"/>
          </reference>
        </references>
      </pivotArea>
    </format>
    <format dxfId="78">
      <pivotArea dataOnly="0" labelOnly="1" fieldPosition="0">
        <references count="1">
          <reference field="4" count="0"/>
        </references>
      </pivotArea>
    </format>
    <format dxfId="77">
      <pivotArea collapsedLevelsAreSubtotals="1" fieldPosition="0">
        <references count="1">
          <reference field="4" count="1">
            <x v="4"/>
          </reference>
        </references>
      </pivotArea>
    </format>
    <format dxfId="76">
      <pivotArea collapsedLevelsAreSubtotals="1" fieldPosition="0">
        <references count="1">
          <reference field="4" count="1">
            <x v="5"/>
          </reference>
        </references>
      </pivotArea>
    </format>
    <format dxfId="75">
      <pivotArea collapsedLevelsAreSubtotals="1" fieldPosition="0">
        <references count="1">
          <reference field="4" count="1">
            <x v="8"/>
          </reference>
        </references>
      </pivotArea>
    </format>
    <format dxfId="74">
      <pivotArea collapsedLevelsAreSubtotals="1" fieldPosition="0">
        <references count="1">
          <reference field="4" count="1">
            <x v="0"/>
          </reference>
        </references>
      </pivotArea>
    </format>
    <format dxfId="73">
      <pivotArea collapsedLevelsAreSubtotals="1" fieldPosition="0">
        <references count="1">
          <reference field="4" count="1">
            <x v="1"/>
          </reference>
        </references>
      </pivotArea>
    </format>
    <format dxfId="72">
      <pivotArea collapsedLevelsAreSubtotals="1" fieldPosition="0">
        <references count="1">
          <reference field="4" count="1">
            <x v="9"/>
          </reference>
        </references>
      </pivotArea>
    </format>
    <format dxfId="71">
      <pivotArea collapsedLevelsAreSubtotals="1" fieldPosition="0">
        <references count="1">
          <reference field="4" count="1">
            <x v="6"/>
          </reference>
        </references>
      </pivotArea>
    </format>
    <format dxfId="70">
      <pivotArea collapsedLevelsAreSubtotals="1" fieldPosition="0">
        <references count="1">
          <reference field="4" count="1">
            <x v="3"/>
          </reference>
        </references>
      </pivotArea>
    </format>
    <format dxfId="69">
      <pivotArea collapsedLevelsAreSubtotals="1" fieldPosition="0">
        <references count="1">
          <reference field="4" count="1">
            <x v="2"/>
          </reference>
        </references>
      </pivotArea>
    </format>
    <format dxfId="68">
      <pivotArea collapsedLevelsAreSubtotals="1" fieldPosition="0">
        <references count="1">
          <reference field="4" count="1">
            <x v="7"/>
          </reference>
        </references>
      </pivotArea>
    </format>
    <format dxfId="67">
      <pivotArea dataOnly="0" labelOnly="1" fieldPosition="0">
        <references count="1">
          <reference field="4" count="0"/>
        </references>
      </pivotArea>
    </format>
    <format dxfId="66">
      <pivotArea field="4" type="button" dataOnly="0" labelOnly="1" outline="0" axis="axisRow" fieldPosition="0"/>
    </format>
    <format dxfId="65">
      <pivotArea dataOnly="0" labelOnly="1" outline="0" fieldPosition="0">
        <references count="1">
          <reference field="4294967294" count="2">
            <x v="0"/>
            <x v="1"/>
          </reference>
        </references>
      </pivotArea>
    </format>
    <format dxfId="64">
      <pivotArea grandRow="1" outline="0" collapsedLevelsAreSubtotals="1" fieldPosition="0"/>
    </format>
    <format dxfId="63">
      <pivotArea dataOnly="0" labelOnly="1" grandRow="1" outline="0" fieldPosition="0"/>
    </format>
    <format dxfId="62">
      <pivotArea field="4" type="button" dataOnly="0" labelOnly="1" outline="0" axis="axisRow" fieldPosition="0"/>
    </format>
    <format dxfId="61">
      <pivotArea dataOnly="0" labelOnly="1" outline="0" fieldPosition="0">
        <references count="1">
          <reference field="4294967294" count="2">
            <x v="0"/>
            <x v="1"/>
          </reference>
        </references>
      </pivotArea>
    </format>
    <format dxfId="60">
      <pivotArea grandRow="1" outline="0" collapsedLevelsAreSubtotals="1" fieldPosition="0"/>
    </format>
    <format dxfId="59">
      <pivotArea dataOnly="0" labelOnly="1" grandRow="1" outline="0" fieldPosition="0"/>
    </format>
    <format dxfId="58">
      <pivotArea dataOnly="0" labelOnly="1" outline="0" fieldPosition="0">
        <references count="1">
          <reference field="4294967294" count="2">
            <x v="0"/>
            <x v="1"/>
          </reference>
        </references>
      </pivotArea>
    </format>
    <format dxfId="57">
      <pivotArea outline="0" collapsedLevelsAreSubtotals="1" fieldPosition="0">
        <references count="1">
          <reference field="4294967294" count="1" selected="0">
            <x v="2"/>
          </reference>
        </references>
      </pivotArea>
    </format>
    <format dxfId="56">
      <pivotArea dataOnly="0" labelOnly="1" outline="0" fieldPosition="0">
        <references count="1">
          <reference field="4294967294" count="1">
            <x v="2"/>
          </reference>
        </references>
      </pivotArea>
    </format>
    <format dxfId="55">
      <pivotArea dataOnly="0" labelOnly="1" outline="0" fieldPosition="0">
        <references count="1">
          <reference field="4294967294" count="1">
            <x v="2"/>
          </reference>
        </references>
      </pivotArea>
    </format>
    <format dxfId="54">
      <pivotArea dataOnly="0" labelOnly="1" outline="0" fieldPosition="0">
        <references count="1">
          <reference field="4294967294" count="1">
            <x v="2"/>
          </reference>
        </references>
      </pivotArea>
    </format>
    <format dxfId="53">
      <pivotArea outline="0" collapsedLevelsAreSubtotals="1" fieldPosition="0"/>
    </format>
    <format dxfId="52">
      <pivotArea dataOnly="0" labelOnly="1" fieldPosition="0">
        <references count="1">
          <reference field="4" count="0"/>
        </references>
      </pivotArea>
    </format>
    <format dxfId="51">
      <pivotArea dataOnly="0" labelOnly="1" grandRow="1" outline="0" fieldPosition="0"/>
    </format>
    <format dxfId="50">
      <pivotArea type="all" dataOnly="0" outline="0" fieldPosition="0"/>
    </format>
    <format dxfId="49">
      <pivotArea outline="0" collapsedLevelsAreSubtotals="1" fieldPosition="0"/>
    </format>
    <format dxfId="48">
      <pivotArea field="4" type="button" dataOnly="0" labelOnly="1" outline="0" axis="axisRow" fieldPosition="0"/>
    </format>
    <format dxfId="47">
      <pivotArea dataOnly="0" labelOnly="1" fieldPosition="0">
        <references count="1">
          <reference field="4" count="0"/>
        </references>
      </pivotArea>
    </format>
    <format dxfId="46">
      <pivotArea dataOnly="0" labelOnly="1" grandRow="1" outline="0" fieldPosition="0"/>
    </format>
    <format dxfId="45">
      <pivotArea dataOnly="0" labelOnly="1" outline="0" fieldPosition="0">
        <references count="1">
          <reference field="4294967294" count="3">
            <x v="0"/>
            <x v="1"/>
            <x v="2"/>
          </reference>
        </references>
      </pivotArea>
    </format>
  </formats>
  <conditionalFormats count="1">
    <conditionalFormat priority="2">
      <pivotAreas count="10">
        <pivotArea type="data" collapsedLevelsAreSubtotals="1" fieldPosition="0">
          <references count="2">
            <reference field="4294967294" count="1" selected="0">
              <x v="1"/>
            </reference>
            <reference field="4" count="1">
              <x v="5"/>
            </reference>
          </references>
        </pivotArea>
        <pivotArea type="data" collapsedLevelsAreSubtotals="1" fieldPosition="0">
          <references count="2">
            <reference field="4294967294" count="1" selected="0">
              <x v="1"/>
            </reference>
            <reference field="4" count="1">
              <x v="4"/>
            </reference>
          </references>
        </pivotArea>
        <pivotArea type="data" collapsedLevelsAreSubtotals="1" fieldPosition="0">
          <references count="2">
            <reference field="4294967294" count="1" selected="0">
              <x v="1"/>
            </reference>
            <reference field="4" count="1">
              <x v="8"/>
            </reference>
          </references>
        </pivotArea>
        <pivotArea type="data" collapsedLevelsAreSubtotals="1" fieldPosition="0">
          <references count="2">
            <reference field="4294967294" count="1" selected="0">
              <x v="1"/>
            </reference>
            <reference field="4" count="1">
              <x v="0"/>
            </reference>
          </references>
        </pivotArea>
        <pivotArea type="data" collapsedLevelsAreSubtotals="1" fieldPosition="0">
          <references count="2">
            <reference field="4294967294" count="1" selected="0">
              <x v="1"/>
            </reference>
            <reference field="4" count="1">
              <x v="1"/>
            </reference>
          </references>
        </pivotArea>
        <pivotArea type="data" collapsedLevelsAreSubtotals="1" fieldPosition="0">
          <references count="2">
            <reference field="4294967294" count="1" selected="0">
              <x v="1"/>
            </reference>
            <reference field="4" count="1">
              <x v="9"/>
            </reference>
          </references>
        </pivotArea>
        <pivotArea type="data" collapsedLevelsAreSubtotals="1" fieldPosition="0">
          <references count="2">
            <reference field="4294967294" count="1" selected="0">
              <x v="1"/>
            </reference>
            <reference field="4" count="1">
              <x v="6"/>
            </reference>
          </references>
        </pivotArea>
        <pivotArea type="data" collapsedLevelsAreSubtotals="1" fieldPosition="0">
          <references count="2">
            <reference field="4294967294" count="1" selected="0">
              <x v="1"/>
            </reference>
            <reference field="4" count="1">
              <x v="3"/>
            </reference>
          </references>
        </pivotArea>
        <pivotArea type="data" collapsedLevelsAreSubtotals="1" fieldPosition="0">
          <references count="2">
            <reference field="4294967294" count="1" selected="0">
              <x v="1"/>
            </reference>
            <reference field="4" count="1">
              <x v="2"/>
            </reference>
          </references>
        </pivotArea>
        <pivotArea type="data" collapsedLevelsAreSubtotals="1" fieldPosition="0">
          <references count="2">
            <reference field="4294967294" count="1" selected="0">
              <x v="1"/>
            </reference>
            <reference field="4" count="1">
              <x v="7"/>
            </reference>
          </references>
        </pivotArea>
      </pivotAreas>
    </conditionalFormat>
  </conditionalFormats>
  <chartFormats count="74">
    <chartFormat chart="0" format="12" series="1">
      <pivotArea type="data" outline="0" fieldPosition="0">
        <references count="1">
          <reference field="4294967294" count="1" selected="0">
            <x v="0"/>
          </reference>
        </references>
      </pivotArea>
    </chartFormat>
    <chartFormat chart="0" format="23">
      <pivotArea type="data" outline="0" fieldPosition="0">
        <references count="3">
          <reference field="4294967294" count="1" selected="0">
            <x v="0"/>
          </reference>
          <reference field="4" count="1" selected="0">
            <x v="0"/>
          </reference>
          <reference field="5" count="1" selected="0">
            <x v="2"/>
          </reference>
        </references>
      </pivotArea>
    </chartFormat>
    <chartFormat chart="0" format="24">
      <pivotArea type="data" outline="0" fieldPosition="0">
        <references count="3">
          <reference field="4294967294" count="1" selected="0">
            <x v="0"/>
          </reference>
          <reference field="4" count="1" selected="0">
            <x v="0"/>
          </reference>
          <reference field="5" count="1" selected="0">
            <x v="10"/>
          </reference>
        </references>
      </pivotArea>
    </chartFormat>
    <chartFormat chart="0" format="25">
      <pivotArea type="data" outline="0" fieldPosition="0">
        <references count="3">
          <reference field="4294967294" count="1" selected="0">
            <x v="0"/>
          </reference>
          <reference field="4" count="1" selected="0">
            <x v="0"/>
          </reference>
          <reference field="5" count="1" selected="0">
            <x v="15"/>
          </reference>
        </references>
      </pivotArea>
    </chartFormat>
    <chartFormat chart="0" format="26">
      <pivotArea type="data" outline="0" fieldPosition="0">
        <references count="3">
          <reference field="4294967294" count="1" selected="0">
            <x v="0"/>
          </reference>
          <reference field="4" count="1" selected="0">
            <x v="1"/>
          </reference>
          <reference field="5" count="1" selected="0">
            <x v="15"/>
          </reference>
        </references>
      </pivotArea>
    </chartFormat>
    <chartFormat chart="0" format="27">
      <pivotArea type="data" outline="0" fieldPosition="0">
        <references count="3">
          <reference field="4294967294" count="1" selected="0">
            <x v="0"/>
          </reference>
          <reference field="4" count="1" selected="0">
            <x v="2"/>
          </reference>
          <reference field="5" count="1" selected="0">
            <x v="15"/>
          </reference>
        </references>
      </pivotArea>
    </chartFormat>
    <chartFormat chart="0" format="28">
      <pivotArea type="data" outline="0" fieldPosition="0">
        <references count="3">
          <reference field="4294967294" count="1" selected="0">
            <x v="0"/>
          </reference>
          <reference field="4" count="1" selected="0">
            <x v="3"/>
          </reference>
          <reference field="5" count="1" selected="0">
            <x v="9"/>
          </reference>
        </references>
      </pivotArea>
    </chartFormat>
    <chartFormat chart="0" format="29">
      <pivotArea type="data" outline="0" fieldPosition="0">
        <references count="3">
          <reference field="4294967294" count="1" selected="0">
            <x v="0"/>
          </reference>
          <reference field="4" count="1" selected="0">
            <x v="3"/>
          </reference>
          <reference field="5" count="1" selected="0">
            <x v="15"/>
          </reference>
        </references>
      </pivotArea>
    </chartFormat>
    <chartFormat chart="0" format="30">
      <pivotArea type="data" outline="0" fieldPosition="0">
        <references count="3">
          <reference field="4294967294" count="1" selected="0">
            <x v="0"/>
          </reference>
          <reference field="4" count="1" selected="0">
            <x v="4"/>
          </reference>
          <reference field="5" count="1" selected="0">
            <x v="0"/>
          </reference>
        </references>
      </pivotArea>
    </chartFormat>
    <chartFormat chart="0" format="31">
      <pivotArea type="data" outline="0" fieldPosition="0">
        <references count="3">
          <reference field="4294967294" count="1" selected="0">
            <x v="0"/>
          </reference>
          <reference field="4" count="1" selected="0">
            <x v="4"/>
          </reference>
          <reference field="5" count="1" selected="0">
            <x v="1"/>
          </reference>
        </references>
      </pivotArea>
    </chartFormat>
    <chartFormat chart="0" format="32">
      <pivotArea type="data" outline="0" fieldPosition="0">
        <references count="3">
          <reference field="4294967294" count="1" selected="0">
            <x v="0"/>
          </reference>
          <reference field="4" count="1" selected="0">
            <x v="4"/>
          </reference>
          <reference field="5" count="1" selected="0">
            <x v="3"/>
          </reference>
        </references>
      </pivotArea>
    </chartFormat>
    <chartFormat chart="0" format="33">
      <pivotArea type="data" outline="0" fieldPosition="0">
        <references count="3">
          <reference field="4294967294" count="1" selected="0">
            <x v="0"/>
          </reference>
          <reference field="4" count="1" selected="0">
            <x v="4"/>
          </reference>
          <reference field="5" count="1" selected="0">
            <x v="4"/>
          </reference>
        </references>
      </pivotArea>
    </chartFormat>
    <chartFormat chart="0" format="34">
      <pivotArea type="data" outline="0" fieldPosition="0">
        <references count="3">
          <reference field="4294967294" count="1" selected="0">
            <x v="0"/>
          </reference>
          <reference field="4" count="1" selected="0">
            <x v="4"/>
          </reference>
          <reference field="5" count="1" selected="0">
            <x v="5"/>
          </reference>
        </references>
      </pivotArea>
    </chartFormat>
    <chartFormat chart="0" format="35">
      <pivotArea type="data" outline="0" fieldPosition="0">
        <references count="3">
          <reference field="4294967294" count="1" selected="0">
            <x v="0"/>
          </reference>
          <reference field="4" count="1" selected="0">
            <x v="4"/>
          </reference>
          <reference field="5" count="1" selected="0">
            <x v="6"/>
          </reference>
        </references>
      </pivotArea>
    </chartFormat>
    <chartFormat chart="0" format="36">
      <pivotArea type="data" outline="0" fieldPosition="0">
        <references count="3">
          <reference field="4294967294" count="1" selected="0">
            <x v="0"/>
          </reference>
          <reference field="4" count="1" selected="0">
            <x v="4"/>
          </reference>
          <reference field="5" count="1" selected="0">
            <x v="7"/>
          </reference>
        </references>
      </pivotArea>
    </chartFormat>
    <chartFormat chart="0" format="37">
      <pivotArea type="data" outline="0" fieldPosition="0">
        <references count="3">
          <reference field="4294967294" count="1" selected="0">
            <x v="0"/>
          </reference>
          <reference field="4" count="1" selected="0">
            <x v="4"/>
          </reference>
          <reference field="5" count="1" selected="0">
            <x v="8"/>
          </reference>
        </references>
      </pivotArea>
    </chartFormat>
    <chartFormat chart="0" format="38">
      <pivotArea type="data" outline="0" fieldPosition="0">
        <references count="3">
          <reference field="4294967294" count="1" selected="0">
            <x v="0"/>
          </reference>
          <reference field="4" count="1" selected="0">
            <x v="4"/>
          </reference>
          <reference field="5" count="1" selected="0">
            <x v="11"/>
          </reference>
        </references>
      </pivotArea>
    </chartFormat>
    <chartFormat chart="0" format="39">
      <pivotArea type="data" outline="0" fieldPosition="0">
        <references count="3">
          <reference field="4294967294" count="1" selected="0">
            <x v="0"/>
          </reference>
          <reference field="4" count="1" selected="0">
            <x v="4"/>
          </reference>
          <reference field="5" count="1" selected="0">
            <x v="12"/>
          </reference>
        </references>
      </pivotArea>
    </chartFormat>
    <chartFormat chart="0" format="40">
      <pivotArea type="data" outline="0" fieldPosition="0">
        <references count="3">
          <reference field="4294967294" count="1" selected="0">
            <x v="0"/>
          </reference>
          <reference field="4" count="1" selected="0">
            <x v="4"/>
          </reference>
          <reference field="5" count="1" selected="0">
            <x v="13"/>
          </reference>
        </references>
      </pivotArea>
    </chartFormat>
    <chartFormat chart="0" format="41">
      <pivotArea type="data" outline="0" fieldPosition="0">
        <references count="3">
          <reference field="4294967294" count="1" selected="0">
            <x v="0"/>
          </reference>
          <reference field="4" count="1" selected="0">
            <x v="4"/>
          </reference>
          <reference field="5" count="1" selected="0">
            <x v="14"/>
          </reference>
        </references>
      </pivotArea>
    </chartFormat>
    <chartFormat chart="0" format="42">
      <pivotArea type="data" outline="0" fieldPosition="0">
        <references count="3">
          <reference field="4294967294" count="1" selected="0">
            <x v="0"/>
          </reference>
          <reference field="4" count="1" selected="0">
            <x v="4"/>
          </reference>
          <reference field="5" count="1" selected="0">
            <x v="15"/>
          </reference>
        </references>
      </pivotArea>
    </chartFormat>
    <chartFormat chart="0" format="43">
      <pivotArea type="data" outline="0" fieldPosition="0">
        <references count="3">
          <reference field="4294967294" count="1" selected="0">
            <x v="0"/>
          </reference>
          <reference field="4" count="1" selected="0">
            <x v="5"/>
          </reference>
          <reference field="5" count="1" selected="0">
            <x v="15"/>
          </reference>
        </references>
      </pivotArea>
    </chartFormat>
    <chartFormat chart="0" format="44">
      <pivotArea type="data" outline="0" fieldPosition="0">
        <references count="3">
          <reference field="4294967294" count="1" selected="0">
            <x v="0"/>
          </reference>
          <reference field="4" count="1" selected="0">
            <x v="6"/>
          </reference>
          <reference field="5" count="1" selected="0">
            <x v="15"/>
          </reference>
        </references>
      </pivotArea>
    </chartFormat>
    <chartFormat chart="0" format="45">
      <pivotArea type="data" outline="0" fieldPosition="0">
        <references count="3">
          <reference field="4294967294" count="1" selected="0">
            <x v="0"/>
          </reference>
          <reference field="4" count="1" selected="0">
            <x v="7"/>
          </reference>
          <reference field="5" count="1" selected="0">
            <x v="15"/>
          </reference>
        </references>
      </pivotArea>
    </chartFormat>
    <chartFormat chart="0" format="46">
      <pivotArea type="data" outline="0" fieldPosition="0">
        <references count="3">
          <reference field="4294967294" count="1" selected="0">
            <x v="0"/>
          </reference>
          <reference field="4" count="1" selected="0">
            <x v="8"/>
          </reference>
          <reference field="5" count="1" selected="0">
            <x v="15"/>
          </reference>
        </references>
      </pivotArea>
    </chartFormat>
    <chartFormat chart="0" format="47">
      <pivotArea type="data" outline="0" fieldPosition="0">
        <references count="3">
          <reference field="4294967294" count="1" selected="0">
            <x v="0"/>
          </reference>
          <reference field="4" count="1" selected="0">
            <x v="9"/>
          </reference>
          <reference field="5" count="1" selected="0">
            <x v="15"/>
          </reference>
        </references>
      </pivotArea>
    </chartFormat>
    <chartFormat chart="0" format="48">
      <pivotArea type="data" outline="0" fieldPosition="0">
        <references count="2">
          <reference field="4294967294" count="1" selected="0">
            <x v="0"/>
          </reference>
          <reference field="4" count="1" selected="0">
            <x v="4"/>
          </reference>
        </references>
      </pivotArea>
    </chartFormat>
    <chartFormat chart="0" format="49">
      <pivotArea type="data" outline="0" fieldPosition="0">
        <references count="2">
          <reference field="4294967294" count="1" selected="0">
            <x v="0"/>
          </reference>
          <reference field="4" count="1" selected="0">
            <x v="3"/>
          </reference>
        </references>
      </pivotArea>
    </chartFormat>
    <chartFormat chart="0" format="50">
      <pivotArea type="data" outline="0" fieldPosition="0">
        <references count="2">
          <reference field="4294967294" count="1" selected="0">
            <x v="0"/>
          </reference>
          <reference field="4" count="1" selected="0">
            <x v="2"/>
          </reference>
        </references>
      </pivotArea>
    </chartFormat>
    <chartFormat chart="0" format="51">
      <pivotArea type="data" outline="0" fieldPosition="0">
        <references count="2">
          <reference field="4294967294" count="1" selected="0">
            <x v="0"/>
          </reference>
          <reference field="4" count="1" selected="0">
            <x v="1"/>
          </reference>
        </references>
      </pivotArea>
    </chartFormat>
    <chartFormat chart="0" format="52">
      <pivotArea type="data" outline="0" fieldPosition="0">
        <references count="2">
          <reference field="4294967294" count="1" selected="0">
            <x v="0"/>
          </reference>
          <reference field="4" count="1" selected="0">
            <x v="0"/>
          </reference>
        </references>
      </pivotArea>
    </chartFormat>
    <chartFormat chart="0" format="53">
      <pivotArea type="data" outline="0" fieldPosition="0">
        <references count="2">
          <reference field="4294967294" count="1" selected="0">
            <x v="0"/>
          </reference>
          <reference field="4" count="1" selected="0">
            <x v="9"/>
          </reference>
        </references>
      </pivotArea>
    </chartFormat>
    <chartFormat chart="0" format="54">
      <pivotArea type="data" outline="0" fieldPosition="0">
        <references count="2">
          <reference field="4294967294" count="1" selected="0">
            <x v="0"/>
          </reference>
          <reference field="4" count="1" selected="0">
            <x v="8"/>
          </reference>
        </references>
      </pivotArea>
    </chartFormat>
    <chartFormat chart="0" format="55">
      <pivotArea type="data" outline="0" fieldPosition="0">
        <references count="2">
          <reference field="4294967294" count="1" selected="0">
            <x v="0"/>
          </reference>
          <reference field="4" count="1" selected="0">
            <x v="7"/>
          </reference>
        </references>
      </pivotArea>
    </chartFormat>
    <chartFormat chart="0" format="56">
      <pivotArea type="data" outline="0" fieldPosition="0">
        <references count="2">
          <reference field="4294967294" count="1" selected="0">
            <x v="0"/>
          </reference>
          <reference field="4" count="1" selected="0">
            <x v="6"/>
          </reference>
        </references>
      </pivotArea>
    </chartFormat>
    <chartFormat chart="0" format="57">
      <pivotArea type="data" outline="0" fieldPosition="0">
        <references count="2">
          <reference field="4294967294" count="1" selected="0">
            <x v="0"/>
          </reference>
          <reference field="4" count="1" selected="0">
            <x v="5"/>
          </reference>
        </references>
      </pivotArea>
    </chartFormat>
    <chartFormat chart="0" format="58" series="1">
      <pivotArea type="data" outline="0" fieldPosition="0">
        <references count="1">
          <reference field="4294967294" count="1" selected="0">
            <x v="1"/>
          </reference>
        </references>
      </pivotArea>
    </chartFormat>
    <chartFormat chart="0" format="59">
      <pivotArea type="data" outline="0" fieldPosition="0">
        <references count="2">
          <reference field="4294967294" count="1" selected="0">
            <x v="1"/>
          </reference>
          <reference field="4" count="1" selected="0">
            <x v="4"/>
          </reference>
        </references>
      </pivotArea>
    </chartFormat>
    <chartFormat chart="0" format="60">
      <pivotArea type="data" outline="0" fieldPosition="0">
        <references count="2">
          <reference field="4294967294" count="1" selected="0">
            <x v="1"/>
          </reference>
          <reference field="4" count="1" selected="0">
            <x v="1"/>
          </reference>
        </references>
      </pivotArea>
    </chartFormat>
    <chartFormat chart="0" format="61">
      <pivotArea type="data" outline="0" fieldPosition="0">
        <references count="2">
          <reference field="4294967294" count="1" selected="0">
            <x v="1"/>
          </reference>
          <reference field="4" count="1" selected="0">
            <x v="5"/>
          </reference>
        </references>
      </pivotArea>
    </chartFormat>
    <chartFormat chart="0" format="62">
      <pivotArea type="data" outline="0" fieldPosition="0">
        <references count="2">
          <reference field="4294967294" count="1" selected="0">
            <x v="1"/>
          </reference>
          <reference field="4" count="1" selected="0">
            <x v="6"/>
          </reference>
        </references>
      </pivotArea>
    </chartFormat>
    <chartFormat chart="0" format="63">
      <pivotArea type="data" outline="0" fieldPosition="0">
        <references count="2">
          <reference field="4294967294" count="1" selected="0">
            <x v="1"/>
          </reference>
          <reference field="4" count="1" selected="0">
            <x v="8"/>
          </reference>
        </references>
      </pivotArea>
    </chartFormat>
    <chartFormat chart="0" format="64">
      <pivotArea type="data" outline="0" fieldPosition="0">
        <references count="2">
          <reference field="4294967294" count="1" selected="0">
            <x v="1"/>
          </reference>
          <reference field="4" count="1" selected="0">
            <x v="0"/>
          </reference>
        </references>
      </pivotArea>
    </chartFormat>
    <chartFormat chart="0" format="65">
      <pivotArea type="data" outline="0" fieldPosition="0">
        <references count="2">
          <reference field="4294967294" count="1" selected="0">
            <x v="1"/>
          </reference>
          <reference field="4" count="1" selected="0">
            <x v="9"/>
          </reference>
        </references>
      </pivotArea>
    </chartFormat>
    <chartFormat chart="0" format="66">
      <pivotArea type="data" outline="0" fieldPosition="0">
        <references count="2">
          <reference field="4294967294" count="1" selected="0">
            <x v="1"/>
          </reference>
          <reference field="4" count="1" selected="0">
            <x v="3"/>
          </reference>
        </references>
      </pivotArea>
    </chartFormat>
    <chartFormat chart="0" format="67">
      <pivotArea type="data" outline="0" fieldPosition="0">
        <references count="2">
          <reference field="4294967294" count="1" selected="0">
            <x v="1"/>
          </reference>
          <reference field="4" count="1" selected="0">
            <x v="2"/>
          </reference>
        </references>
      </pivotArea>
    </chartFormat>
    <chartFormat chart="0" format="68">
      <pivotArea type="data" outline="0" fieldPosition="0">
        <references count="2">
          <reference field="4294967294" count="1" selected="0">
            <x v="1"/>
          </reference>
          <reference field="4" count="1" selected="0">
            <x v="7"/>
          </reference>
        </references>
      </pivotArea>
    </chartFormat>
    <chartFormat chart="10" format="139" series="1">
      <pivotArea type="data" outline="0" fieldPosition="0">
        <references count="1">
          <reference field="4294967294" count="1" selected="0">
            <x v="0"/>
          </reference>
        </references>
      </pivotArea>
    </chartFormat>
    <chartFormat chart="10" format="140">
      <pivotArea type="data" outline="0" fieldPosition="0">
        <references count="2">
          <reference field="4294967294" count="1" selected="0">
            <x v="0"/>
          </reference>
          <reference field="4" count="1" selected="0">
            <x v="4"/>
          </reference>
        </references>
      </pivotArea>
    </chartFormat>
    <chartFormat chart="10" format="141">
      <pivotArea type="data" outline="0" fieldPosition="0">
        <references count="2">
          <reference field="4294967294" count="1" selected="0">
            <x v="0"/>
          </reference>
          <reference field="4" count="1" selected="0">
            <x v="5"/>
          </reference>
        </references>
      </pivotArea>
    </chartFormat>
    <chartFormat chart="10" format="142">
      <pivotArea type="data" outline="0" fieldPosition="0">
        <references count="2">
          <reference field="4294967294" count="1" selected="0">
            <x v="0"/>
          </reference>
          <reference field="4" count="1" selected="0">
            <x v="8"/>
          </reference>
        </references>
      </pivotArea>
    </chartFormat>
    <chartFormat chart="10" format="143">
      <pivotArea type="data" outline="0" fieldPosition="0">
        <references count="2">
          <reference field="4294967294" count="1" selected="0">
            <x v="0"/>
          </reference>
          <reference field="4" count="1" selected="0">
            <x v="0"/>
          </reference>
        </references>
      </pivotArea>
    </chartFormat>
    <chartFormat chart="10" format="144">
      <pivotArea type="data" outline="0" fieldPosition="0">
        <references count="2">
          <reference field="4294967294" count="1" selected="0">
            <x v="0"/>
          </reference>
          <reference field="4" count="1" selected="0">
            <x v="1"/>
          </reference>
        </references>
      </pivotArea>
    </chartFormat>
    <chartFormat chart="10" format="145">
      <pivotArea type="data" outline="0" fieldPosition="0">
        <references count="2">
          <reference field="4294967294" count="1" selected="0">
            <x v="0"/>
          </reference>
          <reference field="4" count="1" selected="0">
            <x v="9"/>
          </reference>
        </references>
      </pivotArea>
    </chartFormat>
    <chartFormat chart="10" format="146">
      <pivotArea type="data" outline="0" fieldPosition="0">
        <references count="2">
          <reference field="4294967294" count="1" selected="0">
            <x v="0"/>
          </reference>
          <reference field="4" count="1" selected="0">
            <x v="6"/>
          </reference>
        </references>
      </pivotArea>
    </chartFormat>
    <chartFormat chart="10" format="147">
      <pivotArea type="data" outline="0" fieldPosition="0">
        <references count="2">
          <reference field="4294967294" count="1" selected="0">
            <x v="0"/>
          </reference>
          <reference field="4" count="1" selected="0">
            <x v="3"/>
          </reference>
        </references>
      </pivotArea>
    </chartFormat>
    <chartFormat chart="10" format="148">
      <pivotArea type="data" outline="0" fieldPosition="0">
        <references count="2">
          <reference field="4294967294" count="1" selected="0">
            <x v="0"/>
          </reference>
          <reference field="4" count="1" selected="0">
            <x v="2"/>
          </reference>
        </references>
      </pivotArea>
    </chartFormat>
    <chartFormat chart="10" format="149">
      <pivotArea type="data" outline="0" fieldPosition="0">
        <references count="2">
          <reference field="4294967294" count="1" selected="0">
            <x v="0"/>
          </reference>
          <reference field="4" count="1" selected="0">
            <x v="7"/>
          </reference>
        </references>
      </pivotArea>
    </chartFormat>
    <chartFormat chart="10" format="150" series="1">
      <pivotArea type="data" outline="0" fieldPosition="0">
        <references count="1">
          <reference field="4294967294" count="1" selected="0">
            <x v="1"/>
          </reference>
        </references>
      </pivotArea>
    </chartFormat>
    <chartFormat chart="10" format="151">
      <pivotArea type="data" outline="0" fieldPosition="0">
        <references count="2">
          <reference field="4294967294" count="1" selected="0">
            <x v="1"/>
          </reference>
          <reference field="4" count="1" selected="0">
            <x v="4"/>
          </reference>
        </references>
      </pivotArea>
    </chartFormat>
    <chartFormat chart="10" format="152">
      <pivotArea type="data" outline="0" fieldPosition="0">
        <references count="2">
          <reference field="4294967294" count="1" selected="0">
            <x v="1"/>
          </reference>
          <reference field="4" count="1" selected="0">
            <x v="5"/>
          </reference>
        </references>
      </pivotArea>
    </chartFormat>
    <chartFormat chart="10" format="153">
      <pivotArea type="data" outline="0" fieldPosition="0">
        <references count="2">
          <reference field="4294967294" count="1" selected="0">
            <x v="1"/>
          </reference>
          <reference field="4" count="1" selected="0">
            <x v="8"/>
          </reference>
        </references>
      </pivotArea>
    </chartFormat>
    <chartFormat chart="10" format="154">
      <pivotArea type="data" outline="0" fieldPosition="0">
        <references count="2">
          <reference field="4294967294" count="1" selected="0">
            <x v="1"/>
          </reference>
          <reference field="4" count="1" selected="0">
            <x v="0"/>
          </reference>
        </references>
      </pivotArea>
    </chartFormat>
    <chartFormat chart="10" format="155">
      <pivotArea type="data" outline="0" fieldPosition="0">
        <references count="2">
          <reference field="4294967294" count="1" selected="0">
            <x v="1"/>
          </reference>
          <reference field="4" count="1" selected="0">
            <x v="1"/>
          </reference>
        </references>
      </pivotArea>
    </chartFormat>
    <chartFormat chart="10" format="156">
      <pivotArea type="data" outline="0" fieldPosition="0">
        <references count="2">
          <reference field="4294967294" count="1" selected="0">
            <x v="1"/>
          </reference>
          <reference field="4" count="1" selected="0">
            <x v="9"/>
          </reference>
        </references>
      </pivotArea>
    </chartFormat>
    <chartFormat chart="10" format="157">
      <pivotArea type="data" outline="0" fieldPosition="0">
        <references count="2">
          <reference field="4294967294" count="1" selected="0">
            <x v="1"/>
          </reference>
          <reference field="4" count="1" selected="0">
            <x v="6"/>
          </reference>
        </references>
      </pivotArea>
    </chartFormat>
    <chartFormat chart="10" format="158">
      <pivotArea type="data" outline="0" fieldPosition="0">
        <references count="2">
          <reference field="4294967294" count="1" selected="0">
            <x v="1"/>
          </reference>
          <reference field="4" count="1" selected="0">
            <x v="3"/>
          </reference>
        </references>
      </pivotArea>
    </chartFormat>
    <chartFormat chart="10" format="159">
      <pivotArea type="data" outline="0" fieldPosition="0">
        <references count="2">
          <reference field="4294967294" count="1" selected="0">
            <x v="1"/>
          </reference>
          <reference field="4" count="1" selected="0">
            <x v="2"/>
          </reference>
        </references>
      </pivotArea>
    </chartFormat>
    <chartFormat chart="10" format="160">
      <pivotArea type="data" outline="0" fieldPosition="0">
        <references count="2">
          <reference field="4294967294" count="1" selected="0">
            <x v="1"/>
          </reference>
          <reference field="4" count="1" selected="0">
            <x v="7"/>
          </reference>
        </references>
      </pivotArea>
    </chartFormat>
    <chartFormat chart="15" format="213" series="1">
      <pivotArea type="data" outline="0" fieldPosition="0">
        <references count="1">
          <reference field="4294967294" count="1" selected="0">
            <x v="0"/>
          </reference>
        </references>
      </pivotArea>
    </chartFormat>
    <chartFormat chart="15" format="214">
      <pivotArea type="data" outline="0" fieldPosition="0">
        <references count="2">
          <reference field="4294967294" count="1" selected="0">
            <x v="0"/>
          </reference>
          <reference field="4" count="1" selected="0">
            <x v="4"/>
          </reference>
        </references>
      </pivotArea>
    </chartFormat>
    <chartFormat chart="15" format="215" series="1">
      <pivotArea type="data" outline="0" fieldPosition="0">
        <references count="1">
          <reference field="4294967294" count="1" selected="0">
            <x v="1"/>
          </reference>
        </references>
      </pivotArea>
    </chartFormat>
    <chartFormat chart="15" format="216">
      <pivotArea type="data" outline="0" fieldPosition="0">
        <references count="2">
          <reference field="4294967294" count="1" selected="0">
            <x v="1"/>
          </reference>
          <reference field="4" count="1" selected="0">
            <x v="4"/>
          </reference>
        </references>
      </pivotArea>
    </chartFormat>
    <chartFormat chart="15" format="2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80284D-48B5-44E0-95D3-DA8B88CFBC13}" name="top_pi" cacheId="67" applyNumberFormats="0" applyBorderFormats="0" applyFontFormats="0" applyPatternFormats="0" applyAlignmentFormats="0" applyWidthHeightFormats="1" dataCaption="Values" grandTotalCaption="Total" updatedVersion="7" minRefreshableVersion="3" showDrill="0" itemPrintTitles="1" createdVersion="7" indent="0" outline="1" outlineData="1" multipleFieldFilters="0" chartFormat="16" rowHeaderCaption="">
  <location ref="E22:G267" firstHeaderRow="0" firstDataRow="1" firstDataCol="1"/>
  <pivotFields count="20">
    <pivotField numFmtId="49"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sortType="descending">
      <items count="11">
        <item sd="0" x="4"/>
        <item sd="0" x="7"/>
        <item sd="0" x="9"/>
        <item sd="0" x="6"/>
        <item sd="0" x="1"/>
        <item sd="0" x="0"/>
        <item sd="0" x="5"/>
        <item sd="0" x="8"/>
        <item sd="0" x="3"/>
        <item sd="0" x="2"/>
        <item t="default" sd="0"/>
      </items>
      <autoSortScope>
        <pivotArea dataOnly="0" outline="0" fieldPosition="0">
          <references count="1">
            <reference field="4294967294" count="1" selected="0">
              <x v="0"/>
            </reference>
          </references>
        </pivotArea>
      </autoSortScope>
    </pivotField>
    <pivotField showAll="0">
      <items count="17">
        <item x="0"/>
        <item x="4"/>
        <item x="5"/>
        <item x="13"/>
        <item x="2"/>
        <item x="14"/>
        <item x="15"/>
        <item x="6"/>
        <item x="1"/>
        <item x="11"/>
        <item x="12"/>
        <item x="10"/>
        <item x="3"/>
        <item x="8"/>
        <item x="7"/>
        <item x="9"/>
        <item t="default"/>
      </items>
    </pivotField>
    <pivotField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numFmtId="49" showAll="0"/>
    <pivotField dataField="1" numFmtId="49" showAll="0"/>
    <pivotField axis="axisRow" showAll="0" sortType="descending">
      <items count="245">
        <item x="3"/>
        <item x="228"/>
        <item x="70"/>
        <item x="82"/>
        <item x="212"/>
        <item x="92"/>
        <item x="150"/>
        <item x="91"/>
        <item x="218"/>
        <item x="227"/>
        <item x="124"/>
        <item x="202"/>
        <item x="144"/>
        <item x="109"/>
        <item x="80"/>
        <item x="27"/>
        <item x="86"/>
        <item x="138"/>
        <item x="55"/>
        <item x="162"/>
        <item x="43"/>
        <item x="49"/>
        <item x="22"/>
        <item x="126"/>
        <item x="173"/>
        <item x="134"/>
        <item x="56"/>
        <item x="240"/>
        <item x="223"/>
        <item x="76"/>
        <item x="208"/>
        <item x="123"/>
        <item x="232"/>
        <item x="131"/>
        <item x="12"/>
        <item x="172"/>
        <item x="103"/>
        <item x="10"/>
        <item x="161"/>
        <item x="164"/>
        <item x="179"/>
        <item x="170"/>
        <item x="33"/>
        <item x="136"/>
        <item x="60"/>
        <item x="224"/>
        <item x="165"/>
        <item x="137"/>
        <item x="233"/>
        <item x="238"/>
        <item x="64"/>
        <item x="163"/>
        <item x="169"/>
        <item x="184"/>
        <item x="36"/>
        <item x="154"/>
        <item x="135"/>
        <item x="35"/>
        <item x="116"/>
        <item x="79"/>
        <item x="205"/>
        <item x="16"/>
        <item x="107"/>
        <item x="108"/>
        <item x="89"/>
        <item x="9"/>
        <item x="203"/>
        <item x="6"/>
        <item x="7"/>
        <item x="146"/>
        <item x="44"/>
        <item x="148"/>
        <item x="110"/>
        <item x="198"/>
        <item x="215"/>
        <item x="75"/>
        <item x="41"/>
        <item x="220"/>
        <item x="101"/>
        <item x="176"/>
        <item x="229"/>
        <item x="204"/>
        <item x="45"/>
        <item x="241"/>
        <item x="72"/>
        <item x="157"/>
        <item x="47"/>
        <item x="51"/>
        <item x="120"/>
        <item x="189"/>
        <item x="133"/>
        <item x="30"/>
        <item x="199"/>
        <item x="29"/>
        <item x="11"/>
        <item x="104"/>
        <item x="0"/>
        <item x="191"/>
        <item x="186"/>
        <item x="219"/>
        <item x="58"/>
        <item x="201"/>
        <item x="147"/>
        <item x="59"/>
        <item x="73"/>
        <item x="216"/>
        <item x="153"/>
        <item x="152"/>
        <item x="38"/>
        <item x="94"/>
        <item x="102"/>
        <item x="84"/>
        <item x="194"/>
        <item x="149"/>
        <item x="62"/>
        <item x="46"/>
        <item x="234"/>
        <item x="119"/>
        <item x="112"/>
        <item x="13"/>
        <item x="57"/>
        <item x="209"/>
        <item x="151"/>
        <item x="196"/>
        <item x="193"/>
        <item x="32"/>
        <item x="213"/>
        <item x="177"/>
        <item x="207"/>
        <item x="31"/>
        <item x="166"/>
        <item x="106"/>
        <item x="242"/>
        <item x="121"/>
        <item x="230"/>
        <item x="214"/>
        <item x="98"/>
        <item x="74"/>
        <item x="83"/>
        <item x="15"/>
        <item x="65"/>
        <item x="125"/>
        <item x="200"/>
        <item x="105"/>
        <item x="100"/>
        <item x="237"/>
        <item x="159"/>
        <item x="175"/>
        <item x="145"/>
        <item x="211"/>
        <item x="63"/>
        <item x="183"/>
        <item x="139"/>
        <item x="178"/>
        <item x="222"/>
        <item x="54"/>
        <item x="42"/>
        <item x="181"/>
        <item x="114"/>
        <item x="160"/>
        <item x="185"/>
        <item x="195"/>
        <item x="130"/>
        <item x="206"/>
        <item x="128"/>
        <item x="24"/>
        <item x="93"/>
        <item x="217"/>
        <item x="8"/>
        <item x="90"/>
        <item x="17"/>
        <item x="231"/>
        <item x="167"/>
        <item x="19"/>
        <item x="28"/>
        <item x="188"/>
        <item x="226"/>
        <item x="197"/>
        <item x="156"/>
        <item x="37"/>
        <item x="96"/>
        <item x="23"/>
        <item x="180"/>
        <item x="52"/>
        <item x="210"/>
        <item x="71"/>
        <item x="168"/>
        <item x="87"/>
        <item x="187"/>
        <item x="115"/>
        <item x="182"/>
        <item x="78"/>
        <item x="143"/>
        <item x="5"/>
        <item x="97"/>
        <item x="61"/>
        <item x="21"/>
        <item x="85"/>
        <item x="69"/>
        <item x="171"/>
        <item x="174"/>
        <item x="95"/>
        <item x="53"/>
        <item x="192"/>
        <item x="140"/>
        <item x="40"/>
        <item x="20"/>
        <item x="2"/>
        <item x="18"/>
        <item x="111"/>
        <item x="1"/>
        <item x="221"/>
        <item x="243"/>
        <item x="48"/>
        <item x="99"/>
        <item x="81"/>
        <item x="239"/>
        <item x="235"/>
        <item x="129"/>
        <item x="142"/>
        <item x="127"/>
        <item x="155"/>
        <item x="26"/>
        <item x="34"/>
        <item x="158"/>
        <item x="141"/>
        <item x="39"/>
        <item x="50"/>
        <item x="132"/>
        <item x="68"/>
        <item x="88"/>
        <item x="236"/>
        <item x="14"/>
        <item x="4"/>
        <item x="117"/>
        <item x="113"/>
        <item x="118"/>
        <item x="77"/>
        <item x="66"/>
        <item x="122"/>
        <item x="190"/>
        <item x="67"/>
        <item x="225"/>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7">
        <item sd="0" x="0"/>
        <item sd="0" x="1"/>
        <item sd="0" x="2"/>
        <item sd="0" x="3"/>
        <item sd="0" x="4"/>
        <item sd="0" x="5"/>
        <item t="default"/>
      </items>
    </pivotField>
    <pivotField showAll="0">
      <items count="3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t="default"/>
      </items>
    </pivotField>
  </pivotFields>
  <rowFields count="1">
    <field x="13"/>
  </rowFields>
  <rowItems count="245">
    <i>
      <x v="208"/>
    </i>
    <i>
      <x v="156"/>
    </i>
    <i>
      <x v="22"/>
    </i>
    <i>
      <x v="110"/>
    </i>
    <i>
      <x v="138"/>
    </i>
    <i>
      <x v="75"/>
    </i>
    <i>
      <x v="102"/>
    </i>
    <i>
      <x v="14"/>
    </i>
    <i>
      <x v="65"/>
    </i>
    <i>
      <x v="13"/>
    </i>
    <i>
      <x v="148"/>
    </i>
    <i>
      <x v="109"/>
    </i>
    <i>
      <x/>
    </i>
    <i>
      <x v="12"/>
    </i>
    <i>
      <x v="39"/>
    </i>
    <i>
      <x v="230"/>
    </i>
    <i>
      <x v="225"/>
    </i>
    <i>
      <x v="90"/>
    </i>
    <i>
      <x v="143"/>
    </i>
    <i>
      <x v="86"/>
    </i>
    <i>
      <x v="192"/>
    </i>
    <i>
      <x v="112"/>
    </i>
    <i>
      <x v="187"/>
    </i>
    <i>
      <x v="199"/>
    </i>
    <i>
      <x v="202"/>
    </i>
    <i>
      <x v="149"/>
    </i>
    <i>
      <x v="189"/>
    </i>
    <i>
      <x v="63"/>
    </i>
    <i>
      <x v="106"/>
    </i>
    <i>
      <x v="188"/>
    </i>
    <i>
      <x v="180"/>
    </i>
    <i>
      <x v="221"/>
    </i>
    <i>
      <x v="68"/>
    </i>
    <i>
      <x v="111"/>
    </i>
    <i>
      <x v="114"/>
    </i>
    <i>
      <x v="218"/>
    </i>
    <i>
      <x v="166"/>
    </i>
    <i>
      <x v="89"/>
    </i>
    <i>
      <x v="4"/>
    </i>
    <i>
      <x v="210"/>
    </i>
    <i>
      <x v="141"/>
    </i>
    <i>
      <x v="56"/>
    </i>
    <i>
      <x v="43"/>
    </i>
    <i>
      <x v="136"/>
    </i>
    <i>
      <x v="173"/>
    </i>
    <i>
      <x v="42"/>
    </i>
    <i>
      <x v="163"/>
    </i>
    <i>
      <x v="64"/>
    </i>
    <i>
      <x v="76"/>
    </i>
    <i>
      <x v="69"/>
    </i>
    <i>
      <x v="152"/>
    </i>
    <i>
      <x v="168"/>
    </i>
    <i>
      <x v="144"/>
    </i>
    <i>
      <x v="6"/>
    </i>
    <i>
      <x v="119"/>
    </i>
    <i>
      <x v="238"/>
    </i>
    <i>
      <x v="98"/>
    </i>
    <i>
      <x v="41"/>
    </i>
    <i>
      <x v="201"/>
    </i>
    <i>
      <x v="128"/>
    </i>
    <i>
      <x v="97"/>
    </i>
    <i>
      <x v="25"/>
    </i>
    <i>
      <x v="175"/>
    </i>
    <i>
      <x v="92"/>
    </i>
    <i>
      <x v="20"/>
    </i>
    <i>
      <x v="235"/>
    </i>
    <i>
      <x v="139"/>
    </i>
    <i>
      <x v="54"/>
    </i>
    <i>
      <x v="124"/>
    </i>
    <i>
      <x v="151"/>
    </i>
    <i>
      <x v="17"/>
    </i>
    <i>
      <x v="85"/>
    </i>
    <i>
      <x v="36"/>
    </i>
    <i>
      <x v="118"/>
    </i>
    <i>
      <x v="58"/>
    </i>
    <i>
      <x v="51"/>
    </i>
    <i>
      <x v="243"/>
    </i>
    <i>
      <x v="46"/>
    </i>
    <i>
      <x v="33"/>
    </i>
    <i>
      <x v="16"/>
    </i>
    <i>
      <x v="15"/>
    </i>
    <i>
      <x v="23"/>
    </i>
    <i>
      <x v="96"/>
    </i>
    <i>
      <x v="28"/>
    </i>
    <i>
      <x v="126"/>
    </i>
    <i>
      <x v="140"/>
    </i>
    <i>
      <x v="45"/>
    </i>
    <i>
      <x v="101"/>
    </i>
    <i>
      <x v="5"/>
    </i>
    <i>
      <x v="196"/>
    </i>
    <i>
      <x v="59"/>
    </i>
    <i>
      <x v="131"/>
    </i>
    <i>
      <x v="30"/>
    </i>
    <i>
      <x v="11"/>
    </i>
    <i>
      <x v="88"/>
    </i>
    <i>
      <x v="146"/>
    </i>
    <i>
      <x v="55"/>
    </i>
    <i>
      <x v="172"/>
    </i>
    <i>
      <x v="137"/>
    </i>
    <i>
      <x v="206"/>
    </i>
    <i>
      <x v="239"/>
    </i>
    <i>
      <x v="61"/>
    </i>
    <i>
      <x v="79"/>
    </i>
    <i>
      <x v="9"/>
    </i>
    <i>
      <x v="159"/>
    </i>
    <i>
      <x v="7"/>
    </i>
    <i>
      <x v="234"/>
    </i>
    <i>
      <x v="211"/>
    </i>
    <i>
      <x v="1"/>
    </i>
    <i>
      <x v="81"/>
    </i>
    <i>
      <x v="158"/>
    </i>
    <i>
      <x v="185"/>
    </i>
    <i>
      <x v="87"/>
    </i>
    <i>
      <x v="31"/>
    </i>
    <i>
      <x v="227"/>
    </i>
    <i>
      <x v="82"/>
    </i>
    <i>
      <x v="70"/>
    </i>
    <i>
      <x v="229"/>
    </i>
    <i>
      <x v="162"/>
    </i>
    <i>
      <x v="157"/>
    </i>
    <i>
      <x v="193"/>
    </i>
    <i>
      <x v="182"/>
    </i>
    <i>
      <x v="130"/>
    </i>
    <i>
      <x v="155"/>
    </i>
    <i>
      <x v="34"/>
    </i>
    <i>
      <x v="207"/>
    </i>
    <i>
      <x v="209"/>
    </i>
    <i>
      <x v="93"/>
    </i>
    <i>
      <x v="233"/>
    </i>
    <i>
      <x v="84"/>
    </i>
    <i>
      <x v="197"/>
    </i>
    <i>
      <x v="242"/>
    </i>
    <i>
      <x v="32"/>
    </i>
    <i>
      <x v="241"/>
    </i>
    <i>
      <x v="107"/>
    </i>
    <i>
      <x v="160"/>
    </i>
    <i>
      <x v="190"/>
    </i>
    <i>
      <x v="49"/>
    </i>
    <i>
      <x v="113"/>
    </i>
    <i>
      <x v="104"/>
    </i>
    <i>
      <x v="73"/>
    </i>
    <i>
      <x v="181"/>
    </i>
    <i>
      <x v="108"/>
    </i>
    <i>
      <x v="170"/>
    </i>
    <i>
      <x v="212"/>
    </i>
    <i>
      <x v="67"/>
    </i>
    <i>
      <x v="115"/>
    </i>
    <i>
      <x v="122"/>
    </i>
    <i>
      <x v="174"/>
    </i>
    <i>
      <x v="99"/>
    </i>
    <i>
      <x v="223"/>
    </i>
    <i>
      <x v="95"/>
    </i>
    <i>
      <x v="191"/>
    </i>
    <i>
      <x v="21"/>
    </i>
    <i>
      <x v="60"/>
    </i>
    <i>
      <x v="24"/>
    </i>
    <i>
      <x v="216"/>
    </i>
    <i>
      <x v="150"/>
    </i>
    <i>
      <x v="74"/>
    </i>
    <i>
      <x v="240"/>
    </i>
    <i>
      <x v="117"/>
    </i>
    <i>
      <x v="10"/>
    </i>
    <i>
      <x v="184"/>
    </i>
    <i>
      <x v="154"/>
    </i>
    <i>
      <x v="83"/>
    </i>
    <i>
      <x v="78"/>
    </i>
    <i>
      <x v="57"/>
    </i>
    <i>
      <x v="18"/>
    </i>
    <i>
      <x v="120"/>
    </i>
    <i>
      <x v="215"/>
    </i>
    <i>
      <x v="71"/>
    </i>
    <i>
      <x v="129"/>
    </i>
    <i>
      <x v="121"/>
    </i>
    <i>
      <x v="19"/>
    </i>
    <i>
      <x v="226"/>
    </i>
    <i>
      <x v="26"/>
    </i>
    <i>
      <x v="62"/>
    </i>
    <i>
      <x v="178"/>
    </i>
    <i>
      <x v="72"/>
    </i>
    <i>
      <x v="228"/>
    </i>
    <i>
      <x v="179"/>
    </i>
    <i>
      <x v="35"/>
    </i>
    <i>
      <x v="135"/>
    </i>
    <i>
      <x v="171"/>
    </i>
    <i>
      <x v="203"/>
    </i>
    <i>
      <x v="77"/>
    </i>
    <i>
      <x v="186"/>
    </i>
    <i>
      <x v="127"/>
    </i>
    <i>
      <x v="200"/>
    </i>
    <i>
      <x v="123"/>
    </i>
    <i>
      <x v="176"/>
    </i>
    <i>
      <x v="116"/>
    </i>
    <i>
      <x v="48"/>
    </i>
    <i>
      <x v="217"/>
    </i>
    <i>
      <x v="145"/>
    </i>
    <i>
      <x v="132"/>
    </i>
    <i>
      <x v="231"/>
    </i>
    <i>
      <x v="222"/>
    </i>
    <i>
      <x v="80"/>
    </i>
    <i>
      <x v="167"/>
    </i>
    <i>
      <x v="134"/>
    </i>
    <i>
      <x v="66"/>
    </i>
    <i>
      <x v="125"/>
    </i>
    <i>
      <x v="232"/>
    </i>
    <i>
      <x v="37"/>
    </i>
    <i>
      <x v="27"/>
    </i>
    <i>
      <x v="8"/>
    </i>
    <i>
      <x v="161"/>
    </i>
    <i>
      <x v="105"/>
    </i>
    <i>
      <x v="3"/>
    </i>
    <i>
      <x v="52"/>
    </i>
    <i>
      <x v="100"/>
    </i>
    <i>
      <x v="220"/>
    </i>
    <i>
      <x v="147"/>
    </i>
    <i>
      <x v="183"/>
    </i>
    <i>
      <x v="38"/>
    </i>
    <i>
      <x v="164"/>
    </i>
    <i>
      <x v="219"/>
    </i>
    <i>
      <x v="50"/>
    </i>
    <i>
      <x v="214"/>
    </i>
    <i>
      <x v="195"/>
    </i>
    <i>
      <x v="177"/>
    </i>
    <i>
      <x v="53"/>
    </i>
    <i>
      <x v="153"/>
    </i>
    <i>
      <x v="40"/>
    </i>
    <i>
      <x v="204"/>
    </i>
    <i>
      <x v="142"/>
    </i>
    <i>
      <x v="205"/>
    </i>
    <i>
      <x v="2"/>
    </i>
    <i>
      <x v="236"/>
    </i>
    <i>
      <x v="29"/>
    </i>
    <i>
      <x v="237"/>
    </i>
    <i>
      <x v="224"/>
    </i>
    <i>
      <x v="194"/>
    </i>
    <i>
      <x v="198"/>
    </i>
    <i>
      <x v="169"/>
    </i>
    <i>
      <x v="47"/>
    </i>
    <i>
      <x v="103"/>
    </i>
    <i>
      <x v="133"/>
    </i>
    <i>
      <x v="213"/>
    </i>
    <i>
      <x v="94"/>
    </i>
    <i>
      <x v="165"/>
    </i>
    <i>
      <x v="91"/>
    </i>
    <i>
      <x v="44"/>
    </i>
    <i t="grand">
      <x/>
    </i>
  </rowItems>
  <colFields count="1">
    <field x="-2"/>
  </colFields>
  <colItems count="2">
    <i>
      <x/>
    </i>
    <i i="1">
      <x v="1"/>
    </i>
  </colItems>
  <dataFields count="2">
    <dataField name="$$" fld="12" baseField="0" baseItem="0" numFmtId="165"/>
    <dataField name="Count" fld="2" subtotal="count" baseField="0" baseItem="0" numFmtId="1"/>
  </dataFields>
  <formats count="30">
    <format dxfId="123">
      <pivotArea outline="0" collapsedLevelsAreSubtotals="1" fieldPosition="0"/>
    </format>
    <format dxfId="122">
      <pivotArea dataOnly="0" labelOnly="1" outline="0" axis="axisValues" fieldPosition="0"/>
    </format>
    <format dxfId="121">
      <pivotArea outline="0" collapsedLevelsAreSubtotals="1" fieldPosition="0">
        <references count="1">
          <reference field="4294967294" count="1" selected="0">
            <x v="0"/>
          </reference>
        </references>
      </pivotArea>
    </format>
    <format dxfId="120">
      <pivotArea dataOnly="0" labelOnly="1" outline="0" fieldPosition="0">
        <references count="1">
          <reference field="4294967294" count="1">
            <x v="0"/>
          </reference>
        </references>
      </pivotArea>
    </format>
    <format dxfId="119">
      <pivotArea field="4" type="button" dataOnly="0" labelOnly="1" outline="0"/>
    </format>
    <format dxfId="118">
      <pivotArea dataOnly="0" labelOnly="1" outline="0" fieldPosition="0">
        <references count="1">
          <reference field="4294967294" count="1">
            <x v="0"/>
          </reference>
        </references>
      </pivotArea>
    </format>
    <format dxfId="117">
      <pivotArea grandRow="1" outline="0" collapsedLevelsAreSubtotals="1" fieldPosition="0"/>
    </format>
    <format dxfId="116">
      <pivotArea dataOnly="0" labelOnly="1" grandRow="1" outline="0" fieldPosition="0"/>
    </format>
    <format dxfId="115">
      <pivotArea field="4" type="button" dataOnly="0" labelOnly="1" outline="0"/>
    </format>
    <format dxfId="114">
      <pivotArea dataOnly="0" labelOnly="1" outline="0" fieldPosition="0">
        <references count="1">
          <reference field="4294967294" count="1">
            <x v="0"/>
          </reference>
        </references>
      </pivotArea>
    </format>
    <format dxfId="113">
      <pivotArea grandRow="1" outline="0" collapsedLevelsAreSubtotals="1" fieldPosition="0"/>
    </format>
    <format dxfId="112">
      <pivotArea dataOnly="0" labelOnly="1" grandRow="1" outline="0" fieldPosition="0"/>
    </format>
    <format dxfId="111">
      <pivotArea dataOnly="0" labelOnly="1" outline="0" fieldPosition="0">
        <references count="1">
          <reference field="4294967294" count="1">
            <x v="0"/>
          </reference>
        </references>
      </pivotArea>
    </format>
    <format dxfId="110">
      <pivotArea outline="0" collapsedLevelsAreSubtotals="1" fieldPosition="0">
        <references count="1">
          <reference field="4294967294" count="1" selected="0">
            <x v="1"/>
          </reference>
        </references>
      </pivotArea>
    </format>
    <format dxfId="109">
      <pivotArea dataOnly="0" labelOnly="1" outline="0" fieldPosition="0">
        <references count="1">
          <reference field="4294967294" count="1">
            <x v="1"/>
          </reference>
        </references>
      </pivotArea>
    </format>
    <format dxfId="108">
      <pivotArea dataOnly="0" labelOnly="1" outline="0" fieldPosition="0">
        <references count="1">
          <reference field="4294967294" count="1">
            <x v="1"/>
          </reference>
        </references>
      </pivotArea>
    </format>
    <format dxfId="107">
      <pivotArea dataOnly="0" labelOnly="1" outline="0" fieldPosition="0">
        <references count="1">
          <reference field="4294967294" count="1">
            <x v="1"/>
          </reference>
        </references>
      </pivotArea>
    </format>
    <format dxfId="106">
      <pivotArea outline="0" collapsedLevelsAreSubtotals="1" fieldPosition="0"/>
    </format>
    <format dxfId="105">
      <pivotArea dataOnly="0" labelOnly="1" grandRow="1" outline="0" fieldPosition="0"/>
    </format>
    <format dxfId="104">
      <pivotArea type="all" dataOnly="0" outline="0" fieldPosition="0"/>
    </format>
    <format dxfId="103">
      <pivotArea outline="0" collapsedLevelsAreSubtotals="1" fieldPosition="0"/>
    </format>
    <format dxfId="102">
      <pivotArea field="4" type="button" dataOnly="0" labelOnly="1" outline="0"/>
    </format>
    <format dxfId="101">
      <pivotArea dataOnly="0" labelOnly="1" grandRow="1" outline="0" fieldPosition="0"/>
    </format>
    <format dxfId="100">
      <pivotArea dataOnly="0" labelOnly="1" outline="0" fieldPosition="0">
        <references count="1">
          <reference field="4294967294" count="2">
            <x v="0"/>
            <x v="1"/>
          </reference>
        </references>
      </pivotArea>
    </format>
    <format dxfId="99">
      <pivotArea field="13" type="button" dataOnly="0" labelOnly="1" outline="0" axis="axisRow" fieldPosition="0"/>
    </format>
    <format dxfId="98">
      <pivotArea dataOnly="0" labelOnly="1" fieldPosition="0">
        <references count="1">
          <reference field="13" count="0"/>
        </references>
      </pivotArea>
    </format>
    <format dxfId="97">
      <pivotArea dataOnly="0" labelOnly="1" fieldPosition="0">
        <references count="1">
          <reference field="13" count="0"/>
        </references>
      </pivotArea>
    </format>
    <format dxfId="96">
      <pivotArea dataOnly="0" outline="0" fieldPosition="0">
        <references count="1">
          <reference field="4294967294" count="0"/>
        </references>
      </pivotArea>
    </format>
    <format dxfId="95">
      <pivotArea dataOnly="0" labelOnly="1" outline="0" fieldPosition="0">
        <references count="1">
          <reference field="4294967294" count="2">
            <x v="0"/>
            <x v="1"/>
          </reference>
        </references>
      </pivotArea>
    </format>
    <format dxfId="94">
      <pivotArea grandRow="1" outline="0" collapsedLevelsAreSubtotals="1" fieldPosition="0"/>
    </format>
  </formats>
  <chartFormats count="4">
    <chartFormat chart="0" format="12" series="1">
      <pivotArea type="data" outline="0" fieldPosition="0">
        <references count="1">
          <reference field="4294967294" count="1" selected="0">
            <x v="0"/>
          </reference>
        </references>
      </pivotArea>
    </chartFormat>
    <chartFormat chart="10" format="139" series="1">
      <pivotArea type="data" outline="0" fieldPosition="0">
        <references count="1">
          <reference field="4294967294" count="1" selected="0">
            <x v="0"/>
          </reference>
        </references>
      </pivotArea>
    </chartFormat>
    <chartFormat chart="15" format="213" series="1">
      <pivotArea type="data" outline="0" fieldPosition="0">
        <references count="1">
          <reference field="4294967294" count="1" selected="0">
            <x v="0"/>
          </reference>
        </references>
      </pivotArea>
    </chartFormat>
    <chartFormat chart="15" format="2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C7FA2B-50DD-45EC-8B46-4BA7E5F6D223}" name="Y_total_main_table" cacheId="67" applyNumberFormats="0" applyBorderFormats="0" applyFontFormats="0" applyPatternFormats="0" applyAlignmentFormats="0" applyWidthHeightFormats="1" dataCaption="Values" missingCaption="0" updatedVersion="7" minRefreshableVersion="3" useAutoFormatting="1" rowGrandTotals="0" colGrandTotals="0" itemPrintTitles="1" createdVersion="7" indent="0" outline="1" outlineData="1" multipleFieldFilters="0" chartFormat="30">
  <location ref="A2:E38" firstHeaderRow="1" firstDataRow="2" firstDataCol="1"/>
  <pivotFields count="20">
    <pivotField showAll="0"/>
    <pivotField showAll="0"/>
    <pivotField showAll="0"/>
    <pivotField showAll="0"/>
    <pivotField showAll="0">
      <items count="11">
        <item x="4"/>
        <item x="7"/>
        <item x="9"/>
        <item x="6"/>
        <item x="1"/>
        <item x="0"/>
        <item x="5"/>
        <item x="8"/>
        <item x="3"/>
        <item x="2"/>
        <item t="default"/>
      </items>
    </pivotField>
    <pivotField showAll="0">
      <items count="17">
        <item x="0"/>
        <item x="4"/>
        <item x="5"/>
        <item x="13"/>
        <item x="2"/>
        <item x="14"/>
        <item x="15"/>
        <item x="6"/>
        <item x="1"/>
        <item x="11"/>
        <item x="12"/>
        <item x="10"/>
        <item x="3"/>
        <item x="8"/>
        <item x="7"/>
        <item x="9"/>
        <item t="default"/>
      </items>
    </pivotField>
    <pivotField showAll="0">
      <items count="3">
        <item x="0"/>
        <item x="1"/>
        <item t="default"/>
      </items>
    </pivotField>
    <pivotField showAll="0"/>
    <pivotField numFmtId="14">
      <items count="15">
        <item n="Start" x="0"/>
        <item x="1"/>
        <item x="2"/>
        <item x="3"/>
        <item x="4"/>
        <item x="5"/>
        <item x="6"/>
        <item x="7"/>
        <item x="8"/>
        <item x="9"/>
        <item x="10"/>
        <item x="11"/>
        <item x="12"/>
        <item n="End" x="13"/>
        <item t="default"/>
      </items>
    </pivotField>
    <pivotField showAll="0"/>
    <pivotField showAll="0"/>
    <pivotField showAll="0"/>
    <pivotField dataField="1" showAll="0"/>
    <pivotField showAll="0">
      <items count="245">
        <item x="3"/>
        <item x="228"/>
        <item x="70"/>
        <item x="82"/>
        <item x="212"/>
        <item x="92"/>
        <item x="150"/>
        <item x="91"/>
        <item x="218"/>
        <item x="227"/>
        <item x="124"/>
        <item x="202"/>
        <item x="144"/>
        <item x="109"/>
        <item x="80"/>
        <item x="27"/>
        <item x="86"/>
        <item x="138"/>
        <item x="55"/>
        <item x="162"/>
        <item x="43"/>
        <item x="49"/>
        <item x="22"/>
        <item x="126"/>
        <item x="173"/>
        <item x="134"/>
        <item x="56"/>
        <item x="240"/>
        <item x="223"/>
        <item x="76"/>
        <item x="208"/>
        <item x="123"/>
        <item x="232"/>
        <item x="131"/>
        <item x="12"/>
        <item x="172"/>
        <item x="103"/>
        <item x="10"/>
        <item x="161"/>
        <item x="164"/>
        <item x="179"/>
        <item x="170"/>
        <item x="33"/>
        <item x="136"/>
        <item x="60"/>
        <item x="224"/>
        <item x="165"/>
        <item x="137"/>
        <item x="233"/>
        <item x="238"/>
        <item x="64"/>
        <item x="163"/>
        <item x="169"/>
        <item x="184"/>
        <item x="36"/>
        <item x="154"/>
        <item x="135"/>
        <item x="35"/>
        <item x="116"/>
        <item x="79"/>
        <item x="205"/>
        <item x="16"/>
        <item x="107"/>
        <item x="108"/>
        <item x="89"/>
        <item x="9"/>
        <item x="203"/>
        <item x="6"/>
        <item x="7"/>
        <item x="146"/>
        <item x="44"/>
        <item x="148"/>
        <item x="110"/>
        <item x="198"/>
        <item x="215"/>
        <item x="75"/>
        <item x="41"/>
        <item x="220"/>
        <item x="101"/>
        <item x="176"/>
        <item x="229"/>
        <item x="204"/>
        <item x="45"/>
        <item x="241"/>
        <item x="72"/>
        <item x="157"/>
        <item x="47"/>
        <item x="51"/>
        <item x="120"/>
        <item x="189"/>
        <item x="133"/>
        <item x="30"/>
        <item x="199"/>
        <item x="29"/>
        <item x="11"/>
        <item x="104"/>
        <item x="0"/>
        <item x="191"/>
        <item x="186"/>
        <item x="219"/>
        <item x="58"/>
        <item x="201"/>
        <item x="147"/>
        <item x="59"/>
        <item x="73"/>
        <item x="216"/>
        <item x="153"/>
        <item x="152"/>
        <item x="38"/>
        <item x="94"/>
        <item x="102"/>
        <item x="84"/>
        <item x="194"/>
        <item x="149"/>
        <item x="62"/>
        <item x="46"/>
        <item x="234"/>
        <item x="119"/>
        <item x="112"/>
        <item x="13"/>
        <item x="57"/>
        <item x="209"/>
        <item x="151"/>
        <item x="196"/>
        <item x="193"/>
        <item x="32"/>
        <item x="213"/>
        <item x="177"/>
        <item x="207"/>
        <item x="31"/>
        <item x="166"/>
        <item x="106"/>
        <item x="242"/>
        <item x="121"/>
        <item x="230"/>
        <item x="214"/>
        <item x="98"/>
        <item x="74"/>
        <item x="83"/>
        <item x="15"/>
        <item x="65"/>
        <item x="125"/>
        <item x="200"/>
        <item x="105"/>
        <item x="100"/>
        <item x="237"/>
        <item x="159"/>
        <item x="175"/>
        <item x="145"/>
        <item x="211"/>
        <item x="63"/>
        <item x="183"/>
        <item x="139"/>
        <item x="178"/>
        <item x="222"/>
        <item x="54"/>
        <item x="42"/>
        <item x="181"/>
        <item x="114"/>
        <item x="160"/>
        <item x="185"/>
        <item x="195"/>
        <item x="130"/>
        <item x="206"/>
        <item x="128"/>
        <item x="24"/>
        <item x="93"/>
        <item x="217"/>
        <item x="8"/>
        <item x="90"/>
        <item x="17"/>
        <item x="231"/>
        <item x="167"/>
        <item x="19"/>
        <item x="28"/>
        <item x="188"/>
        <item x="226"/>
        <item x="197"/>
        <item x="156"/>
        <item x="37"/>
        <item x="96"/>
        <item x="23"/>
        <item x="180"/>
        <item x="52"/>
        <item x="210"/>
        <item x="71"/>
        <item x="168"/>
        <item x="87"/>
        <item x="187"/>
        <item x="115"/>
        <item x="182"/>
        <item x="78"/>
        <item x="143"/>
        <item x="5"/>
        <item x="97"/>
        <item x="61"/>
        <item x="21"/>
        <item x="85"/>
        <item x="69"/>
        <item x="171"/>
        <item x="174"/>
        <item x="95"/>
        <item x="53"/>
        <item x="192"/>
        <item x="140"/>
        <item x="40"/>
        <item x="20"/>
        <item x="2"/>
        <item x="18"/>
        <item x="111"/>
        <item x="1"/>
        <item x="221"/>
        <item x="243"/>
        <item x="48"/>
        <item x="99"/>
        <item x="81"/>
        <item x="239"/>
        <item x="235"/>
        <item x="129"/>
        <item x="142"/>
        <item x="127"/>
        <item x="155"/>
        <item x="26"/>
        <item x="34"/>
        <item x="158"/>
        <item x="141"/>
        <item x="39"/>
        <item x="50"/>
        <item x="132"/>
        <item x="68"/>
        <item x="88"/>
        <item x="236"/>
        <item x="14"/>
        <item x="4"/>
        <item x="117"/>
        <item x="113"/>
        <item x="118"/>
        <item x="77"/>
        <item x="66"/>
        <item x="122"/>
        <item x="190"/>
        <item x="67"/>
        <item x="225"/>
        <item x="25"/>
        <item t="default"/>
      </items>
    </pivotField>
    <pivotField showAll="0"/>
    <pivotField showAll="0"/>
    <pivotField showAll="0"/>
    <pivotField showAll="0"/>
    <pivotField axis="axisCol" defaultSubtotal="0">
      <items count="6">
        <item h="1" sd="0" x="0"/>
        <item sd="0" x="1"/>
        <item sd="0" x="2"/>
        <item sd="0" x="3"/>
        <item sd="0" x="4"/>
        <item h="1" sd="0" x="5"/>
      </items>
    </pivotField>
    <pivotField axis="axisRow" defaultSubtotal="0">
      <items count="37">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h="1" sd="0" x="36"/>
      </items>
    </pivotField>
  </pivotFields>
  <rowFields count="1">
    <field x="19"/>
  </rowFields>
  <rowItems count="3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18"/>
  </colFields>
  <colItems count="4">
    <i>
      <x v="1"/>
    </i>
    <i>
      <x v="2"/>
    </i>
    <i>
      <x v="3"/>
    </i>
    <i>
      <x v="4"/>
    </i>
  </colItems>
  <dataFields count="1">
    <dataField name="Sum of Award Amount" fld="12" baseField="0" baseItem="0"/>
  </dataFields>
  <chartFormats count="5">
    <chartFormat chart="2" format="14" series="1">
      <pivotArea type="data" outline="0" fieldPosition="0">
        <references count="1">
          <reference field="4294967294" count="1" selected="0">
            <x v="0"/>
          </reference>
        </references>
      </pivotArea>
    </chartFormat>
    <chartFormat chart="29" format="174" series="1">
      <pivotArea type="data" outline="0" fieldPosition="0">
        <references count="2">
          <reference field="4294967294" count="1" selected="0">
            <x v="0"/>
          </reference>
          <reference field="18" count="1" selected="0">
            <x v="1"/>
          </reference>
        </references>
      </pivotArea>
    </chartFormat>
    <chartFormat chart="29" format="175" series="1">
      <pivotArea type="data" outline="0" fieldPosition="0">
        <references count="2">
          <reference field="4294967294" count="1" selected="0">
            <x v="0"/>
          </reference>
          <reference field="18" count="1" selected="0">
            <x v="2"/>
          </reference>
        </references>
      </pivotArea>
    </chartFormat>
    <chartFormat chart="29" format="176" series="1">
      <pivotArea type="data" outline="0" fieldPosition="0">
        <references count="2">
          <reference field="4294967294" count="1" selected="0">
            <x v="0"/>
          </reference>
          <reference field="18" count="1" selected="0">
            <x v="3"/>
          </reference>
        </references>
      </pivotArea>
    </chartFormat>
    <chartFormat chart="29" format="177" series="1">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973645-CFC5-445C-93A4-6658F3B525AC}" name="yearly_m_breakdown_pivot" cacheId="67" applyNumberFormats="0" applyBorderFormats="0" applyFontFormats="0" applyPatternFormats="0" applyAlignmentFormats="0" applyWidthHeightFormats="1" dataCaption="Values" missingCaption="0" updatedVersion="7" minRefreshableVersion="3" useAutoFormatting="1" rowGrandTotals="0" colGrandTotals="0" itemPrintTitles="1" createdVersion="7" indent="0" outline="1" outlineData="1" multipleFieldFilters="0" chartFormat="51">
  <location ref="S2:W38" firstHeaderRow="1" firstDataRow="2" firstDataCol="1"/>
  <pivotFields count="20">
    <pivotField showAll="0"/>
    <pivotField showAll="0"/>
    <pivotField dataField="1" showAll="0"/>
    <pivotField showAll="0"/>
    <pivotField showAll="0"/>
    <pivotField showAll="0"/>
    <pivotField showAll="0"/>
    <pivotField showAll="0"/>
    <pivotField numFmtId="14">
      <items count="15">
        <item n="Start" x="0"/>
        <item x="1"/>
        <item x="2"/>
        <item x="3"/>
        <item x="4"/>
        <item x="5"/>
        <item x="6"/>
        <item x="7"/>
        <item x="8"/>
        <item x="9"/>
        <item x="10"/>
        <item x="11"/>
        <item x="12"/>
        <item n="End" x="13"/>
        <item t="default"/>
      </items>
    </pivotField>
    <pivotField showAll="0"/>
    <pivotField showAll="0"/>
    <pivotField showAll="0"/>
    <pivotField showAll="0"/>
    <pivotField showAll="0"/>
    <pivotField showAll="0"/>
    <pivotField showAll="0"/>
    <pivotField showAll="0"/>
    <pivotField showAll="0"/>
    <pivotField axis="axisCol" defaultSubtotal="0">
      <items count="6">
        <item h="1" sd="0" x="0"/>
        <item sd="0" x="1"/>
        <item sd="0" x="2"/>
        <item sd="0" x="3"/>
        <item sd="0" x="4"/>
        <item h="1" sd="0" x="5"/>
      </items>
    </pivotField>
    <pivotField axis="axisRow" defaultSubtotal="0">
      <items count="37">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h="1" sd="0" x="36"/>
      </items>
    </pivotField>
  </pivotFields>
  <rowFields count="1">
    <field x="19"/>
  </rowFields>
  <rowItems count="3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18"/>
  </colFields>
  <colItems count="4">
    <i>
      <x v="1"/>
    </i>
    <i>
      <x v="2"/>
    </i>
    <i>
      <x v="3"/>
    </i>
    <i>
      <x v="4"/>
    </i>
  </colItems>
  <dataFields count="1">
    <dataField name="Count of Award Title" fld="2" subtotal="count" baseField="0" baseItem="0"/>
  </dataFields>
  <chartFormats count="28">
    <chartFormat chart="18" format="0" series="1">
      <pivotArea type="data" outline="0" fieldPosition="0">
        <references count="2">
          <reference field="4294967294" count="1" selected="0">
            <x v="0"/>
          </reference>
          <reference field="18" count="1" selected="0">
            <x v="1"/>
          </reference>
        </references>
      </pivotArea>
    </chartFormat>
    <chartFormat chart="18" format="1" series="1">
      <pivotArea type="data" outline="0" fieldPosition="0">
        <references count="2">
          <reference field="4294967294" count="1" selected="0">
            <x v="0"/>
          </reference>
          <reference field="18" count="1" selected="0">
            <x v="2"/>
          </reference>
        </references>
      </pivotArea>
    </chartFormat>
    <chartFormat chart="18" format="2" series="1">
      <pivotArea type="data" outline="0" fieldPosition="0">
        <references count="2">
          <reference field="4294967294" count="1" selected="0">
            <x v="0"/>
          </reference>
          <reference field="18" count="1" selected="0">
            <x v="3"/>
          </reference>
        </references>
      </pivotArea>
    </chartFormat>
    <chartFormat chart="18" format="3" series="1">
      <pivotArea type="data" outline="0" fieldPosition="0">
        <references count="2">
          <reference field="4294967294" count="1" selected="0">
            <x v="0"/>
          </reference>
          <reference field="18" count="1" selected="0">
            <x v="4"/>
          </reference>
        </references>
      </pivotArea>
    </chartFormat>
    <chartFormat chart="20" format="8" series="1">
      <pivotArea type="data" outline="0" fieldPosition="0">
        <references count="2">
          <reference field="4294967294" count="1" selected="0">
            <x v="0"/>
          </reference>
          <reference field="18" count="1" selected="0">
            <x v="1"/>
          </reference>
        </references>
      </pivotArea>
    </chartFormat>
    <chartFormat chart="20" format="9" series="1">
      <pivotArea type="data" outline="0" fieldPosition="0">
        <references count="2">
          <reference field="4294967294" count="1" selected="0">
            <x v="0"/>
          </reference>
          <reference field="18" count="1" selected="0">
            <x v="2"/>
          </reference>
        </references>
      </pivotArea>
    </chartFormat>
    <chartFormat chart="20" format="10" series="1">
      <pivotArea type="data" outline="0" fieldPosition="0">
        <references count="2">
          <reference field="4294967294" count="1" selected="0">
            <x v="0"/>
          </reference>
          <reference field="18" count="1" selected="0">
            <x v="3"/>
          </reference>
        </references>
      </pivotArea>
    </chartFormat>
    <chartFormat chart="20" format="11" series="1">
      <pivotArea type="data" outline="0" fieldPosition="0">
        <references count="2">
          <reference field="4294967294" count="1" selected="0">
            <x v="0"/>
          </reference>
          <reference field="18" count="1" selected="0">
            <x v="4"/>
          </reference>
        </references>
      </pivotArea>
    </chartFormat>
    <chartFormat chart="22" format="16" series="1">
      <pivotArea type="data" outline="0" fieldPosition="0">
        <references count="2">
          <reference field="4294967294" count="1" selected="0">
            <x v="0"/>
          </reference>
          <reference field="18" count="1" selected="0">
            <x v="1"/>
          </reference>
        </references>
      </pivotArea>
    </chartFormat>
    <chartFormat chart="22" format="17" series="1">
      <pivotArea type="data" outline="0" fieldPosition="0">
        <references count="2">
          <reference field="4294967294" count="1" selected="0">
            <x v="0"/>
          </reference>
          <reference field="18" count="1" selected="0">
            <x v="2"/>
          </reference>
        </references>
      </pivotArea>
    </chartFormat>
    <chartFormat chart="22" format="18" series="1">
      <pivotArea type="data" outline="0" fieldPosition="0">
        <references count="2">
          <reference field="4294967294" count="1" selected="0">
            <x v="0"/>
          </reference>
          <reference field="18" count="1" selected="0">
            <x v="3"/>
          </reference>
        </references>
      </pivotArea>
    </chartFormat>
    <chartFormat chart="22" format="19" series="1">
      <pivotArea type="data" outline="0" fieldPosition="0">
        <references count="2">
          <reference field="4294967294" count="1" selected="0">
            <x v="0"/>
          </reference>
          <reference field="18" count="1" selected="0">
            <x v="4"/>
          </reference>
        </references>
      </pivotArea>
    </chartFormat>
    <chartFormat chart="24" format="24" series="1">
      <pivotArea type="data" outline="0" fieldPosition="0">
        <references count="2">
          <reference field="4294967294" count="1" selected="0">
            <x v="0"/>
          </reference>
          <reference field="18" count="1" selected="0">
            <x v="1"/>
          </reference>
        </references>
      </pivotArea>
    </chartFormat>
    <chartFormat chart="24" format="25" series="1">
      <pivotArea type="data" outline="0" fieldPosition="0">
        <references count="2">
          <reference field="4294967294" count="1" selected="0">
            <x v="0"/>
          </reference>
          <reference field="18" count="1" selected="0">
            <x v="2"/>
          </reference>
        </references>
      </pivotArea>
    </chartFormat>
    <chartFormat chart="24" format="26" series="1">
      <pivotArea type="data" outline="0" fieldPosition="0">
        <references count="2">
          <reference field="4294967294" count="1" selected="0">
            <x v="0"/>
          </reference>
          <reference field="18" count="1" selected="0">
            <x v="3"/>
          </reference>
        </references>
      </pivotArea>
    </chartFormat>
    <chartFormat chart="24" format="27" series="1">
      <pivotArea type="data" outline="0" fieldPosition="0">
        <references count="2">
          <reference field="4294967294" count="1" selected="0">
            <x v="0"/>
          </reference>
          <reference field="18" count="1" selected="0">
            <x v="4"/>
          </reference>
        </references>
      </pivotArea>
    </chartFormat>
    <chartFormat chart="25" format="28" series="1">
      <pivotArea type="data" outline="0" fieldPosition="0">
        <references count="2">
          <reference field="4294967294" count="1" selected="0">
            <x v="0"/>
          </reference>
          <reference field="18" count="1" selected="0">
            <x v="1"/>
          </reference>
        </references>
      </pivotArea>
    </chartFormat>
    <chartFormat chart="25" format="29" series="1">
      <pivotArea type="data" outline="0" fieldPosition="0">
        <references count="2">
          <reference field="4294967294" count="1" selected="0">
            <x v="0"/>
          </reference>
          <reference field="18" count="1" selected="0">
            <x v="2"/>
          </reference>
        </references>
      </pivotArea>
    </chartFormat>
    <chartFormat chart="25" format="30" series="1">
      <pivotArea type="data" outline="0" fieldPosition="0">
        <references count="2">
          <reference field="4294967294" count="1" selected="0">
            <x v="0"/>
          </reference>
          <reference field="18" count="1" selected="0">
            <x v="3"/>
          </reference>
        </references>
      </pivotArea>
    </chartFormat>
    <chartFormat chart="25" format="31" series="1">
      <pivotArea type="data" outline="0" fieldPosition="0">
        <references count="2">
          <reference field="4294967294" count="1" selected="0">
            <x v="0"/>
          </reference>
          <reference field="18" count="1" selected="0">
            <x v="4"/>
          </reference>
        </references>
      </pivotArea>
    </chartFormat>
    <chartFormat chart="26" format="32" series="1">
      <pivotArea type="data" outline="0" fieldPosition="0">
        <references count="2">
          <reference field="4294967294" count="1" selected="0">
            <x v="0"/>
          </reference>
          <reference field="18" count="1" selected="0">
            <x v="1"/>
          </reference>
        </references>
      </pivotArea>
    </chartFormat>
    <chartFormat chart="26" format="33" series="1">
      <pivotArea type="data" outline="0" fieldPosition="0">
        <references count="2">
          <reference field="4294967294" count="1" selected="0">
            <x v="0"/>
          </reference>
          <reference field="18" count="1" selected="0">
            <x v="2"/>
          </reference>
        </references>
      </pivotArea>
    </chartFormat>
    <chartFormat chart="26" format="34" series="1">
      <pivotArea type="data" outline="0" fieldPosition="0">
        <references count="2">
          <reference field="4294967294" count="1" selected="0">
            <x v="0"/>
          </reference>
          <reference field="18" count="1" selected="0">
            <x v="3"/>
          </reference>
        </references>
      </pivotArea>
    </chartFormat>
    <chartFormat chart="26" format="35" series="1">
      <pivotArea type="data" outline="0" fieldPosition="0">
        <references count="2">
          <reference field="4294967294" count="1" selected="0">
            <x v="0"/>
          </reference>
          <reference field="18" count="1" selected="0">
            <x v="4"/>
          </reference>
        </references>
      </pivotArea>
    </chartFormat>
    <chartFormat chart="50" format="68" series="1">
      <pivotArea type="data" outline="0" fieldPosition="0">
        <references count="2">
          <reference field="4294967294" count="1" selected="0">
            <x v="0"/>
          </reference>
          <reference field="18" count="1" selected="0">
            <x v="1"/>
          </reference>
        </references>
      </pivotArea>
    </chartFormat>
    <chartFormat chart="50" format="69" series="1">
      <pivotArea type="data" outline="0" fieldPosition="0">
        <references count="2">
          <reference field="4294967294" count="1" selected="0">
            <x v="0"/>
          </reference>
          <reference field="18" count="1" selected="0">
            <x v="2"/>
          </reference>
        </references>
      </pivotArea>
    </chartFormat>
    <chartFormat chart="50" format="70" series="1">
      <pivotArea type="data" outline="0" fieldPosition="0">
        <references count="2">
          <reference field="4294967294" count="1" selected="0">
            <x v="0"/>
          </reference>
          <reference field="18" count="1" selected="0">
            <x v="3"/>
          </reference>
        </references>
      </pivotArea>
    </chartFormat>
    <chartFormat chart="50" format="71" series="1">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699717-47C5-4219-AB9D-D7435061C4DC}" name="Y_total_count_main_table" cacheId="67" applyNumberFormats="0" applyBorderFormats="0" applyFontFormats="0" applyPatternFormats="0" applyAlignmentFormats="0" applyWidthHeightFormats="1" dataCaption="Values" missingCaption="0" updatedVersion="7" minRefreshableVersion="3" useAutoFormatting="1" rowGrandTotals="0" colGrandTotals="0" itemPrintTitles="1" createdVersion="7" indent="0" outline="1" outlineData="1" multipleFieldFilters="0" chartFormat="44">
  <location ref="M2:Q38" firstHeaderRow="1" firstDataRow="2" firstDataCol="1"/>
  <pivotFields count="20">
    <pivotField showAll="0"/>
    <pivotField showAll="0"/>
    <pivotField dataField="1" showAll="0"/>
    <pivotField showAll="0"/>
    <pivotField showAll="0">
      <items count="11">
        <item x="4"/>
        <item x="7"/>
        <item x="9"/>
        <item x="6"/>
        <item x="1"/>
        <item x="0"/>
        <item x="5"/>
        <item x="8"/>
        <item x="3"/>
        <item x="2"/>
        <item t="default"/>
      </items>
    </pivotField>
    <pivotField showAll="0">
      <items count="17">
        <item x="0"/>
        <item x="4"/>
        <item x="5"/>
        <item x="13"/>
        <item x="2"/>
        <item x="14"/>
        <item x="15"/>
        <item x="6"/>
        <item x="1"/>
        <item x="11"/>
        <item x="12"/>
        <item x="10"/>
        <item x="3"/>
        <item x="8"/>
        <item x="7"/>
        <item x="9"/>
        <item t="default"/>
      </items>
    </pivotField>
    <pivotField showAll="0">
      <items count="3">
        <item x="0"/>
        <item x="1"/>
        <item t="default"/>
      </items>
    </pivotField>
    <pivotField showAll="0"/>
    <pivotField numFmtId="14">
      <items count="15">
        <item n="Start" x="0"/>
        <item x="1"/>
        <item x="2"/>
        <item x="3"/>
        <item x="4"/>
        <item x="5"/>
        <item x="6"/>
        <item x="7"/>
        <item x="8"/>
        <item x="9"/>
        <item x="10"/>
        <item x="11"/>
        <item x="12"/>
        <item n="End" x="13"/>
        <item t="default"/>
      </items>
    </pivotField>
    <pivotField showAll="0"/>
    <pivotField showAll="0"/>
    <pivotField showAll="0"/>
    <pivotField showAll="0"/>
    <pivotField showAll="0">
      <items count="245">
        <item x="3"/>
        <item x="228"/>
        <item x="70"/>
        <item x="82"/>
        <item x="212"/>
        <item x="92"/>
        <item x="150"/>
        <item x="91"/>
        <item x="218"/>
        <item x="227"/>
        <item x="124"/>
        <item x="202"/>
        <item x="144"/>
        <item x="109"/>
        <item x="80"/>
        <item x="27"/>
        <item x="86"/>
        <item x="138"/>
        <item x="55"/>
        <item x="162"/>
        <item x="43"/>
        <item x="49"/>
        <item x="22"/>
        <item x="126"/>
        <item x="173"/>
        <item x="134"/>
        <item x="56"/>
        <item x="240"/>
        <item x="223"/>
        <item x="76"/>
        <item x="208"/>
        <item x="123"/>
        <item x="232"/>
        <item x="131"/>
        <item x="12"/>
        <item x="172"/>
        <item x="103"/>
        <item x="10"/>
        <item x="161"/>
        <item x="164"/>
        <item x="179"/>
        <item x="170"/>
        <item x="33"/>
        <item x="136"/>
        <item x="60"/>
        <item x="224"/>
        <item x="165"/>
        <item x="137"/>
        <item x="233"/>
        <item x="238"/>
        <item x="64"/>
        <item x="163"/>
        <item x="169"/>
        <item x="184"/>
        <item x="36"/>
        <item x="154"/>
        <item x="135"/>
        <item x="35"/>
        <item x="116"/>
        <item x="79"/>
        <item x="205"/>
        <item x="16"/>
        <item x="107"/>
        <item x="108"/>
        <item x="89"/>
        <item x="9"/>
        <item x="203"/>
        <item x="6"/>
        <item x="7"/>
        <item x="146"/>
        <item x="44"/>
        <item x="148"/>
        <item x="110"/>
        <item x="198"/>
        <item x="215"/>
        <item x="75"/>
        <item x="41"/>
        <item x="220"/>
        <item x="101"/>
        <item x="176"/>
        <item x="229"/>
        <item x="204"/>
        <item x="45"/>
        <item x="241"/>
        <item x="72"/>
        <item x="157"/>
        <item x="47"/>
        <item x="51"/>
        <item x="120"/>
        <item x="189"/>
        <item x="133"/>
        <item x="30"/>
        <item x="199"/>
        <item x="29"/>
        <item x="11"/>
        <item x="104"/>
        <item x="0"/>
        <item x="191"/>
        <item x="186"/>
        <item x="219"/>
        <item x="58"/>
        <item x="201"/>
        <item x="147"/>
        <item x="59"/>
        <item x="73"/>
        <item x="216"/>
        <item x="153"/>
        <item x="152"/>
        <item x="38"/>
        <item x="94"/>
        <item x="102"/>
        <item x="84"/>
        <item x="194"/>
        <item x="149"/>
        <item x="62"/>
        <item x="46"/>
        <item x="234"/>
        <item x="119"/>
        <item x="112"/>
        <item x="13"/>
        <item x="57"/>
        <item x="209"/>
        <item x="151"/>
        <item x="196"/>
        <item x="193"/>
        <item x="32"/>
        <item x="213"/>
        <item x="177"/>
        <item x="207"/>
        <item x="31"/>
        <item x="166"/>
        <item x="106"/>
        <item x="242"/>
        <item x="121"/>
        <item x="230"/>
        <item x="214"/>
        <item x="98"/>
        <item x="74"/>
        <item x="83"/>
        <item x="15"/>
        <item x="65"/>
        <item x="125"/>
        <item x="200"/>
        <item x="105"/>
        <item x="100"/>
        <item x="237"/>
        <item x="159"/>
        <item x="175"/>
        <item x="145"/>
        <item x="211"/>
        <item x="63"/>
        <item x="183"/>
        <item x="139"/>
        <item x="178"/>
        <item x="222"/>
        <item x="54"/>
        <item x="42"/>
        <item x="181"/>
        <item x="114"/>
        <item x="160"/>
        <item x="185"/>
        <item x="195"/>
        <item x="130"/>
        <item x="206"/>
        <item x="128"/>
        <item x="24"/>
        <item x="93"/>
        <item x="217"/>
        <item x="8"/>
        <item x="90"/>
        <item x="17"/>
        <item x="231"/>
        <item x="167"/>
        <item x="19"/>
        <item x="28"/>
        <item x="188"/>
        <item x="226"/>
        <item x="197"/>
        <item x="156"/>
        <item x="37"/>
        <item x="96"/>
        <item x="23"/>
        <item x="180"/>
        <item x="52"/>
        <item x="210"/>
        <item x="71"/>
        <item x="168"/>
        <item x="87"/>
        <item x="187"/>
        <item x="115"/>
        <item x="182"/>
        <item x="78"/>
        <item x="143"/>
        <item x="5"/>
        <item x="97"/>
        <item x="61"/>
        <item x="21"/>
        <item x="85"/>
        <item x="69"/>
        <item x="171"/>
        <item x="174"/>
        <item x="95"/>
        <item x="53"/>
        <item x="192"/>
        <item x="140"/>
        <item x="40"/>
        <item x="20"/>
        <item x="2"/>
        <item x="18"/>
        <item x="111"/>
        <item x="1"/>
        <item x="221"/>
        <item x="243"/>
        <item x="48"/>
        <item x="99"/>
        <item x="81"/>
        <item x="239"/>
        <item x="235"/>
        <item x="129"/>
        <item x="142"/>
        <item x="127"/>
        <item x="155"/>
        <item x="26"/>
        <item x="34"/>
        <item x="158"/>
        <item x="141"/>
        <item x="39"/>
        <item x="50"/>
        <item x="132"/>
        <item x="68"/>
        <item x="88"/>
        <item x="236"/>
        <item x="14"/>
        <item x="4"/>
        <item x="117"/>
        <item x="113"/>
        <item x="118"/>
        <item x="77"/>
        <item x="66"/>
        <item x="122"/>
        <item x="190"/>
        <item x="67"/>
        <item x="225"/>
        <item x="25"/>
        <item t="default"/>
      </items>
    </pivotField>
    <pivotField showAll="0"/>
    <pivotField showAll="0"/>
    <pivotField showAll="0"/>
    <pivotField showAll="0"/>
    <pivotField axis="axisCol" defaultSubtotal="0">
      <items count="6">
        <item h="1" sd="0" x="0"/>
        <item sd="0" x="1"/>
        <item sd="0" x="2"/>
        <item sd="0" x="3"/>
        <item sd="0" x="4"/>
        <item h="1" sd="0" x="5"/>
      </items>
    </pivotField>
    <pivotField axis="axisRow" defaultSubtotal="0">
      <items count="37">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h="1" sd="0" x="36"/>
      </items>
    </pivotField>
  </pivotFields>
  <rowFields count="1">
    <field x="19"/>
  </rowFields>
  <rowItems count="3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18"/>
  </colFields>
  <colItems count="4">
    <i>
      <x v="1"/>
    </i>
    <i>
      <x v="2"/>
    </i>
    <i>
      <x v="3"/>
    </i>
    <i>
      <x v="4"/>
    </i>
  </colItems>
  <dataFields count="1">
    <dataField name="Count of Award Title" fld="2" subtotal="count" baseField="0" baseItem="0"/>
  </dataFields>
  <chartFormats count="4">
    <chartFormat chart="43" format="66" series="1">
      <pivotArea type="data" outline="0" fieldPosition="0">
        <references count="2">
          <reference field="4294967294" count="1" selected="0">
            <x v="0"/>
          </reference>
          <reference field="18" count="1" selected="0">
            <x v="1"/>
          </reference>
        </references>
      </pivotArea>
    </chartFormat>
    <chartFormat chart="43" format="67" series="1">
      <pivotArea type="data" outline="0" fieldPosition="0">
        <references count="2">
          <reference field="4294967294" count="1" selected="0">
            <x v="0"/>
          </reference>
          <reference field="18" count="1" selected="0">
            <x v="2"/>
          </reference>
        </references>
      </pivotArea>
    </chartFormat>
    <chartFormat chart="43" format="68" series="1">
      <pivotArea type="data" outline="0" fieldPosition="0">
        <references count="2">
          <reference field="4294967294" count="1" selected="0">
            <x v="0"/>
          </reference>
          <reference field="18" count="1" selected="0">
            <x v="3"/>
          </reference>
        </references>
      </pivotArea>
    </chartFormat>
    <chartFormat chart="43" format="69" series="1">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A00111-B55F-4C39-BF66-C42E9A0C2048}" name="Y_total_bg_table" cacheId="67" applyNumberFormats="0" applyBorderFormats="0" applyFontFormats="0" applyPatternFormats="0" applyAlignmentFormats="0" applyWidthHeightFormats="1" dataCaption="Values" missingCaption="0" updatedVersion="7" minRefreshableVersion="3" useAutoFormatting="1" rowGrandTotals="0" colGrandTotals="0" itemPrintTitles="1" createdVersion="7" indent="0" outline="1" outlineData="1" multipleFieldFilters="0" chartFormat="33">
  <location ref="G2:K38" firstHeaderRow="1" firstDataRow="2" firstDataCol="1"/>
  <pivotFields count="20">
    <pivotField showAll="0"/>
    <pivotField showAll="0"/>
    <pivotField showAll="0"/>
    <pivotField showAll="0"/>
    <pivotField showAll="0"/>
    <pivotField showAll="0"/>
    <pivotField showAll="0"/>
    <pivotField showAll="0"/>
    <pivotField numFmtId="14">
      <items count="15">
        <item n="Start" x="0"/>
        <item x="1"/>
        <item x="2"/>
        <item x="3"/>
        <item x="4"/>
        <item x="5"/>
        <item x="6"/>
        <item x="7"/>
        <item x="8"/>
        <item x="9"/>
        <item x="10"/>
        <item x="11"/>
        <item x="12"/>
        <item n="End" x="13"/>
        <item t="default"/>
      </items>
    </pivotField>
    <pivotField showAll="0"/>
    <pivotField showAll="0"/>
    <pivotField showAll="0"/>
    <pivotField dataField="1" showAll="0"/>
    <pivotField showAll="0"/>
    <pivotField showAll="0"/>
    <pivotField showAll="0"/>
    <pivotField showAll="0"/>
    <pivotField showAll="0"/>
    <pivotField axis="axisCol" defaultSubtotal="0">
      <items count="6">
        <item h="1" sd="0" x="0"/>
        <item sd="0" x="1"/>
        <item sd="0" x="2"/>
        <item sd="0" x="3"/>
        <item sd="0" x="4"/>
        <item h="1" sd="0" x="5"/>
      </items>
    </pivotField>
    <pivotField axis="axisRow" defaultSubtotal="0">
      <items count="37">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h="1" sd="0" x="36"/>
      </items>
    </pivotField>
  </pivotFields>
  <rowFields count="1">
    <field x="19"/>
  </rowFields>
  <rowItems count="3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18"/>
  </colFields>
  <colItems count="4">
    <i>
      <x v="1"/>
    </i>
    <i>
      <x v="2"/>
    </i>
    <i>
      <x v="3"/>
    </i>
    <i>
      <x v="4"/>
    </i>
  </colItems>
  <dataFields count="1">
    <dataField name="Sum of Award Amount" fld="12" baseField="0" baseItem="0"/>
  </dataFields>
  <chartFormats count="5">
    <chartFormat chart="2" format="14" series="1">
      <pivotArea type="data" outline="0" fieldPosition="0">
        <references count="1">
          <reference field="4294967294" count="1" selected="0">
            <x v="0"/>
          </reference>
        </references>
      </pivotArea>
    </chartFormat>
    <chartFormat chart="32" format="186" series="1">
      <pivotArea type="data" outline="0" fieldPosition="0">
        <references count="2">
          <reference field="4294967294" count="1" selected="0">
            <x v="0"/>
          </reference>
          <reference field="18" count="1" selected="0">
            <x v="1"/>
          </reference>
        </references>
      </pivotArea>
    </chartFormat>
    <chartFormat chart="32" format="187" series="1">
      <pivotArea type="data" outline="0" fieldPosition="0">
        <references count="2">
          <reference field="4294967294" count="1" selected="0">
            <x v="0"/>
          </reference>
          <reference field="18" count="1" selected="0">
            <x v="2"/>
          </reference>
        </references>
      </pivotArea>
    </chartFormat>
    <chartFormat chart="32" format="188" series="1">
      <pivotArea type="data" outline="0" fieldPosition="0">
        <references count="2">
          <reference field="4294967294" count="1" selected="0">
            <x v="0"/>
          </reference>
          <reference field="18" count="1" selected="0">
            <x v="3"/>
          </reference>
        </references>
      </pivotArea>
    </chartFormat>
    <chartFormat chart="32" format="189" series="1">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B176EC-0F97-4125-A1F6-C94130E8AB5F}" name="qtr_trends"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E3:G179" firstHeaderRow="0" firstDataRow="1" firstDataCol="1"/>
  <pivotFields count="20">
    <pivotField numFmtId="49" showAll="0"/>
    <pivotField showAll="0"/>
    <pivotField dataField="1"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numFmtId="49" showAll="0"/>
    <pivotField dataField="1" numFmtId="49"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s>
  <rowFields count="3">
    <field x="19"/>
    <field x="18"/>
    <field x="8"/>
  </rowFields>
  <rowItems count="176">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i>
      <x v="7"/>
    </i>
    <i r="1">
      <x v="1"/>
    </i>
    <i r="1">
      <x v="2"/>
    </i>
    <i r="1">
      <x v="3"/>
    </i>
    <i r="1">
      <x v="4"/>
    </i>
    <i>
      <x v="8"/>
    </i>
    <i r="1">
      <x v="1"/>
    </i>
    <i r="1">
      <x v="2"/>
    </i>
    <i r="1">
      <x v="3"/>
    </i>
    <i r="1">
      <x v="4"/>
    </i>
    <i>
      <x v="9"/>
    </i>
    <i r="1">
      <x v="1"/>
    </i>
    <i r="1">
      <x v="2"/>
    </i>
    <i r="1">
      <x v="3"/>
    </i>
    <i r="1">
      <x v="4"/>
    </i>
    <i>
      <x v="10"/>
    </i>
    <i r="1">
      <x v="1"/>
    </i>
    <i r="1">
      <x v="2"/>
    </i>
    <i r="1">
      <x v="3"/>
    </i>
    <i r="1">
      <x v="4"/>
    </i>
    <i>
      <x v="11"/>
    </i>
    <i r="1">
      <x v="1"/>
    </i>
    <i r="1">
      <x v="2"/>
    </i>
    <i r="1">
      <x v="3"/>
    </i>
    <i r="1">
      <x v="4"/>
    </i>
    <i>
      <x v="12"/>
    </i>
    <i r="1">
      <x v="1"/>
    </i>
    <i r="1">
      <x v="2"/>
    </i>
    <i r="1">
      <x v="3"/>
    </i>
    <i r="1">
      <x v="4"/>
    </i>
    <i>
      <x v="13"/>
    </i>
    <i r="1">
      <x v="1"/>
    </i>
    <i r="1">
      <x v="2"/>
    </i>
    <i r="1">
      <x v="3"/>
    </i>
    <i r="1">
      <x v="4"/>
    </i>
    <i>
      <x v="14"/>
    </i>
    <i r="1">
      <x v="1"/>
    </i>
    <i r="1">
      <x v="2"/>
    </i>
    <i r="1">
      <x v="3"/>
    </i>
    <i r="1">
      <x v="4"/>
    </i>
    <i>
      <x v="15"/>
    </i>
    <i r="1">
      <x v="1"/>
    </i>
    <i r="1">
      <x v="2"/>
    </i>
    <i r="1">
      <x v="3"/>
    </i>
    <i r="1">
      <x v="4"/>
    </i>
    <i>
      <x v="16"/>
    </i>
    <i r="1">
      <x v="1"/>
    </i>
    <i r="1">
      <x v="2"/>
    </i>
    <i r="1">
      <x v="3"/>
    </i>
    <i r="1">
      <x v="4"/>
    </i>
    <i>
      <x v="17"/>
    </i>
    <i r="1">
      <x v="1"/>
    </i>
    <i r="1">
      <x v="2"/>
    </i>
    <i r="1">
      <x v="3"/>
    </i>
    <i r="1">
      <x v="4"/>
    </i>
    <i>
      <x v="18"/>
    </i>
    <i r="1">
      <x v="1"/>
    </i>
    <i r="1">
      <x v="2"/>
    </i>
    <i r="1">
      <x v="3"/>
    </i>
    <i r="1">
      <x v="4"/>
    </i>
    <i>
      <x v="19"/>
    </i>
    <i r="1">
      <x v="1"/>
    </i>
    <i r="1">
      <x v="2"/>
    </i>
    <i r="1">
      <x v="3"/>
    </i>
    <i r="1">
      <x v="4"/>
    </i>
    <i>
      <x v="20"/>
    </i>
    <i r="1">
      <x v="1"/>
    </i>
    <i r="1">
      <x v="2"/>
    </i>
    <i r="1">
      <x v="3"/>
    </i>
    <i r="1">
      <x v="4"/>
    </i>
    <i>
      <x v="21"/>
    </i>
    <i r="1">
      <x v="1"/>
    </i>
    <i r="1">
      <x v="2"/>
    </i>
    <i r="1">
      <x v="3"/>
    </i>
    <i r="1">
      <x v="4"/>
    </i>
    <i>
      <x v="22"/>
    </i>
    <i r="1">
      <x v="1"/>
    </i>
    <i r="1">
      <x v="2"/>
    </i>
    <i r="1">
      <x v="3"/>
    </i>
    <i r="1">
      <x v="4"/>
    </i>
    <i>
      <x v="23"/>
    </i>
    <i r="1">
      <x v="1"/>
    </i>
    <i r="1">
      <x v="2"/>
    </i>
    <i r="1">
      <x v="3"/>
    </i>
    <i r="1">
      <x v="4"/>
    </i>
    <i>
      <x v="24"/>
    </i>
    <i r="1">
      <x v="1"/>
    </i>
    <i r="1">
      <x v="2"/>
    </i>
    <i r="1">
      <x v="3"/>
    </i>
    <i r="1">
      <x v="4"/>
    </i>
    <i>
      <x v="25"/>
    </i>
    <i r="1">
      <x v="1"/>
    </i>
    <i r="1">
      <x v="2"/>
    </i>
    <i r="1">
      <x v="3"/>
    </i>
    <i r="1">
      <x v="4"/>
    </i>
    <i>
      <x v="26"/>
    </i>
    <i r="1">
      <x v="1"/>
    </i>
    <i r="1">
      <x v="2"/>
    </i>
    <i r="1">
      <x v="3"/>
    </i>
    <i r="1">
      <x v="4"/>
    </i>
    <i>
      <x v="27"/>
    </i>
    <i r="1">
      <x v="1"/>
    </i>
    <i r="1">
      <x v="2"/>
    </i>
    <i r="1">
      <x v="3"/>
    </i>
    <i r="1">
      <x v="4"/>
    </i>
    <i>
      <x v="28"/>
    </i>
    <i r="1">
      <x v="1"/>
    </i>
    <i r="1">
      <x v="2"/>
    </i>
    <i r="1">
      <x v="3"/>
    </i>
    <i r="1">
      <x v="4"/>
    </i>
    <i>
      <x v="29"/>
    </i>
    <i r="1">
      <x v="1"/>
    </i>
    <i r="1">
      <x v="2"/>
    </i>
    <i r="1">
      <x v="3"/>
    </i>
    <i r="1">
      <x v="4"/>
    </i>
    <i>
      <x v="30"/>
    </i>
    <i r="1">
      <x v="1"/>
    </i>
    <i r="1">
      <x v="2"/>
    </i>
    <i r="1">
      <x v="3"/>
    </i>
    <i r="1">
      <x v="4"/>
    </i>
    <i>
      <x v="31"/>
    </i>
    <i r="1">
      <x v="1"/>
    </i>
    <i r="1">
      <x v="2"/>
    </i>
    <i r="1">
      <x v="3"/>
    </i>
    <i r="1">
      <x v="4"/>
    </i>
    <i>
      <x v="32"/>
    </i>
    <i r="1">
      <x v="1"/>
    </i>
    <i r="1">
      <x v="2"/>
    </i>
    <i r="1">
      <x v="3"/>
    </i>
    <i r="1">
      <x v="4"/>
    </i>
    <i>
      <x v="33"/>
    </i>
    <i r="1">
      <x v="1"/>
    </i>
    <i r="1">
      <x v="2"/>
    </i>
    <i r="1">
      <x v="3"/>
    </i>
    <i r="1">
      <x v="4"/>
    </i>
    <i>
      <x v="34"/>
    </i>
    <i r="1">
      <x v="1"/>
    </i>
    <i r="1">
      <x v="2"/>
    </i>
    <i r="1">
      <x v="3"/>
    </i>
    <i r="1">
      <x v="4"/>
    </i>
    <i>
      <x v="35"/>
    </i>
    <i r="1">
      <x v="1"/>
    </i>
    <i r="1">
      <x v="2"/>
    </i>
    <i r="1">
      <x v="3"/>
    </i>
    <i r="1">
      <x v="4"/>
    </i>
    <i t="grand">
      <x/>
    </i>
  </rowItems>
  <colFields count="1">
    <field x="-2"/>
  </colFields>
  <colItems count="2">
    <i>
      <x/>
    </i>
    <i i="1">
      <x v="1"/>
    </i>
  </colItems>
  <dataFields count="2">
    <dataField name="Sum of Award Amount" fld="12" baseField="0" baseItem="0" numFmtId="166"/>
    <dataField name="Count of Award Title" fld="2" subtotal="count" baseField="0" baseItem="0"/>
  </dataFields>
  <formats count="5">
    <format dxfId="4">
      <pivotArea outline="0" collapsedLevelsAreSubtotals="1" fieldPosition="0">
        <references count="1">
          <reference field="4294967294" count="1" selected="0">
            <x v="0"/>
          </reference>
        </references>
      </pivotArea>
    </format>
    <format dxfId="3">
      <pivotArea dataOnly="0" labelOnly="1" outline="0" fieldPosition="0">
        <references count="1">
          <reference field="4294967294" count="1">
            <x v="0"/>
          </reference>
        </references>
      </pivotArea>
    </format>
    <format dxfId="2">
      <pivotArea field="19" type="button" dataOnly="0" labelOnly="1" outline="0" axis="axisRow" fieldPosition="0"/>
    </format>
    <format dxfId="1">
      <pivotArea dataOnly="0" labelOnly="1" outline="0" fieldPosition="0">
        <references count="1">
          <reference field="19" count="34">
            <x v="2"/>
            <x v="3"/>
            <x v="4"/>
            <x v="5"/>
            <x v="6"/>
            <x v="7"/>
            <x v="8"/>
            <x v="9"/>
            <x v="10"/>
            <x v="11"/>
            <x v="12"/>
            <x v="13"/>
            <x v="14"/>
            <x v="15"/>
            <x v="16"/>
            <x v="17"/>
            <x v="18"/>
            <x v="19"/>
            <x v="20"/>
            <x v="21"/>
            <x v="22"/>
            <x v="23"/>
            <x v="24"/>
            <x v="25"/>
            <x v="26"/>
            <x v="27"/>
            <x v="28"/>
            <x v="29"/>
            <x v="30"/>
            <x v="31"/>
            <x v="32"/>
            <x v="33"/>
            <x v="34"/>
            <x v="35"/>
          </reference>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992420-90F7-4F5D-A623-09CE60D07EF6}" name="agency_full_name" cacheId="67"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15">
  <location ref="Q3:S5" firstHeaderRow="0" firstDataRow="1" firstDataCol="1"/>
  <pivotFields count="20">
    <pivotField numFmtId="49" showAll="0"/>
    <pivotField showAll="0"/>
    <pivotField showAll="0"/>
    <pivotField axis="axisRow" showAll="0" sortType="descending">
      <items count="11">
        <item sd="0" x="9"/>
        <item sd="0" x="6"/>
        <item sd="0" x="1"/>
        <item sd="0" x="0"/>
        <item sd="0" x="4"/>
        <item sd="0" x="7"/>
        <item sd="0" x="5"/>
        <item sd="0" x="8"/>
        <item sd="0" x="3"/>
        <item sd="0" x="2"/>
        <item t="default" sd="0"/>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axis="axisRow" showAll="0">
      <items count="17">
        <item h="1" x="4"/>
        <item x="5"/>
        <item h="1" x="13"/>
        <item h="1" x="2"/>
        <item h="1" x="14"/>
        <item h="1" x="15"/>
        <item h="1" x="6"/>
        <item h="1" x="1"/>
        <item h="1" x="11"/>
        <item h="1" x="12"/>
        <item h="1" x="10"/>
        <item h="1" x="3"/>
        <item h="1" x="8"/>
        <item h="1" x="7"/>
        <item h="1" x="9"/>
        <item h="1" x="0"/>
        <item t="default"/>
      </items>
    </pivotField>
    <pivotField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numFmtId="49" showAll="0"/>
    <pivotField dataField="1" numFmtId="49" showAll="0"/>
    <pivotField showAll="0"/>
    <pivotField showAll="0"/>
    <pivotField showAll="0"/>
    <pivotField showAll="0"/>
    <pivotField showAll="0"/>
    <pivotField showAll="0">
      <items count="7">
        <item sd="0" x="0"/>
        <item sd="0" x="1"/>
        <item sd="0" x="2"/>
        <item sd="0" x="3"/>
        <item sd="0" x="4"/>
        <item sd="0" x="5"/>
        <item t="default"/>
      </items>
    </pivotField>
    <pivotField showAll="0">
      <items count="3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t="default"/>
      </items>
    </pivotField>
  </pivotFields>
  <rowFields count="2">
    <field x="3"/>
    <field x="5"/>
  </rowFields>
  <rowItems count="2">
    <i>
      <x v="2"/>
    </i>
    <i t="grand">
      <x/>
    </i>
  </rowItems>
  <colFields count="1">
    <field x="-2"/>
  </colFields>
  <colItems count="2">
    <i>
      <x/>
    </i>
    <i i="1">
      <x v="1"/>
    </i>
  </colItems>
  <dataFields count="2">
    <dataField name="Sum of Award Amount" fld="12" baseField="0" baseItem="0" numFmtId="164"/>
    <dataField name="Award Amount %" fld="12" showDataAs="percentOfTotal" baseField="4" baseItem="4" numFmtId="10"/>
  </dataFields>
  <formats count="3">
    <format dxfId="7">
      <pivotArea outline="0" collapsedLevelsAreSubtotals="1" fieldPosition="0"/>
    </format>
    <format dxfId="6">
      <pivotArea dataOnly="0" labelOnly="1" outline="0" axis="axisValues" fieldPosition="0"/>
    </format>
    <format dxfId="5">
      <pivotArea outline="0" fieldPosition="0">
        <references count="1">
          <reference field="4294967294" count="1">
            <x v="1"/>
          </reference>
        </references>
      </pivotArea>
    </format>
  </formats>
  <chartFormats count="6">
    <chartFormat chart="0" format="12" series="1">
      <pivotArea type="data" outline="0" fieldPosition="0">
        <references count="1">
          <reference field="4294967294" count="1" selected="0">
            <x v="0"/>
          </reference>
        </references>
      </pivotArea>
    </chartFormat>
    <chartFormat chart="0" format="58" series="1">
      <pivotArea type="data" outline="0" fieldPosition="0">
        <references count="1">
          <reference field="4294967294" count="1" selected="0">
            <x v="1"/>
          </reference>
        </references>
      </pivotArea>
    </chartFormat>
    <chartFormat chart="10" format="139" series="1">
      <pivotArea type="data" outline="0" fieldPosition="0">
        <references count="1">
          <reference field="4294967294" count="1" selected="0">
            <x v="0"/>
          </reference>
        </references>
      </pivotArea>
    </chartFormat>
    <chartFormat chart="10" format="150" series="1">
      <pivotArea type="data" outline="0" fieldPosition="0">
        <references count="1">
          <reference field="4294967294" count="1" selected="0">
            <x v="1"/>
          </reference>
        </references>
      </pivotArea>
    </chartFormat>
    <chartFormat chart="14" format="183" series="1">
      <pivotArea type="data" outline="0" fieldPosition="0">
        <references count="1">
          <reference field="4294967294" count="1" selected="0">
            <x v="0"/>
          </reference>
        </references>
      </pivotArea>
    </chartFormat>
    <chartFormat chart="14" format="19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634AA4E-017A-440E-B24C-8451A320295D}" autoFormatId="16" applyNumberFormats="0" applyBorderFormats="0" applyFontFormats="0" applyPatternFormats="0" applyAlignmentFormats="0" applyWidthHeightFormats="0">
  <queryTableRefresh nextId="14" unboundColumnsRight="3">
    <queryTableFields count="13">
      <queryTableField id="1" name="Award Year" tableColumnId="1"/>
      <queryTableField id="2" name="Agency Abbrev" tableColumnId="2"/>
      <queryTableField id="3" name="Branch" tableColumnId="3"/>
      <queryTableField id="4" name="Award_ID" tableColumnId="4"/>
      <queryTableField id="5" name="Award Title" tableColumnId="5"/>
      <queryTableField id="6" name="PI Name" tableColumnId="6"/>
      <queryTableField id="7" name="Award Amount" tableColumnId="7"/>
      <queryTableField id="8" name="Phase" tableColumnId="8"/>
      <queryTableField id="9" name="Proposal Award Date_modified.1" tableColumnId="9"/>
      <queryTableField id="10" name="Contract End Date" tableColumnId="10"/>
      <queryTableField id="11" dataBound="0" tableColumnId="11"/>
      <queryTableField id="12" dataBound="0"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cy_Abbrev11" xr10:uid="{27F4E981-693B-4D2D-87ED-7F45168A6978}" sourceName="Agency Abbrev">
  <pivotTables>
    <pivotTable tabId="53" name="main_agency_breakdown"/>
    <pivotTable tabId="53" name="main_by_date"/>
    <pivotTable tabId="52" name="Y_total_main_table"/>
    <pivotTable tabId="52" name="Y_total_count_main_table"/>
    <pivotTable tabId="14" name="agency_breakdown_table"/>
    <pivotTable tabId="14" name="phase"/>
    <pivotTable tabId="14" name="phase_count"/>
    <pivotTable tabId="53" name="top_pi"/>
  </pivotTables>
  <data>
    <tabular pivotCacheId="902962103">
      <items count="10">
        <i x="4" s="1"/>
        <i x="7" s="1"/>
        <i x="9" s="1"/>
        <i x="6" s="1"/>
        <i x="1" s="1"/>
        <i x="0" s="1"/>
        <i x="5" s="1"/>
        <i x="8" s="1"/>
        <i x="3"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F3B5BABB-E508-474C-8230-280C7DD747EB}" sourceName="Branch">
  <pivotTables>
    <pivotTable tabId="53" name="main_agency_breakdown"/>
    <pivotTable tabId="53" name="main_by_date"/>
    <pivotTable tabId="52" name="Y_total_main_table"/>
    <pivotTable tabId="52" name="Y_total_count_main_table"/>
    <pivotTable tabId="14" name="agency_breakdown_table"/>
    <pivotTable tabId="14" name="phase"/>
    <pivotTable tabId="14" name="phase_count"/>
    <pivotTable tabId="53" name="top_pi"/>
  </pivotTables>
  <data>
    <tabular pivotCacheId="902962103">
      <items count="16">
        <i x="0" s="1"/>
        <i x="4" s="1"/>
        <i x="5" s="1"/>
        <i x="13" s="1"/>
        <i x="2" s="1"/>
        <i x="14" s="1"/>
        <i x="15" s="1"/>
        <i x="6" s="1"/>
        <i x="1" s="1"/>
        <i x="11" s="1"/>
        <i x="12" s="1"/>
        <i x="10" s="1"/>
        <i x="3" s="1"/>
        <i x="8" s="1"/>
        <i x="7" s="1"/>
        <i x="9"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ase11" xr10:uid="{4835AF83-32C0-423A-A7D4-0231090BB026}" sourceName="Phase">
  <pivotTables>
    <pivotTable tabId="53" name="main_agency_breakdown"/>
    <pivotTable tabId="53" name="main_by_date"/>
    <pivotTable tabId="52" name="Y_total_main_table"/>
    <pivotTable tabId="52" name="Y_total_count_main_table"/>
    <pivotTable tabId="14" name="agency_breakdown_table"/>
    <pivotTable tabId="14" name="agency_full_name"/>
    <pivotTable tabId="53" name="top_pi"/>
  </pivotTables>
  <data>
    <tabular pivotCacheId="902962103">
      <items count="2">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_Name11" xr10:uid="{DA830C30-B804-4A48-8623-920A53795184}" sourceName="PI Name">
  <pivotTables>
    <pivotTable tabId="53" name="main_agency_breakdown"/>
    <pivotTable tabId="53" name="main_by_date"/>
    <pivotTable tabId="14" name="phase"/>
    <pivotTable tabId="14" name="phase_count"/>
    <pivotTable tabId="53" name="top_pi"/>
    <pivotTable tabId="52" name="Y_total_count_main_table"/>
    <pivotTable tabId="52" name="Y_total_main_table"/>
    <pivotTable tabId="14" name="agency_breakdown_table"/>
  </pivotTables>
  <data>
    <tabular pivotCacheId="902962103">
      <items count="244">
        <i x="3" s="1"/>
        <i x="228" s="1"/>
        <i x="70" s="1"/>
        <i x="82" s="1"/>
        <i x="212" s="1"/>
        <i x="92" s="1"/>
        <i x="150" s="1"/>
        <i x="91" s="1"/>
        <i x="218" s="1"/>
        <i x="227" s="1"/>
        <i x="124" s="1"/>
        <i x="202" s="1"/>
        <i x="144" s="1"/>
        <i x="109" s="1"/>
        <i x="80" s="1"/>
        <i x="27" s="1"/>
        <i x="86" s="1"/>
        <i x="138" s="1"/>
        <i x="55" s="1"/>
        <i x="162" s="1"/>
        <i x="43" s="1"/>
        <i x="49" s="1"/>
        <i x="22" s="1"/>
        <i x="126" s="1"/>
        <i x="173" s="1"/>
        <i x="134" s="1"/>
        <i x="56" s="1"/>
        <i x="240" s="1"/>
        <i x="223" s="1"/>
        <i x="76" s="1"/>
        <i x="208" s="1"/>
        <i x="123" s="1"/>
        <i x="232" s="1"/>
        <i x="131" s="1"/>
        <i x="12" s="1"/>
        <i x="172" s="1"/>
        <i x="103" s="1"/>
        <i x="10" s="1"/>
        <i x="161" s="1"/>
        <i x="164" s="1"/>
        <i x="179" s="1"/>
        <i x="170" s="1"/>
        <i x="33" s="1"/>
        <i x="136" s="1"/>
        <i x="60" s="1"/>
        <i x="224" s="1"/>
        <i x="165" s="1"/>
        <i x="137" s="1"/>
        <i x="233" s="1"/>
        <i x="238" s="1"/>
        <i x="64" s="1"/>
        <i x="163" s="1"/>
        <i x="169" s="1"/>
        <i x="184" s="1"/>
        <i x="36" s="1"/>
        <i x="154" s="1"/>
        <i x="135" s="1"/>
        <i x="35" s="1"/>
        <i x="116" s="1"/>
        <i x="79" s="1"/>
        <i x="205" s="1"/>
        <i x="16" s="1"/>
        <i x="107" s="1"/>
        <i x="108" s="1"/>
        <i x="89" s="1"/>
        <i x="9" s="1"/>
        <i x="203" s="1"/>
        <i x="6" s="1"/>
        <i x="7" s="1"/>
        <i x="146" s="1"/>
        <i x="44" s="1"/>
        <i x="148" s="1"/>
        <i x="110" s="1"/>
        <i x="198" s="1"/>
        <i x="215" s="1"/>
        <i x="75" s="1"/>
        <i x="41" s="1"/>
        <i x="220" s="1"/>
        <i x="101" s="1"/>
        <i x="176" s="1"/>
        <i x="229" s="1"/>
        <i x="204" s="1"/>
        <i x="45" s="1"/>
        <i x="241" s="1"/>
        <i x="72" s="1"/>
        <i x="157" s="1"/>
        <i x="47" s="1"/>
        <i x="51" s="1"/>
        <i x="120" s="1"/>
        <i x="189" s="1"/>
        <i x="133" s="1"/>
        <i x="30" s="1"/>
        <i x="199" s="1"/>
        <i x="29" s="1"/>
        <i x="11" s="1"/>
        <i x="104" s="1"/>
        <i x="0" s="1"/>
        <i x="191" s="1"/>
        <i x="186" s="1"/>
        <i x="219" s="1"/>
        <i x="58" s="1"/>
        <i x="201" s="1"/>
        <i x="147" s="1"/>
        <i x="59" s="1"/>
        <i x="73" s="1"/>
        <i x="216" s="1"/>
        <i x="153" s="1"/>
        <i x="152" s="1"/>
        <i x="38" s="1"/>
        <i x="94" s="1"/>
        <i x="102" s="1"/>
        <i x="84" s="1"/>
        <i x="194" s="1"/>
        <i x="149" s="1"/>
        <i x="62" s="1"/>
        <i x="46" s="1"/>
        <i x="234" s="1"/>
        <i x="119" s="1"/>
        <i x="112" s="1"/>
        <i x="13" s="1"/>
        <i x="57" s="1"/>
        <i x="209" s="1"/>
        <i x="151" s="1"/>
        <i x="196" s="1"/>
        <i x="193" s="1"/>
        <i x="32" s="1"/>
        <i x="213" s="1"/>
        <i x="177" s="1"/>
        <i x="207" s="1"/>
        <i x="31" s="1"/>
        <i x="166" s="1"/>
        <i x="106" s="1"/>
        <i x="242" s="1"/>
        <i x="121" s="1"/>
        <i x="230" s="1"/>
        <i x="214" s="1"/>
        <i x="98" s="1"/>
        <i x="74" s="1"/>
        <i x="83" s="1"/>
        <i x="15" s="1"/>
        <i x="65" s="1"/>
        <i x="125" s="1"/>
        <i x="200" s="1"/>
        <i x="105" s="1"/>
        <i x="100" s="1"/>
        <i x="237" s="1"/>
        <i x="159" s="1"/>
        <i x="175" s="1"/>
        <i x="145" s="1"/>
        <i x="211" s="1"/>
        <i x="63" s="1"/>
        <i x="183" s="1"/>
        <i x="139" s="1"/>
        <i x="178" s="1"/>
        <i x="222" s="1"/>
        <i x="54" s="1"/>
        <i x="42" s="1"/>
        <i x="181" s="1"/>
        <i x="114" s="1"/>
        <i x="160" s="1"/>
        <i x="185" s="1"/>
        <i x="195" s="1"/>
        <i x="130" s="1"/>
        <i x="206" s="1"/>
        <i x="128" s="1"/>
        <i x="24" s="1"/>
        <i x="93" s="1"/>
        <i x="217" s="1"/>
        <i x="8" s="1"/>
        <i x="90" s="1"/>
        <i x="17" s="1"/>
        <i x="231" s="1"/>
        <i x="167" s="1"/>
        <i x="19" s="1"/>
        <i x="28" s="1"/>
        <i x="188" s="1"/>
        <i x="226" s="1"/>
        <i x="197" s="1"/>
        <i x="156" s="1"/>
        <i x="37" s="1"/>
        <i x="96" s="1"/>
        <i x="23" s="1"/>
        <i x="180" s="1"/>
        <i x="52" s="1"/>
        <i x="210" s="1"/>
        <i x="71" s="1"/>
        <i x="168" s="1"/>
        <i x="87" s="1"/>
        <i x="187" s="1"/>
        <i x="115" s="1"/>
        <i x="182" s="1"/>
        <i x="78" s="1"/>
        <i x="143" s="1"/>
        <i x="5" s="1"/>
        <i x="97" s="1"/>
        <i x="61" s="1"/>
        <i x="21" s="1"/>
        <i x="85" s="1"/>
        <i x="69" s="1"/>
        <i x="171" s="1"/>
        <i x="174" s="1"/>
        <i x="95" s="1"/>
        <i x="53" s="1"/>
        <i x="192" s="1"/>
        <i x="140" s="1"/>
        <i x="40" s="1"/>
        <i x="20" s="1"/>
        <i x="2" s="1"/>
        <i x="18" s="1"/>
        <i x="111" s="1"/>
        <i x="1" s="1"/>
        <i x="221" s="1"/>
        <i x="243" s="1"/>
        <i x="48" s="1"/>
        <i x="99" s="1"/>
        <i x="81" s="1"/>
        <i x="239" s="1"/>
        <i x="235" s="1"/>
        <i x="129" s="1"/>
        <i x="142" s="1"/>
        <i x="127" s="1"/>
        <i x="155" s="1"/>
        <i x="26" s="1"/>
        <i x="34" s="1"/>
        <i x="158" s="1"/>
        <i x="141" s="1"/>
        <i x="39" s="1"/>
        <i x="50" s="1"/>
        <i x="132" s="1"/>
        <i x="68" s="1"/>
        <i x="88" s="1"/>
        <i x="236" s="1"/>
        <i x="14" s="1"/>
        <i x="4" s="1"/>
        <i x="117" s="1"/>
        <i x="113" s="1"/>
        <i x="118" s="1"/>
        <i x="77" s="1"/>
        <i x="66" s="1"/>
        <i x="122" s="1"/>
        <i x="190" s="1"/>
        <i x="67" s="1"/>
        <i x="225" s="1"/>
        <i x="25"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1" xr10:uid="{6E9C7680-0773-45D3-950A-CED1BA930A69}" sourceName="Years">
  <pivotTables>
    <pivotTable tabId="53" name="main_agency_breakdown"/>
    <pivotTable tabId="53" name="main_by_date"/>
    <pivotTable tabId="14" name="agency_breakdown_table"/>
    <pivotTable tabId="14" name="phase"/>
    <pivotTable tabId="14" name="phase_count"/>
    <pivotTable tabId="53" name="top_pi"/>
  </pivotTables>
  <data>
    <tabular pivotCacheId="902962103" sortOrder="descending">
      <items count="37">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36" s="1" nd="1"/>
        <i x="0"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cy_Abbrev" xr10:uid="{8C675643-6E43-4A88-BB3E-04567C3309B3}" sourceName="Agency Abbrev">
  <extLst>
    <x:ext xmlns:x15="http://schemas.microsoft.com/office/spreadsheetml/2010/11/main" uri="{2F2917AC-EB37-4324-AD4E-5DD8C200BD13}">
      <x15:tableSlicerCache tableId="1" column="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ase" xr10:uid="{4D06881A-85AC-43F8-9180-E82389B77C11}" sourceName="Phase">
  <extLst>
    <x:ext xmlns:x15="http://schemas.microsoft.com/office/spreadsheetml/2010/11/main" uri="{2F2917AC-EB37-4324-AD4E-5DD8C200BD13}">
      <x15:tableSlicerCache tableId="1" column="8"/>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d_Year" xr10:uid="{62E8D758-26D1-496D-A301-5942F1E9AC29}" sourceName="Award Year">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cy Abbrev 2" xr10:uid="{8F6AAB36-4622-46B7-B306-4E008D06B560}" cache="Slicer_Agency_Abbrev11" caption="Agency Abbrev" columnCount="2" style="Slicer Style 2" rowHeight="241300"/>
  <slicer name="Branch 2" xr10:uid="{01EDA179-2F8A-4688-AA85-6BC2749911B9}" cache="Slicer_Branch1" caption="Branch" style="Slicer Style 2" rowHeight="241300"/>
  <slicer name="Phase 2" xr10:uid="{61F0E161-88A9-4286-A8F1-A3DBE5214B52}" cache="Slicer_Phase11" caption="Phase" style="Slicer Style 2" rowHeight="241300"/>
  <slicer name="PI Name 2" xr10:uid="{BCABAB16-8913-4E7E-BAEF-A728AE185F03}" cache="Slicer_PI_Name11" caption="Principal Investigator Name" columnCount="2" style="Slicer Style 2" rowHeight="241300"/>
  <slicer name="Years 1" xr10:uid="{464D6D80-8741-41D1-BC10-2304DC6096CB}" cache="Slicer_Years11" caption="Award Year" columnCount="2"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cy Abbrev" xr10:uid="{C5722D55-70ED-45C2-B83E-29EA1675E3D6}" cache="Slicer_Agency_Abbrev" caption="Agency Abbrev" columnCount="8" style="Slicer Style 2" rowHeight="241300"/>
  <slicer name="Phase" xr10:uid="{EA231DD2-8F99-4209-9904-0518DF9FC0FC}" cache="Slicer_Phase" caption="Phase" columnCount="2" style="Slicer Style 2" rowHeight="241300"/>
  <slicer name="Award Year" xr10:uid="{1FFB6DCB-145D-4BDB-9BC7-A03F113337B3}" cache="Slicer_Award_Year" caption="Award Year"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010D74-172F-4CE4-BD52-D4FA2C13F890}" name="data_3" displayName="data_3" ref="B5:N1107" tableType="queryTable" totalsRowShown="0">
  <autoFilter ref="B5:N1107" xr:uid="{54010D74-172F-4CE4-BD52-D4FA2C13F890}"/>
  <sortState xmlns:xlrd2="http://schemas.microsoft.com/office/spreadsheetml/2017/richdata2" ref="B6:N1107">
    <sortCondition descending="1" ref="K5:K1107"/>
  </sortState>
  <tableColumns count="13">
    <tableColumn id="1" xr3:uid="{3106EFDD-CE07-42BE-AE88-86EC2E8B3E2E}" uniqueName="1" name="Award Year" queryTableFieldId="1"/>
    <tableColumn id="2" xr3:uid="{032D1BB6-7143-4AED-AA84-49A6B3C398E2}" uniqueName="2" name="Agency Abbrev" queryTableFieldId="2"/>
    <tableColumn id="3" xr3:uid="{AA934B32-D036-4C6A-9D55-271A53732982}" uniqueName="3" name="Branch" queryTableFieldId="3"/>
    <tableColumn id="4" xr3:uid="{1BDDF559-5A50-40A4-B4F9-EEA62B7859E1}" uniqueName="4" name="Award_ID" queryTableFieldId="4"/>
    <tableColumn id="5" xr3:uid="{F5634F95-A622-4C91-8834-0C40D32A8416}" uniqueName="5" name="Award Title" queryTableFieldId="5"/>
    <tableColumn id="6" xr3:uid="{72E20AD7-0775-49FF-ABA1-CC3C9F189172}" uniqueName="6" name="PI Name" queryTableFieldId="6"/>
    <tableColumn id="7" xr3:uid="{CE1EB9FF-4811-4A0C-A6ED-CACC9728EB44}" uniqueName="7" name="Award Amount" queryTableFieldId="7" dataDxfId="25"/>
    <tableColumn id="8" xr3:uid="{EAA09511-A55A-4AE6-BF88-F10CDE821B41}" uniqueName="8" name="Phase" queryTableFieldId="8"/>
    <tableColumn id="9" xr3:uid="{450EB2D3-C322-42DB-9ADE-2EAD1450C1AC}" uniqueName="9" name="Proposal Award Date" queryTableFieldId="9" dataDxfId="24"/>
    <tableColumn id="10" xr3:uid="{7252E52A-78FB-4B22-8EFC-EE18B9F88AE6}" uniqueName="10" name="Contract End Date" queryTableFieldId="10" dataDxfId="23"/>
    <tableColumn id="11" xr3:uid="{887F7F04-D1FC-440B-B9C0-475EB33BB39B}" uniqueName="11" name="Days _x000a_Completed" queryTableFieldId="11" dataDxfId="22">
      <calculatedColumnFormula>IF(K6="","",
       IF( IF(K6="","",IF(TODAY()&gt;=J6,TODAY()-J6,0))&gt;=N6,N6,IF(K6="","",IF(TODAY()&gt;=J6,TODAY()-J6,0))))</calculatedColumnFormula>
    </tableColumn>
    <tableColumn id="12" xr3:uid="{63724AA0-4924-456F-A9B8-DF6137AD559E}" uniqueName="12" name="Days To _x000a_Complete" queryTableFieldId="12" dataDxfId="21">
      <calculatedColumnFormula>IFERROR(IF(N6-L6&lt;=0,0,N6-L6),"")</calculatedColumnFormula>
    </tableColumn>
    <tableColumn id="13" xr3:uid="{2A2B579E-1E95-4A09-943B-6AACC75621F0}" uniqueName="13" name="Total _x000a_Duration" queryTableFieldId="13" dataDxfId="20">
      <calculatedColumnFormula>IF(K6="","",IFERROR(K6-J6,""))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image" Target="../media/image1.png"/><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image" Target="../media/image1.png"/><Relationship Id="rId1" Type="http://schemas.openxmlformats.org/officeDocument/2006/relationships/drawing" Target="../drawings/drawing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06A7C-3591-4C65-9DE7-121F12D655E8}">
  <sheetPr codeName="Sheet1">
    <tabColor rgb="FF92D050"/>
  </sheetPr>
  <dimension ref="A1:AH695"/>
  <sheetViews>
    <sheetView showGridLines="0" tabSelected="1" zoomScaleNormal="100" workbookViewId="0">
      <pane ySplit="2" topLeftCell="A3" activePane="bottomLeft" state="frozen"/>
      <selection pane="bottomLeft" activeCell="AE1" sqref="AE1"/>
    </sheetView>
  </sheetViews>
  <sheetFormatPr defaultColWidth="0" defaultRowHeight="15" zeroHeight="1" x14ac:dyDescent="0.25"/>
  <cols>
    <col min="1" max="1" width="8.7109375" customWidth="1"/>
    <col min="2" max="2" width="12.7109375" style="30" customWidth="1"/>
    <col min="3" max="3" width="6.42578125" customWidth="1"/>
    <col min="4" max="4" width="7.85546875" customWidth="1"/>
    <col min="5" max="5" width="23.42578125" customWidth="1"/>
    <col min="6" max="6" width="12" customWidth="1"/>
    <col min="7" max="7" width="8" customWidth="1"/>
    <col min="8" max="8" width="3.85546875" customWidth="1"/>
    <col min="9" max="9" width="5.7109375" customWidth="1"/>
    <col min="10" max="10" width="3" customWidth="1"/>
    <col min="11" max="11" width="3.7109375" customWidth="1"/>
    <col min="12" max="12" width="4.42578125" customWidth="1"/>
    <col min="13" max="13" width="5.5703125" customWidth="1"/>
    <col min="14" max="14" width="3.28515625" customWidth="1"/>
    <col min="15" max="17" width="9.140625" customWidth="1"/>
    <col min="18" max="18" width="3.85546875" customWidth="1"/>
    <col min="19" max="19" width="2.5703125" customWidth="1"/>
    <col min="20" max="20" width="26.140625" customWidth="1"/>
    <col min="21" max="21" width="11.28515625" customWidth="1"/>
    <col min="22" max="22" width="8.85546875" customWidth="1"/>
    <col min="23" max="23" width="13.5703125" customWidth="1"/>
    <col min="24" max="24" width="9.140625" customWidth="1"/>
    <col min="25" max="25" width="9.7109375" customWidth="1"/>
    <col min="26" max="26" width="7.28515625" customWidth="1"/>
    <col min="27" max="27" width="11.7109375" customWidth="1"/>
    <col min="28" max="28" width="9.140625" customWidth="1"/>
    <col min="29" max="29" width="7.28515625" customWidth="1"/>
    <col min="30" max="30" width="2.140625" customWidth="1"/>
    <col min="31" max="31" width="8" style="10" customWidth="1"/>
    <col min="32" max="32" width="4.28515625" customWidth="1"/>
    <col min="33" max="33" width="2.85546875" customWidth="1"/>
    <col min="34" max="34" width="9.140625" customWidth="1"/>
    <col min="35" max="16384" width="9.140625" hidden="1"/>
  </cols>
  <sheetData>
    <row r="1" spans="1:32" ht="53.25" customHeight="1" x14ac:dyDescent="0.35">
      <c r="A1" s="114" t="s">
        <v>1129</v>
      </c>
      <c r="B1" s="114"/>
      <c r="D1" s="108" t="s">
        <v>1126</v>
      </c>
      <c r="E1" s="109" t="s">
        <v>1127</v>
      </c>
      <c r="F1" s="113" t="s">
        <v>1237</v>
      </c>
      <c r="G1" s="118"/>
      <c r="H1" s="118"/>
      <c r="I1" s="118"/>
      <c r="J1" s="118"/>
      <c r="K1" s="118"/>
      <c r="L1" s="118"/>
      <c r="M1" s="118"/>
      <c r="N1" s="118"/>
      <c r="O1" s="118"/>
      <c r="P1" s="118"/>
      <c r="Q1" s="118"/>
      <c r="AD1" s="42"/>
      <c r="AF1" s="12"/>
    </row>
    <row r="2" spans="1:32" s="7" customFormat="1" ht="45.75" thickBot="1" x14ac:dyDescent="0.3">
      <c r="A2" s="31" t="s">
        <v>1027</v>
      </c>
      <c r="B2" s="32" t="s">
        <v>1114</v>
      </c>
      <c r="C2" s="31" t="s">
        <v>1113</v>
      </c>
      <c r="E2" s="43"/>
      <c r="F2" s="119" t="s">
        <v>1238</v>
      </c>
      <c r="G2" s="112"/>
      <c r="H2" s="112"/>
      <c r="I2" s="112"/>
      <c r="J2" s="112"/>
      <c r="K2" s="112"/>
      <c r="L2" s="112"/>
      <c r="M2" s="112"/>
      <c r="N2" s="112"/>
      <c r="O2" s="112"/>
      <c r="P2" s="112"/>
      <c r="Q2" s="112"/>
      <c r="T2" s="111" t="s">
        <v>1234</v>
      </c>
      <c r="U2" s="111"/>
      <c r="V2" s="111"/>
      <c r="W2" s="110" t="s">
        <v>1235</v>
      </c>
      <c r="X2" s="110"/>
      <c r="Y2" s="110"/>
      <c r="Z2" s="110"/>
      <c r="AA2" s="110"/>
      <c r="AB2" s="110"/>
      <c r="AC2" s="110"/>
      <c r="AD2" s="43"/>
      <c r="AF2" s="43"/>
    </row>
    <row r="3" spans="1:32" ht="15.75" thickBot="1" x14ac:dyDescent="0.3">
      <c r="A3" s="25" t="s">
        <v>1083</v>
      </c>
      <c r="B3" s="29"/>
      <c r="C3" s="26"/>
      <c r="D3" s="94"/>
      <c r="E3" s="95"/>
      <c r="F3" s="95"/>
      <c r="G3" s="95"/>
      <c r="H3" s="95"/>
      <c r="I3" s="95"/>
      <c r="J3" s="95"/>
      <c r="K3" s="95"/>
      <c r="L3" s="95"/>
      <c r="M3" s="95"/>
      <c r="N3" s="95"/>
      <c r="O3" s="95"/>
      <c r="P3" s="95"/>
      <c r="Q3" s="95"/>
      <c r="R3" s="95"/>
      <c r="S3" s="96"/>
      <c r="T3" s="97"/>
      <c r="U3" s="97"/>
      <c r="V3" s="97"/>
      <c r="W3" s="94"/>
      <c r="X3" s="95"/>
      <c r="Y3" s="97"/>
      <c r="Z3" s="97"/>
      <c r="AA3" s="97"/>
      <c r="AB3" s="97"/>
      <c r="AC3" s="97"/>
      <c r="AD3" s="98"/>
    </row>
    <row r="4" spans="1:32" ht="15.75" thickBot="1" x14ac:dyDescent="0.3">
      <c r="A4" s="27" t="s">
        <v>1046</v>
      </c>
      <c r="B4" s="29">
        <v>1426481</v>
      </c>
      <c r="C4" s="26">
        <v>7</v>
      </c>
      <c r="D4" s="99"/>
      <c r="E4" s="100"/>
      <c r="F4" s="100"/>
      <c r="G4" s="100"/>
      <c r="H4" s="100"/>
      <c r="I4" s="100"/>
      <c r="J4" s="100"/>
      <c r="K4" s="100"/>
      <c r="L4" s="100"/>
      <c r="M4" s="100"/>
      <c r="N4" s="100"/>
      <c r="O4" s="100"/>
      <c r="P4" s="100"/>
      <c r="Q4" s="100"/>
      <c r="R4" s="100"/>
      <c r="S4" s="101"/>
      <c r="T4" s="100"/>
      <c r="U4" s="100"/>
      <c r="V4" s="100"/>
      <c r="W4" s="99"/>
      <c r="X4" s="100"/>
      <c r="Y4" s="100"/>
      <c r="Z4" s="52" t="s">
        <v>1027</v>
      </c>
      <c r="AA4" s="54" t="s">
        <v>1115</v>
      </c>
      <c r="AB4" s="55" t="s">
        <v>1116</v>
      </c>
      <c r="AC4" s="56" t="s">
        <v>1118</v>
      </c>
      <c r="AD4" s="102"/>
    </row>
    <row r="5" spans="1:32" ht="15.75" x14ac:dyDescent="0.25">
      <c r="A5" s="27" t="s">
        <v>1047</v>
      </c>
      <c r="B5" s="29">
        <v>2575981.27</v>
      </c>
      <c r="C5" s="26">
        <v>9</v>
      </c>
      <c r="D5" s="99"/>
      <c r="E5" s="100"/>
      <c r="F5" s="100"/>
      <c r="G5" s="100"/>
      <c r="H5" s="100"/>
      <c r="I5" s="100"/>
      <c r="J5" s="100"/>
      <c r="K5" s="100"/>
      <c r="L5" s="100"/>
      <c r="M5" s="100"/>
      <c r="N5" s="100"/>
      <c r="O5" s="100"/>
      <c r="P5" s="100"/>
      <c r="Q5" s="100"/>
      <c r="R5" s="100"/>
      <c r="S5" s="101"/>
      <c r="T5" s="100" t="s">
        <v>1108</v>
      </c>
      <c r="U5" s="100"/>
      <c r="V5" s="100"/>
      <c r="W5" s="99"/>
      <c r="X5" s="100"/>
      <c r="Y5" s="100"/>
      <c r="Z5" s="84" t="s">
        <v>1087</v>
      </c>
      <c r="AA5" s="47">
        <v>447788905.26999992</v>
      </c>
      <c r="AB5" s="48">
        <v>0.78520086904614594</v>
      </c>
      <c r="AC5" s="49">
        <v>1496</v>
      </c>
      <c r="AD5" s="102"/>
    </row>
    <row r="6" spans="1:32" ht="15.75" x14ac:dyDescent="0.25">
      <c r="A6" s="27" t="s">
        <v>1048</v>
      </c>
      <c r="B6" s="29">
        <v>3016600</v>
      </c>
      <c r="C6" s="26">
        <v>5</v>
      </c>
      <c r="D6" s="99"/>
      <c r="E6" s="100"/>
      <c r="F6" s="100"/>
      <c r="G6" s="100"/>
      <c r="H6" s="100"/>
      <c r="I6" s="100"/>
      <c r="J6" s="100"/>
      <c r="K6" s="100"/>
      <c r="L6" s="100"/>
      <c r="M6" s="100"/>
      <c r="N6" s="100"/>
      <c r="O6" s="100"/>
      <c r="P6" s="100"/>
      <c r="Q6" s="100"/>
      <c r="R6" s="100"/>
      <c r="S6" s="101"/>
      <c r="T6" s="100"/>
      <c r="U6" s="100"/>
      <c r="V6" s="100"/>
      <c r="W6" s="99"/>
      <c r="X6" s="100"/>
      <c r="Y6" s="100"/>
      <c r="Z6" s="85" t="s">
        <v>1086</v>
      </c>
      <c r="AA6" s="50">
        <v>51397007.959999993</v>
      </c>
      <c r="AB6" s="83">
        <v>9.0125000511636008E-2</v>
      </c>
      <c r="AC6" s="44">
        <v>171</v>
      </c>
      <c r="AD6" s="102"/>
    </row>
    <row r="7" spans="1:32" ht="15.75" x14ac:dyDescent="0.25">
      <c r="A7" s="27" t="s">
        <v>1049</v>
      </c>
      <c r="B7" s="29">
        <v>49997</v>
      </c>
      <c r="C7" s="26">
        <v>1</v>
      </c>
      <c r="D7" s="99"/>
      <c r="E7" s="100"/>
      <c r="F7" s="100"/>
      <c r="G7" s="100"/>
      <c r="H7" s="100"/>
      <c r="I7" s="100"/>
      <c r="J7" s="100"/>
      <c r="K7" s="100"/>
      <c r="L7" s="100"/>
      <c r="M7" s="100"/>
      <c r="N7" s="100"/>
      <c r="O7" s="100"/>
      <c r="P7" s="100"/>
      <c r="Q7" s="100"/>
      <c r="R7" s="100"/>
      <c r="S7" s="101"/>
      <c r="T7" s="100"/>
      <c r="U7" s="100"/>
      <c r="V7" s="100"/>
      <c r="W7" s="99"/>
      <c r="X7" s="100"/>
      <c r="Y7" s="100"/>
      <c r="Z7" s="85" t="s">
        <v>1088</v>
      </c>
      <c r="AA7" s="50">
        <v>26515555</v>
      </c>
      <c r="AB7" s="83">
        <v>4.6495204736453168E-2</v>
      </c>
      <c r="AC7" s="44">
        <v>117</v>
      </c>
      <c r="AD7" s="102"/>
    </row>
    <row r="8" spans="1:32" ht="15.75" x14ac:dyDescent="0.25">
      <c r="A8" s="25" t="s">
        <v>1082</v>
      </c>
      <c r="B8" s="29"/>
      <c r="C8" s="26"/>
      <c r="D8" s="99"/>
      <c r="E8" s="100"/>
      <c r="F8" s="100"/>
      <c r="G8" s="100"/>
      <c r="H8" s="100"/>
      <c r="I8" s="100"/>
      <c r="J8" s="100"/>
      <c r="K8" s="100"/>
      <c r="L8" s="100"/>
      <c r="M8" s="100"/>
      <c r="N8" s="100"/>
      <c r="O8" s="100"/>
      <c r="P8" s="100"/>
      <c r="Q8" s="100"/>
      <c r="R8" s="100"/>
      <c r="S8" s="101"/>
      <c r="T8" s="100"/>
      <c r="U8" s="100"/>
      <c r="V8" s="100"/>
      <c r="W8" s="99"/>
      <c r="X8" s="100"/>
      <c r="Y8" s="100"/>
      <c r="Z8" s="85" t="s">
        <v>1089</v>
      </c>
      <c r="AA8" s="50">
        <v>21924597</v>
      </c>
      <c r="AB8" s="83">
        <v>3.8444928883413033E-2</v>
      </c>
      <c r="AC8" s="44">
        <v>77</v>
      </c>
      <c r="AD8" s="102"/>
    </row>
    <row r="9" spans="1:32" ht="15.75" x14ac:dyDescent="0.25">
      <c r="A9" s="27" t="s">
        <v>1046</v>
      </c>
      <c r="B9" s="29">
        <v>6431463.5899999999</v>
      </c>
      <c r="C9" s="26">
        <v>13</v>
      </c>
      <c r="D9" s="99"/>
      <c r="E9" s="100"/>
      <c r="F9" s="100"/>
      <c r="G9" s="100"/>
      <c r="H9" s="100"/>
      <c r="I9" s="100"/>
      <c r="J9" s="100"/>
      <c r="K9" s="100"/>
      <c r="L9" s="100"/>
      <c r="M9" s="100"/>
      <c r="N9" s="100"/>
      <c r="O9" s="100"/>
      <c r="P9" s="100"/>
      <c r="Q9" s="100"/>
      <c r="R9" s="100"/>
      <c r="S9" s="101"/>
      <c r="T9" s="100"/>
      <c r="U9" s="100"/>
      <c r="V9" s="100"/>
      <c r="W9" s="99"/>
      <c r="X9" s="100"/>
      <c r="Y9" s="100"/>
      <c r="Z9" s="85" t="s">
        <v>1090</v>
      </c>
      <c r="AA9" s="50">
        <v>11745470</v>
      </c>
      <c r="AB9" s="83">
        <v>2.0595760955253194E-2</v>
      </c>
      <c r="AC9" s="44">
        <v>45</v>
      </c>
      <c r="AD9" s="102"/>
    </row>
    <row r="10" spans="1:32" ht="15.75" x14ac:dyDescent="0.25">
      <c r="A10" s="27" t="s">
        <v>1047</v>
      </c>
      <c r="B10" s="29">
        <v>3269963.58</v>
      </c>
      <c r="C10" s="26">
        <v>12</v>
      </c>
      <c r="D10" s="99"/>
      <c r="E10" s="100"/>
      <c r="F10" s="100"/>
      <c r="G10" s="100"/>
      <c r="H10" s="100"/>
      <c r="I10" s="100"/>
      <c r="J10" s="100"/>
      <c r="K10" s="100"/>
      <c r="L10" s="100"/>
      <c r="M10" s="100"/>
      <c r="N10" s="100"/>
      <c r="O10" s="100"/>
      <c r="P10" s="100"/>
      <c r="Q10" s="100"/>
      <c r="R10" s="100"/>
      <c r="S10" s="101"/>
      <c r="T10" s="100"/>
      <c r="U10" s="100"/>
      <c r="V10" s="100"/>
      <c r="W10" s="99"/>
      <c r="X10" s="100"/>
      <c r="Y10" s="100"/>
      <c r="Z10" s="85" t="s">
        <v>1172</v>
      </c>
      <c r="AA10" s="50">
        <v>7385869</v>
      </c>
      <c r="AB10" s="83">
        <v>1.2951171163930856E-2</v>
      </c>
      <c r="AC10" s="44">
        <v>55</v>
      </c>
      <c r="AD10" s="102"/>
    </row>
    <row r="11" spans="1:32" ht="15.75" x14ac:dyDescent="0.25">
      <c r="A11" s="27" t="s">
        <v>1048</v>
      </c>
      <c r="B11" s="29">
        <v>4594184.88</v>
      </c>
      <c r="C11" s="26">
        <v>14</v>
      </c>
      <c r="D11" s="99"/>
      <c r="E11" s="100"/>
      <c r="F11" s="100"/>
      <c r="G11" s="100"/>
      <c r="H11" s="100"/>
      <c r="I11" s="100"/>
      <c r="J11" s="100"/>
      <c r="K11" s="100"/>
      <c r="L11" s="100"/>
      <c r="M11" s="100"/>
      <c r="N11" s="100"/>
      <c r="O11" s="100"/>
      <c r="P11" s="100"/>
      <c r="Q11" s="100"/>
      <c r="R11" s="100"/>
      <c r="S11" s="101"/>
      <c r="T11" s="100"/>
      <c r="U11" s="100"/>
      <c r="V11" s="100"/>
      <c r="W11" s="99"/>
      <c r="X11" s="100"/>
      <c r="Y11" s="100"/>
      <c r="Z11" s="85" t="s">
        <v>1091</v>
      </c>
      <c r="AA11" s="50">
        <v>1623523.14</v>
      </c>
      <c r="AB11" s="83">
        <v>2.8468587886872183E-3</v>
      </c>
      <c r="AC11" s="44">
        <v>6</v>
      </c>
      <c r="AD11" s="102"/>
    </row>
    <row r="12" spans="1:32" ht="15.75" x14ac:dyDescent="0.25">
      <c r="A12" s="27" t="s">
        <v>1049</v>
      </c>
      <c r="B12" s="29">
        <v>3897463.1500000004</v>
      </c>
      <c r="C12" s="26">
        <v>13</v>
      </c>
      <c r="D12" s="99"/>
      <c r="E12" s="100"/>
      <c r="F12" s="100"/>
      <c r="G12" s="100"/>
      <c r="H12" s="100"/>
      <c r="I12" s="100"/>
      <c r="J12" s="100"/>
      <c r="K12" s="100"/>
      <c r="L12" s="100"/>
      <c r="M12" s="100"/>
      <c r="N12" s="100"/>
      <c r="O12" s="100"/>
      <c r="P12" s="100"/>
      <c r="Q12" s="100"/>
      <c r="R12" s="100"/>
      <c r="S12" s="101"/>
      <c r="T12" s="100"/>
      <c r="U12" s="100"/>
      <c r="V12" s="100"/>
      <c r="W12" s="99"/>
      <c r="X12" s="100"/>
      <c r="Y12" s="100"/>
      <c r="Z12" s="85" t="s">
        <v>1173</v>
      </c>
      <c r="AA12" s="50">
        <v>904882</v>
      </c>
      <c r="AB12" s="83">
        <v>1.5867166971361231E-3</v>
      </c>
      <c r="AC12" s="44">
        <v>6</v>
      </c>
      <c r="AD12" s="102"/>
    </row>
    <row r="13" spans="1:32" ht="15.75" x14ac:dyDescent="0.25">
      <c r="A13" s="25" t="s">
        <v>1081</v>
      </c>
      <c r="B13" s="29"/>
      <c r="C13" s="26"/>
      <c r="D13" s="99"/>
      <c r="E13" s="100"/>
      <c r="F13" s="100"/>
      <c r="G13" s="100"/>
      <c r="H13" s="100"/>
      <c r="I13" s="100"/>
      <c r="J13" s="100"/>
      <c r="K13" s="100"/>
      <c r="L13" s="100"/>
      <c r="M13" s="100"/>
      <c r="N13" s="100"/>
      <c r="O13" s="100"/>
      <c r="P13" s="100"/>
      <c r="Q13" s="100"/>
      <c r="R13" s="100"/>
      <c r="S13" s="101"/>
      <c r="T13" s="100"/>
      <c r="U13" s="100"/>
      <c r="V13" s="100"/>
      <c r="W13" s="99"/>
      <c r="X13" s="100"/>
      <c r="Y13" s="100"/>
      <c r="Z13" s="85" t="s">
        <v>1092</v>
      </c>
      <c r="AA13" s="50">
        <v>799998</v>
      </c>
      <c r="AB13" s="83">
        <v>1.4028018949161375E-3</v>
      </c>
      <c r="AC13" s="44">
        <v>3</v>
      </c>
      <c r="AD13" s="102"/>
    </row>
    <row r="14" spans="1:32" ht="16.5" thickBot="1" x14ac:dyDescent="0.3">
      <c r="A14" s="27" t="s">
        <v>1046</v>
      </c>
      <c r="B14" s="29">
        <v>11109099.800000001</v>
      </c>
      <c r="C14" s="26">
        <v>13</v>
      </c>
      <c r="D14" s="99"/>
      <c r="E14" s="100"/>
      <c r="F14" s="100"/>
      <c r="G14" s="100"/>
      <c r="H14" s="100"/>
      <c r="I14" s="100"/>
      <c r="J14" s="100"/>
      <c r="K14" s="100"/>
      <c r="L14" s="100"/>
      <c r="M14" s="100"/>
      <c r="N14" s="100"/>
      <c r="O14" s="100"/>
      <c r="P14" s="100"/>
      <c r="Q14" s="100"/>
      <c r="R14" s="100"/>
      <c r="S14" s="101"/>
      <c r="T14" s="100"/>
      <c r="U14" s="100"/>
      <c r="V14" s="100"/>
      <c r="W14" s="99"/>
      <c r="X14" s="100"/>
      <c r="Y14" s="100"/>
      <c r="Z14" s="86" t="s">
        <v>1093</v>
      </c>
      <c r="AA14" s="50">
        <v>199992</v>
      </c>
      <c r="AB14" s="83">
        <v>3.5068732242839125E-4</v>
      </c>
      <c r="AC14" s="44">
        <v>2</v>
      </c>
      <c r="AD14" s="102"/>
    </row>
    <row r="15" spans="1:32" ht="16.5" thickBot="1" x14ac:dyDescent="0.3">
      <c r="A15" s="27" t="s">
        <v>1047</v>
      </c>
      <c r="B15" s="29">
        <v>9124825.379999999</v>
      </c>
      <c r="C15" s="26">
        <v>19</v>
      </c>
      <c r="D15" s="99"/>
      <c r="E15" s="100"/>
      <c r="F15" s="100"/>
      <c r="G15" s="100"/>
      <c r="H15" s="100"/>
      <c r="I15" s="100"/>
      <c r="J15" s="100"/>
      <c r="K15" s="100"/>
      <c r="L15" s="100"/>
      <c r="M15" s="100"/>
      <c r="N15" s="100"/>
      <c r="O15" s="100"/>
      <c r="P15" s="100"/>
      <c r="Q15" s="100"/>
      <c r="R15" s="100"/>
      <c r="S15" s="101"/>
      <c r="T15" s="100"/>
      <c r="U15" s="100"/>
      <c r="V15" s="100"/>
      <c r="W15" s="99"/>
      <c r="X15" s="100"/>
      <c r="Y15" s="100"/>
      <c r="Z15" s="53" t="s">
        <v>1117</v>
      </c>
      <c r="AA15" s="51">
        <v>570285799.36999989</v>
      </c>
      <c r="AB15" s="45">
        <v>1</v>
      </c>
      <c r="AC15" s="46">
        <v>1978</v>
      </c>
      <c r="AD15" s="102"/>
    </row>
    <row r="16" spans="1:32" ht="15" customHeight="1" thickBot="1" x14ac:dyDescent="0.3">
      <c r="A16" s="27" t="s">
        <v>1048</v>
      </c>
      <c r="B16" s="29">
        <v>5751434.3500000006</v>
      </c>
      <c r="C16" s="26">
        <v>13</v>
      </c>
      <c r="D16" s="103"/>
      <c r="E16" s="104"/>
      <c r="F16" s="104"/>
      <c r="G16" s="104"/>
      <c r="H16" s="104"/>
      <c r="I16" s="104"/>
      <c r="J16" s="104"/>
      <c r="K16" s="104"/>
      <c r="L16" s="104"/>
      <c r="M16" s="104"/>
      <c r="N16" s="104"/>
      <c r="O16" s="104"/>
      <c r="P16" s="104"/>
      <c r="Q16" s="104"/>
      <c r="R16" s="104"/>
      <c r="S16" s="105"/>
      <c r="T16" s="106"/>
      <c r="U16" s="106"/>
      <c r="V16" s="106"/>
      <c r="W16" s="103"/>
      <c r="X16" s="104"/>
      <c r="Y16" s="104"/>
      <c r="Z16" s="104"/>
      <c r="AA16" s="104"/>
      <c r="AB16" s="104"/>
      <c r="AC16" s="104"/>
      <c r="AD16" s="107"/>
    </row>
    <row r="17" spans="1:33" x14ac:dyDescent="0.25">
      <c r="A17" s="27" t="s">
        <v>1049</v>
      </c>
      <c r="B17" s="29">
        <v>5474954.1600000001</v>
      </c>
      <c r="C17" s="26">
        <v>10</v>
      </c>
      <c r="S17" s="11"/>
    </row>
    <row r="18" spans="1:33" x14ac:dyDescent="0.25">
      <c r="A18" s="25" t="s">
        <v>1080</v>
      </c>
      <c r="B18" s="29"/>
      <c r="C18" s="26"/>
    </row>
    <row r="19" spans="1:33" x14ac:dyDescent="0.25">
      <c r="A19" s="27" t="s">
        <v>1046</v>
      </c>
      <c r="B19" s="29">
        <v>10895848.380000001</v>
      </c>
      <c r="C19" s="26">
        <v>20</v>
      </c>
      <c r="I19" s="115" t="s">
        <v>1131</v>
      </c>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row>
    <row r="20" spans="1:33" x14ac:dyDescent="0.25">
      <c r="A20" s="27" t="s">
        <v>1047</v>
      </c>
      <c r="B20" s="29">
        <v>13238764.319999998</v>
      </c>
      <c r="C20" s="26">
        <v>27</v>
      </c>
      <c r="E20" s="113" t="s">
        <v>1236</v>
      </c>
      <c r="F20" s="113"/>
      <c r="G20" s="113"/>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row>
    <row r="21" spans="1:33" ht="15.75" thickBot="1" x14ac:dyDescent="0.3">
      <c r="A21" s="27" t="s">
        <v>1048</v>
      </c>
      <c r="B21" s="29">
        <v>17588917.239999998</v>
      </c>
      <c r="C21" s="26">
        <v>37</v>
      </c>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row>
    <row r="22" spans="1:33" ht="15.75" thickBot="1" x14ac:dyDescent="0.3">
      <c r="A22" s="27" t="s">
        <v>1049</v>
      </c>
      <c r="B22" s="29">
        <v>5949159.9399999995</v>
      </c>
      <c r="C22" s="26">
        <v>15</v>
      </c>
      <c r="E22" s="57" t="s">
        <v>1027</v>
      </c>
      <c r="F22" s="54" t="s">
        <v>1115</v>
      </c>
      <c r="G22" s="56" t="s">
        <v>1118</v>
      </c>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row>
    <row r="23" spans="1:33" ht="15.75" x14ac:dyDescent="0.25">
      <c r="A23" s="25" t="s">
        <v>1079</v>
      </c>
      <c r="B23" s="29"/>
      <c r="C23" s="26"/>
      <c r="E23" s="58" t="s">
        <v>19</v>
      </c>
      <c r="F23" s="47">
        <v>31850692.199999999</v>
      </c>
      <c r="G23" s="49">
        <v>107</v>
      </c>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row>
    <row r="24" spans="1:33" ht="15.75" x14ac:dyDescent="0.25">
      <c r="A24" s="27" t="s">
        <v>1046</v>
      </c>
      <c r="B24" s="29">
        <v>3023332.9</v>
      </c>
      <c r="C24" s="26">
        <v>11</v>
      </c>
      <c r="E24" s="58" t="s">
        <v>25</v>
      </c>
      <c r="F24" s="50">
        <v>23968957</v>
      </c>
      <c r="G24" s="44">
        <v>73</v>
      </c>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row>
    <row r="25" spans="1:33" ht="15.75" x14ac:dyDescent="0.25">
      <c r="A25" s="27" t="s">
        <v>1047</v>
      </c>
      <c r="B25" s="29">
        <v>10961292.460000001</v>
      </c>
      <c r="C25" s="26">
        <v>26</v>
      </c>
      <c r="E25" s="58" t="s">
        <v>38</v>
      </c>
      <c r="F25" s="50">
        <v>22529552</v>
      </c>
      <c r="G25" s="44">
        <v>55</v>
      </c>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row>
    <row r="26" spans="1:33" ht="15.75" x14ac:dyDescent="0.25">
      <c r="A26" s="27" t="s">
        <v>1048</v>
      </c>
      <c r="B26" s="29">
        <v>8977821.7699999996</v>
      </c>
      <c r="C26" s="26">
        <v>36</v>
      </c>
      <c r="E26" s="58" t="s">
        <v>32</v>
      </c>
      <c r="F26" s="50">
        <v>14560351.85</v>
      </c>
      <c r="G26" s="44">
        <v>49</v>
      </c>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row>
    <row r="27" spans="1:33" ht="15.75" x14ac:dyDescent="0.25">
      <c r="A27" s="27" t="s">
        <v>1049</v>
      </c>
      <c r="B27" s="29">
        <v>5275214.1099999994</v>
      </c>
      <c r="C27" s="26">
        <v>20</v>
      </c>
      <c r="E27" s="58" t="s">
        <v>36</v>
      </c>
      <c r="F27" s="50">
        <v>14183091.800000001</v>
      </c>
      <c r="G27" s="44">
        <v>50</v>
      </c>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row>
    <row r="28" spans="1:33" ht="15.75" x14ac:dyDescent="0.25">
      <c r="A28" s="25" t="s">
        <v>1078</v>
      </c>
      <c r="B28" s="29"/>
      <c r="C28" s="26"/>
      <c r="E28" s="58" t="s">
        <v>23</v>
      </c>
      <c r="F28" s="50">
        <v>12899388.08</v>
      </c>
      <c r="G28" s="44">
        <v>49</v>
      </c>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row>
    <row r="29" spans="1:33" ht="15.75" x14ac:dyDescent="0.25">
      <c r="A29" s="27" t="s">
        <v>1046</v>
      </c>
      <c r="B29" s="29">
        <v>5824562.9300000006</v>
      </c>
      <c r="C29" s="26">
        <v>11</v>
      </c>
      <c r="E29" s="58" t="s">
        <v>65</v>
      </c>
      <c r="F29" s="50">
        <v>12572278.65</v>
      </c>
      <c r="G29" s="44">
        <v>34</v>
      </c>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row>
    <row r="30" spans="1:33" ht="15.75" x14ac:dyDescent="0.25">
      <c r="A30" s="27" t="s">
        <v>1047</v>
      </c>
      <c r="B30" s="29">
        <v>6880720.7999999998</v>
      </c>
      <c r="C30" s="26">
        <v>17</v>
      </c>
      <c r="E30" s="58" t="s">
        <v>35</v>
      </c>
      <c r="F30" s="50">
        <v>12181980.18</v>
      </c>
      <c r="G30" s="44">
        <v>36</v>
      </c>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row>
    <row r="31" spans="1:33" ht="15.75" x14ac:dyDescent="0.25">
      <c r="A31" s="27" t="s">
        <v>1048</v>
      </c>
      <c r="B31" s="29">
        <v>7666002</v>
      </c>
      <c r="C31" s="26">
        <v>30</v>
      </c>
      <c r="E31" s="58" t="s">
        <v>1174</v>
      </c>
      <c r="F31" s="50">
        <v>11507930</v>
      </c>
      <c r="G31" s="44">
        <v>42</v>
      </c>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row>
    <row r="32" spans="1:33" ht="15.75" x14ac:dyDescent="0.25">
      <c r="A32" s="27" t="s">
        <v>1049</v>
      </c>
      <c r="B32" s="29">
        <v>6225102.0600000005</v>
      </c>
      <c r="C32" s="26">
        <v>15</v>
      </c>
      <c r="E32" s="58" t="s">
        <v>42</v>
      </c>
      <c r="F32" s="50">
        <v>11490126.939999999</v>
      </c>
      <c r="G32" s="44">
        <v>29</v>
      </c>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row>
    <row r="33" spans="1:33" ht="15.75" x14ac:dyDescent="0.25">
      <c r="A33" s="25" t="s">
        <v>1077</v>
      </c>
      <c r="B33" s="29"/>
      <c r="C33" s="26"/>
      <c r="E33" s="58" t="s">
        <v>22</v>
      </c>
      <c r="F33" s="50">
        <v>10371091.830000002</v>
      </c>
      <c r="G33" s="44">
        <v>27</v>
      </c>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row>
    <row r="34" spans="1:33" ht="15.75" x14ac:dyDescent="0.25">
      <c r="A34" s="27" t="s">
        <v>1046</v>
      </c>
      <c r="B34" s="29">
        <v>2489242</v>
      </c>
      <c r="C34" s="26">
        <v>7</v>
      </c>
      <c r="E34" s="58" t="s">
        <v>51</v>
      </c>
      <c r="F34" s="50">
        <v>9998387.9399999995</v>
      </c>
      <c r="G34" s="44">
        <v>28</v>
      </c>
      <c r="H34" s="40"/>
      <c r="I34" s="40"/>
      <c r="J34" s="40"/>
      <c r="K34" s="40"/>
      <c r="L34" s="40"/>
      <c r="M34" s="40"/>
      <c r="N34" s="40"/>
      <c r="O34" s="40"/>
      <c r="P34" s="40"/>
      <c r="Q34" s="40"/>
      <c r="R34" s="40"/>
      <c r="S34" s="40"/>
      <c r="T34" s="40"/>
      <c r="U34" s="40"/>
      <c r="V34" s="40"/>
      <c r="W34" s="40"/>
      <c r="X34" s="40"/>
      <c r="AC34" s="40"/>
      <c r="AD34" s="40"/>
      <c r="AE34" s="41"/>
      <c r="AF34" s="40"/>
      <c r="AG34" s="40"/>
    </row>
    <row r="35" spans="1:33" ht="15.75" x14ac:dyDescent="0.25">
      <c r="A35" s="27" t="s">
        <v>1047</v>
      </c>
      <c r="B35" s="29">
        <v>10366805.66</v>
      </c>
      <c r="C35" s="26">
        <v>30</v>
      </c>
      <c r="E35" s="58" t="s">
        <v>1146</v>
      </c>
      <c r="F35" s="50">
        <v>9898908</v>
      </c>
      <c r="G35" s="44">
        <v>41</v>
      </c>
      <c r="H35" s="40"/>
      <c r="I35" s="40"/>
      <c r="J35" s="40"/>
      <c r="K35" s="40"/>
      <c r="L35" s="40"/>
      <c r="M35" s="40"/>
      <c r="N35" s="40"/>
      <c r="O35" s="40"/>
      <c r="P35" s="40"/>
      <c r="Q35" s="40"/>
      <c r="R35" s="40"/>
      <c r="S35" s="40"/>
      <c r="T35" s="40"/>
      <c r="U35" s="40"/>
      <c r="V35" s="40"/>
      <c r="W35" s="40"/>
      <c r="X35" s="40"/>
      <c r="AC35" s="40"/>
      <c r="AD35" s="40"/>
      <c r="AE35" s="41"/>
      <c r="AF35" s="40"/>
    </row>
    <row r="36" spans="1:33" ht="15.75" x14ac:dyDescent="0.25">
      <c r="A36" s="27" t="s">
        <v>1048</v>
      </c>
      <c r="B36" s="29">
        <v>8333829.46</v>
      </c>
      <c r="C36" s="26">
        <v>21</v>
      </c>
      <c r="E36" s="58" t="s">
        <v>29</v>
      </c>
      <c r="F36" s="50">
        <v>9873150.7899999991</v>
      </c>
      <c r="G36" s="44">
        <v>32</v>
      </c>
      <c r="J36" s="40"/>
      <c r="K36" s="40"/>
      <c r="L36" s="40"/>
      <c r="M36" s="40"/>
      <c r="N36" s="40"/>
      <c r="O36" s="40"/>
      <c r="P36" s="40"/>
      <c r="Q36" s="40"/>
      <c r="R36" s="40"/>
      <c r="S36" s="40"/>
      <c r="T36" s="40"/>
      <c r="U36" s="40"/>
      <c r="V36" s="40"/>
      <c r="W36" s="40"/>
      <c r="X36" s="40"/>
      <c r="AC36" s="40"/>
      <c r="AD36" s="40"/>
      <c r="AE36" s="41"/>
      <c r="AF36" s="40"/>
    </row>
    <row r="37" spans="1:33" ht="15.75" x14ac:dyDescent="0.25">
      <c r="A37" s="27" t="s">
        <v>1049</v>
      </c>
      <c r="B37" s="29">
        <v>4918263.5</v>
      </c>
      <c r="C37" s="26">
        <v>18</v>
      </c>
      <c r="E37" s="58" t="s">
        <v>109</v>
      </c>
      <c r="F37" s="50">
        <v>9646149.379999999</v>
      </c>
      <c r="G37" s="44">
        <v>14</v>
      </c>
      <c r="O37" s="40"/>
      <c r="P37" s="40"/>
      <c r="Q37" s="40"/>
      <c r="R37" s="40"/>
      <c r="S37" s="40"/>
      <c r="T37" s="40"/>
      <c r="U37" s="40"/>
      <c r="V37" s="40"/>
      <c r="W37" s="40"/>
      <c r="X37" s="40"/>
      <c r="AC37" s="40"/>
      <c r="AD37" s="40"/>
      <c r="AE37" s="41"/>
    </row>
    <row r="38" spans="1:33" ht="15.75" x14ac:dyDescent="0.25">
      <c r="A38" s="25" t="s">
        <v>1076</v>
      </c>
      <c r="B38" s="29"/>
      <c r="C38" s="26"/>
      <c r="E38" s="58" t="s">
        <v>49</v>
      </c>
      <c r="F38" s="50">
        <v>9596734.1099999994</v>
      </c>
      <c r="G38" s="44">
        <v>26</v>
      </c>
    </row>
    <row r="39" spans="1:33" ht="15.75" x14ac:dyDescent="0.25">
      <c r="A39" s="27" t="s">
        <v>1046</v>
      </c>
      <c r="B39" s="29">
        <v>7582856</v>
      </c>
      <c r="C39" s="26">
        <v>20</v>
      </c>
      <c r="E39" s="58" t="s">
        <v>74</v>
      </c>
      <c r="F39" s="50">
        <v>9277317.9800000004</v>
      </c>
      <c r="G39" s="44">
        <v>30</v>
      </c>
    </row>
    <row r="40" spans="1:33" ht="15.75" x14ac:dyDescent="0.25">
      <c r="A40" s="27" t="s">
        <v>1047</v>
      </c>
      <c r="B40" s="29">
        <v>9155000</v>
      </c>
      <c r="C40" s="26">
        <v>33</v>
      </c>
      <c r="E40" s="58" t="s">
        <v>39</v>
      </c>
      <c r="F40" s="50">
        <v>9115931.6500000004</v>
      </c>
      <c r="G40" s="44">
        <v>27</v>
      </c>
    </row>
    <row r="41" spans="1:33" ht="15.75" x14ac:dyDescent="0.25">
      <c r="A41" s="27" t="s">
        <v>1048</v>
      </c>
      <c r="B41" s="29">
        <v>5808953</v>
      </c>
      <c r="C41" s="26">
        <v>18</v>
      </c>
      <c r="E41" s="58" t="s">
        <v>45</v>
      </c>
      <c r="F41" s="50">
        <v>8448187.1500000004</v>
      </c>
      <c r="G41" s="44">
        <v>26</v>
      </c>
    </row>
    <row r="42" spans="1:33" ht="15.75" x14ac:dyDescent="0.25">
      <c r="A42" s="27" t="s">
        <v>1049</v>
      </c>
      <c r="B42" s="29">
        <v>6835647</v>
      </c>
      <c r="C42" s="26">
        <v>16</v>
      </c>
      <c r="E42" s="58" t="s">
        <v>16</v>
      </c>
      <c r="F42" s="50">
        <v>7522716</v>
      </c>
      <c r="G42" s="44">
        <v>29</v>
      </c>
    </row>
    <row r="43" spans="1:33" ht="15.75" x14ac:dyDescent="0.25">
      <c r="A43" s="25" t="s">
        <v>1075</v>
      </c>
      <c r="B43" s="29"/>
      <c r="C43" s="26"/>
      <c r="E43" s="58" t="s">
        <v>230</v>
      </c>
      <c r="F43" s="50">
        <v>7083253.9400000004</v>
      </c>
      <c r="G43" s="44">
        <v>19</v>
      </c>
    </row>
    <row r="44" spans="1:33" ht="15.75" x14ac:dyDescent="0.25">
      <c r="A44" s="27" t="s">
        <v>1046</v>
      </c>
      <c r="B44" s="29">
        <v>7884839</v>
      </c>
      <c r="C44" s="26">
        <v>22</v>
      </c>
      <c r="E44" s="58" t="s">
        <v>113</v>
      </c>
      <c r="F44" s="50">
        <v>6843584.9800000004</v>
      </c>
      <c r="G44" s="44">
        <v>14</v>
      </c>
    </row>
    <row r="45" spans="1:33" ht="15.75" x14ac:dyDescent="0.25">
      <c r="A45" s="27" t="s">
        <v>1047</v>
      </c>
      <c r="B45" s="29">
        <v>5389463</v>
      </c>
      <c r="C45" s="26">
        <v>24</v>
      </c>
      <c r="E45" s="58" t="s">
        <v>59</v>
      </c>
      <c r="F45" s="50">
        <v>6836717</v>
      </c>
      <c r="G45" s="44">
        <v>27</v>
      </c>
    </row>
    <row r="46" spans="1:33" ht="15.75" x14ac:dyDescent="0.25">
      <c r="A46" s="27" t="s">
        <v>1048</v>
      </c>
      <c r="B46" s="29">
        <v>6232618</v>
      </c>
      <c r="C46" s="26">
        <v>16</v>
      </c>
      <c r="E46" s="58" t="s">
        <v>599</v>
      </c>
      <c r="F46" s="50">
        <v>6738199.0100000007</v>
      </c>
      <c r="G46" s="44">
        <v>17</v>
      </c>
    </row>
    <row r="47" spans="1:33" ht="15.75" x14ac:dyDescent="0.25">
      <c r="A47" s="27" t="s">
        <v>1049</v>
      </c>
      <c r="B47" s="29">
        <v>4479853</v>
      </c>
      <c r="C47" s="26">
        <v>12</v>
      </c>
      <c r="E47" s="58" t="s">
        <v>24</v>
      </c>
      <c r="F47" s="50">
        <v>6673676</v>
      </c>
      <c r="G47" s="44">
        <v>23</v>
      </c>
    </row>
    <row r="48" spans="1:33" ht="15.75" x14ac:dyDescent="0.25">
      <c r="A48" s="25" t="s">
        <v>1074</v>
      </c>
      <c r="B48" s="29"/>
      <c r="C48" s="26"/>
      <c r="E48" s="58" t="s">
        <v>582</v>
      </c>
      <c r="F48" s="50">
        <v>6663095.25</v>
      </c>
      <c r="G48" s="44">
        <v>23</v>
      </c>
    </row>
    <row r="49" spans="1:7" ht="15.75" x14ac:dyDescent="0.25">
      <c r="A49" s="27" t="s">
        <v>1046</v>
      </c>
      <c r="B49" s="29">
        <v>7824367</v>
      </c>
      <c r="C49" s="26">
        <v>33</v>
      </c>
      <c r="E49" s="58" t="s">
        <v>1028</v>
      </c>
      <c r="F49" s="50">
        <v>6660361</v>
      </c>
      <c r="G49" s="44">
        <v>25</v>
      </c>
    </row>
    <row r="50" spans="1:7" ht="15.75" x14ac:dyDescent="0.25">
      <c r="A50" s="27" t="s">
        <v>1047</v>
      </c>
      <c r="B50" s="29">
        <v>6894945</v>
      </c>
      <c r="C50" s="26">
        <v>24</v>
      </c>
      <c r="E50" s="58" t="s">
        <v>69</v>
      </c>
      <c r="F50" s="50">
        <v>5865521.21</v>
      </c>
      <c r="G50" s="44">
        <v>24</v>
      </c>
    </row>
    <row r="51" spans="1:7" ht="15.75" x14ac:dyDescent="0.25">
      <c r="A51" s="27" t="s">
        <v>1048</v>
      </c>
      <c r="B51" s="29">
        <v>11766418.68</v>
      </c>
      <c r="C51" s="26">
        <v>26</v>
      </c>
      <c r="E51" s="58" t="s">
        <v>71</v>
      </c>
      <c r="F51" s="50">
        <v>5772265.46</v>
      </c>
      <c r="G51" s="44">
        <v>15</v>
      </c>
    </row>
    <row r="52" spans="1:7" ht="15.75" x14ac:dyDescent="0.25">
      <c r="A52" s="27" t="s">
        <v>1049</v>
      </c>
      <c r="B52" s="29">
        <v>3624718</v>
      </c>
      <c r="C52" s="26">
        <v>14</v>
      </c>
      <c r="E52" s="58" t="s">
        <v>80</v>
      </c>
      <c r="F52" s="50">
        <v>5696771.1900000004</v>
      </c>
      <c r="G52" s="44">
        <v>15</v>
      </c>
    </row>
    <row r="53" spans="1:7" ht="15.75" x14ac:dyDescent="0.25">
      <c r="A53" s="25" t="s">
        <v>1073</v>
      </c>
      <c r="B53" s="29"/>
      <c r="C53" s="26"/>
      <c r="E53" s="58" t="s">
        <v>56</v>
      </c>
      <c r="F53" s="50">
        <v>5529829</v>
      </c>
      <c r="G53" s="44">
        <v>19</v>
      </c>
    </row>
    <row r="54" spans="1:7" ht="15.75" x14ac:dyDescent="0.25">
      <c r="A54" s="27" t="s">
        <v>1046</v>
      </c>
      <c r="B54" s="29">
        <v>6896159</v>
      </c>
      <c r="C54" s="26">
        <v>25</v>
      </c>
      <c r="E54" s="58" t="s">
        <v>111</v>
      </c>
      <c r="F54" s="50">
        <v>5440862.8500000006</v>
      </c>
      <c r="G54" s="44">
        <v>15</v>
      </c>
    </row>
    <row r="55" spans="1:7" ht="15.75" x14ac:dyDescent="0.25">
      <c r="A55" s="27" t="s">
        <v>1047</v>
      </c>
      <c r="B55" s="29">
        <v>9012500</v>
      </c>
      <c r="C55" s="26">
        <v>41</v>
      </c>
      <c r="E55" s="58" t="s">
        <v>1142</v>
      </c>
      <c r="F55" s="50">
        <v>5368229</v>
      </c>
      <c r="G55" s="44">
        <v>29</v>
      </c>
    </row>
    <row r="56" spans="1:7" ht="15.75" x14ac:dyDescent="0.25">
      <c r="A56" s="27" t="s">
        <v>1048</v>
      </c>
      <c r="B56" s="29">
        <v>7639692</v>
      </c>
      <c r="C56" s="26">
        <v>26</v>
      </c>
      <c r="E56" s="58" t="s">
        <v>52</v>
      </c>
      <c r="F56" s="50">
        <v>5289738</v>
      </c>
      <c r="G56" s="44">
        <v>26</v>
      </c>
    </row>
    <row r="57" spans="1:7" ht="15.75" x14ac:dyDescent="0.25">
      <c r="A57" s="27" t="s">
        <v>1049</v>
      </c>
      <c r="B57" s="29">
        <v>7987123</v>
      </c>
      <c r="C57" s="26">
        <v>22</v>
      </c>
      <c r="E57" s="58" t="s">
        <v>27</v>
      </c>
      <c r="F57" s="50">
        <v>5274816</v>
      </c>
      <c r="G57" s="44">
        <v>21</v>
      </c>
    </row>
    <row r="58" spans="1:7" ht="15.75" x14ac:dyDescent="0.25">
      <c r="A58" s="25" t="s">
        <v>1072</v>
      </c>
      <c r="B58" s="29"/>
      <c r="C58" s="26"/>
      <c r="E58" s="58" t="s">
        <v>91</v>
      </c>
      <c r="F58" s="50">
        <v>4698511</v>
      </c>
      <c r="G58" s="44">
        <v>17</v>
      </c>
    </row>
    <row r="59" spans="1:7" ht="15.75" x14ac:dyDescent="0.25">
      <c r="A59" s="27" t="s">
        <v>1046</v>
      </c>
      <c r="B59" s="29">
        <v>7388749</v>
      </c>
      <c r="C59" s="26">
        <v>30</v>
      </c>
      <c r="E59" s="58" t="s">
        <v>40</v>
      </c>
      <c r="F59" s="50">
        <v>4636152</v>
      </c>
      <c r="G59" s="44">
        <v>15</v>
      </c>
    </row>
    <row r="60" spans="1:7" ht="15.75" x14ac:dyDescent="0.25">
      <c r="A60" s="27" t="s">
        <v>1047</v>
      </c>
      <c r="B60" s="29">
        <v>10114344</v>
      </c>
      <c r="C60" s="26">
        <v>27</v>
      </c>
      <c r="E60" s="58" t="s">
        <v>107</v>
      </c>
      <c r="F60" s="50">
        <v>4539896</v>
      </c>
      <c r="G60" s="44">
        <v>12</v>
      </c>
    </row>
    <row r="61" spans="1:7" ht="15.75" x14ac:dyDescent="0.25">
      <c r="A61" s="27" t="s">
        <v>1048</v>
      </c>
      <c r="B61" s="29">
        <v>6040442</v>
      </c>
      <c r="C61" s="26">
        <v>16</v>
      </c>
      <c r="E61" s="58" t="s">
        <v>653</v>
      </c>
      <c r="F61" s="50">
        <v>4515085.76</v>
      </c>
      <c r="G61" s="44">
        <v>7</v>
      </c>
    </row>
    <row r="62" spans="1:7" ht="15.75" x14ac:dyDescent="0.25">
      <c r="A62" s="27" t="s">
        <v>1049</v>
      </c>
      <c r="B62" s="29">
        <v>4999526</v>
      </c>
      <c r="C62" s="26">
        <v>19</v>
      </c>
      <c r="E62" s="58" t="s">
        <v>1171</v>
      </c>
      <c r="F62" s="50">
        <v>4277569</v>
      </c>
      <c r="G62" s="44">
        <v>26</v>
      </c>
    </row>
    <row r="63" spans="1:7" ht="15.75" x14ac:dyDescent="0.25">
      <c r="A63" s="25" t="s">
        <v>1071</v>
      </c>
      <c r="B63" s="29"/>
      <c r="C63" s="26"/>
      <c r="E63" s="58" t="s">
        <v>148</v>
      </c>
      <c r="F63" s="50">
        <v>4249931.25</v>
      </c>
      <c r="G63" s="44">
        <v>9</v>
      </c>
    </row>
    <row r="64" spans="1:7" ht="15.75" x14ac:dyDescent="0.25">
      <c r="A64" s="27" t="s">
        <v>1046</v>
      </c>
      <c r="B64" s="29">
        <v>8108308</v>
      </c>
      <c r="C64" s="26">
        <v>29</v>
      </c>
      <c r="E64" s="58" t="s">
        <v>349</v>
      </c>
      <c r="F64" s="50">
        <v>4229833</v>
      </c>
      <c r="G64" s="44">
        <v>3</v>
      </c>
    </row>
    <row r="65" spans="1:7" ht="15.75" x14ac:dyDescent="0.25">
      <c r="A65" s="27" t="s">
        <v>1047</v>
      </c>
      <c r="B65" s="29">
        <v>6951145</v>
      </c>
      <c r="C65" s="26">
        <v>23</v>
      </c>
      <c r="E65" s="58" t="s">
        <v>78</v>
      </c>
      <c r="F65" s="50">
        <v>4180851</v>
      </c>
      <c r="G65" s="44">
        <v>17</v>
      </c>
    </row>
    <row r="66" spans="1:7" ht="15.75" x14ac:dyDescent="0.25">
      <c r="A66" s="27" t="s">
        <v>1048</v>
      </c>
      <c r="B66" s="29">
        <v>4466833</v>
      </c>
      <c r="C66" s="26">
        <v>17</v>
      </c>
      <c r="E66" s="58" t="s">
        <v>96</v>
      </c>
      <c r="F66" s="50">
        <v>4078841</v>
      </c>
      <c r="G66" s="44">
        <v>12</v>
      </c>
    </row>
    <row r="67" spans="1:7" ht="15.75" x14ac:dyDescent="0.25">
      <c r="A67" s="27" t="s">
        <v>1049</v>
      </c>
      <c r="B67" s="29">
        <v>4339812</v>
      </c>
      <c r="C67" s="26">
        <v>21</v>
      </c>
      <c r="E67" s="58" t="s">
        <v>1175</v>
      </c>
      <c r="F67" s="50">
        <v>3931202</v>
      </c>
      <c r="G67" s="44">
        <v>20</v>
      </c>
    </row>
    <row r="68" spans="1:7" ht="15.75" x14ac:dyDescent="0.25">
      <c r="A68" s="25" t="s">
        <v>1070</v>
      </c>
      <c r="B68" s="29"/>
      <c r="C68" s="26"/>
      <c r="E68" s="58" t="s">
        <v>1143</v>
      </c>
      <c r="F68" s="50">
        <v>3832582</v>
      </c>
      <c r="G68" s="44">
        <v>17</v>
      </c>
    </row>
    <row r="69" spans="1:7" ht="15.75" x14ac:dyDescent="0.25">
      <c r="A69" s="27" t="s">
        <v>1046</v>
      </c>
      <c r="B69" s="29">
        <v>5498890</v>
      </c>
      <c r="C69" s="26">
        <v>14</v>
      </c>
      <c r="E69" s="58" t="s">
        <v>82</v>
      </c>
      <c r="F69" s="50">
        <v>3675452.5300000003</v>
      </c>
      <c r="G69" s="44">
        <v>10</v>
      </c>
    </row>
    <row r="70" spans="1:7" ht="15.75" x14ac:dyDescent="0.25">
      <c r="A70" s="27" t="s">
        <v>1047</v>
      </c>
      <c r="B70" s="29">
        <v>4349716</v>
      </c>
      <c r="C70" s="26">
        <v>28</v>
      </c>
      <c r="E70" s="58" t="s">
        <v>37</v>
      </c>
      <c r="F70" s="50">
        <v>3599816</v>
      </c>
      <c r="G70" s="44">
        <v>10</v>
      </c>
    </row>
    <row r="71" spans="1:7" ht="15.75" x14ac:dyDescent="0.25">
      <c r="A71" s="27" t="s">
        <v>1048</v>
      </c>
      <c r="B71" s="29">
        <v>2749945</v>
      </c>
      <c r="C71" s="26">
        <v>9</v>
      </c>
      <c r="E71" s="58" t="s">
        <v>1176</v>
      </c>
      <c r="F71" s="50">
        <v>3331305</v>
      </c>
      <c r="G71" s="44">
        <v>13</v>
      </c>
    </row>
    <row r="72" spans="1:7" ht="15.75" x14ac:dyDescent="0.25">
      <c r="A72" s="27" t="s">
        <v>1049</v>
      </c>
      <c r="B72" s="29">
        <v>3899767</v>
      </c>
      <c r="C72" s="26">
        <v>20</v>
      </c>
      <c r="E72" s="58" t="s">
        <v>63</v>
      </c>
      <c r="F72" s="50">
        <v>3140653</v>
      </c>
      <c r="G72" s="44">
        <v>14</v>
      </c>
    </row>
    <row r="73" spans="1:7" ht="15.75" x14ac:dyDescent="0.25">
      <c r="A73" s="25" t="s">
        <v>1069</v>
      </c>
      <c r="B73" s="29"/>
      <c r="C73" s="26"/>
      <c r="E73" s="58" t="s">
        <v>240</v>
      </c>
      <c r="F73" s="50">
        <v>3121604</v>
      </c>
      <c r="G73" s="44">
        <v>13</v>
      </c>
    </row>
    <row r="74" spans="1:7" ht="15.75" x14ac:dyDescent="0.25">
      <c r="A74" s="27" t="s">
        <v>1046</v>
      </c>
      <c r="B74" s="29">
        <v>6904700</v>
      </c>
      <c r="C74" s="26">
        <v>20</v>
      </c>
      <c r="E74" s="58" t="s">
        <v>1162</v>
      </c>
      <c r="F74" s="50">
        <v>3117971</v>
      </c>
      <c r="G74" s="44">
        <v>17</v>
      </c>
    </row>
    <row r="75" spans="1:7" ht="15.75" x14ac:dyDescent="0.25">
      <c r="A75" s="27" t="s">
        <v>1047</v>
      </c>
      <c r="B75" s="29">
        <v>8388065</v>
      </c>
      <c r="C75" s="26">
        <v>29</v>
      </c>
      <c r="E75" s="58" t="s">
        <v>44</v>
      </c>
      <c r="F75" s="50">
        <v>3068643</v>
      </c>
      <c r="G75" s="44">
        <v>8</v>
      </c>
    </row>
    <row r="76" spans="1:7" ht="15.75" x14ac:dyDescent="0.25">
      <c r="A76" s="27" t="s">
        <v>1048</v>
      </c>
      <c r="B76" s="29">
        <v>8019412</v>
      </c>
      <c r="C76" s="26">
        <v>18</v>
      </c>
      <c r="E76" s="58" t="s">
        <v>124</v>
      </c>
      <c r="F76" s="50">
        <v>2973118</v>
      </c>
      <c r="G76" s="44">
        <v>13</v>
      </c>
    </row>
    <row r="77" spans="1:7" ht="15.75" x14ac:dyDescent="0.25">
      <c r="A77" s="27" t="s">
        <v>1049</v>
      </c>
      <c r="B77" s="29">
        <v>5516062</v>
      </c>
      <c r="C77" s="26">
        <v>21</v>
      </c>
      <c r="E77" s="58" t="s">
        <v>1169</v>
      </c>
      <c r="F77" s="50">
        <v>2917842</v>
      </c>
      <c r="G77" s="44">
        <v>17</v>
      </c>
    </row>
    <row r="78" spans="1:7" ht="15.75" x14ac:dyDescent="0.25">
      <c r="A78" s="25" t="s">
        <v>1068</v>
      </c>
      <c r="B78" s="29"/>
      <c r="C78" s="26"/>
      <c r="E78" s="58" t="s">
        <v>43</v>
      </c>
      <c r="F78" s="50">
        <v>2879848</v>
      </c>
      <c r="G78" s="44">
        <v>12</v>
      </c>
    </row>
    <row r="79" spans="1:7" ht="15.75" x14ac:dyDescent="0.25">
      <c r="A79" s="27" t="s">
        <v>1046</v>
      </c>
      <c r="B79" s="29">
        <v>4339759</v>
      </c>
      <c r="C79" s="26">
        <v>18</v>
      </c>
      <c r="E79" s="58" t="s">
        <v>776</v>
      </c>
      <c r="F79" s="50">
        <v>2848696</v>
      </c>
      <c r="G79" s="44">
        <v>4</v>
      </c>
    </row>
    <row r="80" spans="1:7" ht="15.75" x14ac:dyDescent="0.25">
      <c r="A80" s="27" t="s">
        <v>1047</v>
      </c>
      <c r="B80" s="29">
        <v>5924132</v>
      </c>
      <c r="C80" s="26">
        <v>25</v>
      </c>
      <c r="E80" s="58" t="s">
        <v>28</v>
      </c>
      <c r="F80" s="50">
        <v>2801022.16</v>
      </c>
      <c r="G80" s="44">
        <v>11</v>
      </c>
    </row>
    <row r="81" spans="1:7" ht="15.75" x14ac:dyDescent="0.25">
      <c r="A81" s="27" t="s">
        <v>1048</v>
      </c>
      <c r="B81" s="29">
        <v>4829817</v>
      </c>
      <c r="C81" s="26">
        <v>10</v>
      </c>
      <c r="E81" s="58" t="s">
        <v>54</v>
      </c>
      <c r="F81" s="50">
        <v>2789966.3</v>
      </c>
      <c r="G81" s="44">
        <v>5</v>
      </c>
    </row>
    <row r="82" spans="1:7" ht="15.75" x14ac:dyDescent="0.25">
      <c r="A82" s="27" t="s">
        <v>1049</v>
      </c>
      <c r="B82" s="29">
        <v>6129283</v>
      </c>
      <c r="C82" s="26">
        <v>20</v>
      </c>
      <c r="E82" s="58" t="s">
        <v>580</v>
      </c>
      <c r="F82" s="50">
        <v>2726256</v>
      </c>
      <c r="G82" s="44">
        <v>6</v>
      </c>
    </row>
    <row r="83" spans="1:7" ht="15.75" x14ac:dyDescent="0.25">
      <c r="A83" s="25" t="s">
        <v>1067</v>
      </c>
      <c r="B83" s="29"/>
      <c r="C83" s="26"/>
      <c r="E83" s="58" t="s">
        <v>686</v>
      </c>
      <c r="F83" s="50">
        <v>2629730.38</v>
      </c>
      <c r="G83" s="44">
        <v>7</v>
      </c>
    </row>
    <row r="84" spans="1:7" ht="15.75" x14ac:dyDescent="0.25">
      <c r="A84" s="27" t="s">
        <v>1046</v>
      </c>
      <c r="B84" s="29">
        <v>2829861</v>
      </c>
      <c r="C84" s="26">
        <v>14</v>
      </c>
      <c r="E84" s="58" t="s">
        <v>347</v>
      </c>
      <c r="F84" s="50">
        <v>2619692</v>
      </c>
      <c r="G84" s="44">
        <v>9</v>
      </c>
    </row>
    <row r="85" spans="1:7" ht="15.75" x14ac:dyDescent="0.25">
      <c r="A85" s="27" t="s">
        <v>1047</v>
      </c>
      <c r="B85" s="29">
        <v>2956403</v>
      </c>
      <c r="C85" s="26">
        <v>18</v>
      </c>
      <c r="E85" s="58" t="s">
        <v>548</v>
      </c>
      <c r="F85" s="50">
        <v>2582481.7999999998</v>
      </c>
      <c r="G85" s="44">
        <v>4</v>
      </c>
    </row>
    <row r="86" spans="1:7" ht="15.75" x14ac:dyDescent="0.25">
      <c r="A86" s="27" t="s">
        <v>1048</v>
      </c>
      <c r="B86" s="29">
        <v>5868914</v>
      </c>
      <c r="C86" s="26">
        <v>12</v>
      </c>
      <c r="E86" s="58" t="s">
        <v>778</v>
      </c>
      <c r="F86" s="50">
        <v>2534484</v>
      </c>
      <c r="G86" s="44">
        <v>4</v>
      </c>
    </row>
    <row r="87" spans="1:7" ht="15.75" x14ac:dyDescent="0.25">
      <c r="A87" s="27" t="s">
        <v>1049</v>
      </c>
      <c r="B87" s="29">
        <v>3618693</v>
      </c>
      <c r="C87" s="26">
        <v>18</v>
      </c>
      <c r="E87" s="58" t="s">
        <v>1177</v>
      </c>
      <c r="F87" s="50">
        <v>2500141</v>
      </c>
      <c r="G87" s="44">
        <v>6</v>
      </c>
    </row>
    <row r="88" spans="1:7" ht="15.75" x14ac:dyDescent="0.25">
      <c r="A88" s="25" t="s">
        <v>1066</v>
      </c>
      <c r="B88" s="29"/>
      <c r="C88" s="26"/>
      <c r="E88" s="58" t="s">
        <v>64</v>
      </c>
      <c r="F88" s="50">
        <v>2444287</v>
      </c>
      <c r="G88" s="44">
        <v>11</v>
      </c>
    </row>
    <row r="89" spans="1:7" ht="15.75" x14ac:dyDescent="0.25">
      <c r="A89" s="27" t="s">
        <v>1046</v>
      </c>
      <c r="B89" s="29">
        <v>3037666</v>
      </c>
      <c r="C89" s="26">
        <v>12</v>
      </c>
      <c r="E89" s="58" t="s">
        <v>1144</v>
      </c>
      <c r="F89" s="50">
        <v>2398427</v>
      </c>
      <c r="G89" s="44">
        <v>12</v>
      </c>
    </row>
    <row r="90" spans="1:7" ht="15.75" x14ac:dyDescent="0.25">
      <c r="A90" s="27" t="s">
        <v>1047</v>
      </c>
      <c r="B90" s="29">
        <v>5158451</v>
      </c>
      <c r="C90" s="26">
        <v>13</v>
      </c>
      <c r="E90" s="58" t="s">
        <v>1178</v>
      </c>
      <c r="F90" s="50">
        <v>2301643</v>
      </c>
      <c r="G90" s="44">
        <v>11</v>
      </c>
    </row>
    <row r="91" spans="1:7" ht="15.75" x14ac:dyDescent="0.25">
      <c r="A91" s="27" t="s">
        <v>1048</v>
      </c>
      <c r="B91" s="29">
        <v>947915</v>
      </c>
      <c r="C91" s="26">
        <v>12</v>
      </c>
      <c r="E91" s="58" t="s">
        <v>1031</v>
      </c>
      <c r="F91" s="50">
        <v>2274944.7799999998</v>
      </c>
      <c r="G91" s="44">
        <v>6</v>
      </c>
    </row>
    <row r="92" spans="1:7" ht="15.75" x14ac:dyDescent="0.25">
      <c r="A92" s="27" t="s">
        <v>1049</v>
      </c>
      <c r="B92" s="29">
        <v>3555542</v>
      </c>
      <c r="C92" s="26">
        <v>21</v>
      </c>
      <c r="E92" s="58" t="s">
        <v>693</v>
      </c>
      <c r="F92" s="50">
        <v>2267452</v>
      </c>
      <c r="G92" s="44">
        <v>8</v>
      </c>
    </row>
    <row r="93" spans="1:7" ht="15.75" x14ac:dyDescent="0.25">
      <c r="A93" s="25" t="s">
        <v>1065</v>
      </c>
      <c r="B93" s="29"/>
      <c r="C93" s="26"/>
      <c r="E93" s="58" t="s">
        <v>211</v>
      </c>
      <c r="F93" s="50">
        <v>2208646</v>
      </c>
      <c r="G93" s="44">
        <v>14</v>
      </c>
    </row>
    <row r="94" spans="1:7" ht="15.75" x14ac:dyDescent="0.25">
      <c r="A94" s="27" t="s">
        <v>1046</v>
      </c>
      <c r="B94" s="29">
        <v>2729931</v>
      </c>
      <c r="C94" s="26">
        <v>13</v>
      </c>
      <c r="E94" s="58" t="s">
        <v>228</v>
      </c>
      <c r="F94" s="50">
        <v>2127791</v>
      </c>
      <c r="G94" s="44">
        <v>4</v>
      </c>
    </row>
    <row r="95" spans="1:7" ht="15.75" x14ac:dyDescent="0.25">
      <c r="A95" s="27" t="s">
        <v>1047</v>
      </c>
      <c r="B95" s="29">
        <v>7764647</v>
      </c>
      <c r="C95" s="26">
        <v>15</v>
      </c>
      <c r="E95" s="58" t="s">
        <v>395</v>
      </c>
      <c r="F95" s="50">
        <v>2066396</v>
      </c>
      <c r="G95" s="44">
        <v>8</v>
      </c>
    </row>
    <row r="96" spans="1:7" ht="15.75" x14ac:dyDescent="0.25">
      <c r="A96" s="27" t="s">
        <v>1048</v>
      </c>
      <c r="B96" s="29">
        <v>1779928</v>
      </c>
      <c r="C96" s="26">
        <v>14</v>
      </c>
      <c r="E96" s="58" t="s">
        <v>34</v>
      </c>
      <c r="F96" s="50">
        <v>1989887</v>
      </c>
      <c r="G96" s="44">
        <v>9</v>
      </c>
    </row>
    <row r="97" spans="1:7" ht="15.75" x14ac:dyDescent="0.25">
      <c r="A97" s="27" t="s">
        <v>1049</v>
      </c>
      <c r="B97" s="29">
        <v>1746859</v>
      </c>
      <c r="C97" s="26">
        <v>14</v>
      </c>
      <c r="E97" s="58" t="s">
        <v>41</v>
      </c>
      <c r="F97" s="50">
        <v>1979877</v>
      </c>
      <c r="G97" s="44">
        <v>9</v>
      </c>
    </row>
    <row r="98" spans="1:7" ht="15.75" x14ac:dyDescent="0.25">
      <c r="A98" s="25" t="s">
        <v>1064</v>
      </c>
      <c r="B98" s="29"/>
      <c r="C98" s="26"/>
      <c r="E98" s="58" t="s">
        <v>554</v>
      </c>
      <c r="F98" s="50">
        <v>1957952</v>
      </c>
      <c r="G98" s="44">
        <v>5</v>
      </c>
    </row>
    <row r="99" spans="1:7" ht="15.75" x14ac:dyDescent="0.25">
      <c r="A99" s="27" t="s">
        <v>1046</v>
      </c>
      <c r="B99" s="29">
        <v>1899197</v>
      </c>
      <c r="C99" s="26">
        <v>10</v>
      </c>
      <c r="E99" s="58" t="s">
        <v>1168</v>
      </c>
      <c r="F99" s="50">
        <v>1934207</v>
      </c>
      <c r="G99" s="44">
        <v>11</v>
      </c>
    </row>
    <row r="100" spans="1:7" ht="15.75" x14ac:dyDescent="0.25">
      <c r="A100" s="27" t="s">
        <v>1047</v>
      </c>
      <c r="B100" s="29">
        <v>2199937</v>
      </c>
      <c r="C100" s="26">
        <v>12</v>
      </c>
      <c r="E100" s="58" t="s">
        <v>660</v>
      </c>
      <c r="F100" s="50">
        <v>1899958.6</v>
      </c>
      <c r="G100" s="44">
        <v>3</v>
      </c>
    </row>
    <row r="101" spans="1:7" ht="15.75" x14ac:dyDescent="0.25">
      <c r="A101" s="27" t="s">
        <v>1048</v>
      </c>
      <c r="B101" s="29">
        <v>4252988</v>
      </c>
      <c r="C101" s="26">
        <v>12</v>
      </c>
      <c r="E101" s="58" t="s">
        <v>67</v>
      </c>
      <c r="F101" s="50">
        <v>1899954</v>
      </c>
      <c r="G101" s="44">
        <v>6</v>
      </c>
    </row>
    <row r="102" spans="1:7" ht="15.75" x14ac:dyDescent="0.25">
      <c r="A102" s="27" t="s">
        <v>1049</v>
      </c>
      <c r="B102" s="29">
        <v>1647028</v>
      </c>
      <c r="C102" s="26">
        <v>11</v>
      </c>
      <c r="E102" s="58" t="s">
        <v>1145</v>
      </c>
      <c r="F102" s="50">
        <v>1768581</v>
      </c>
      <c r="G102" s="44">
        <v>5</v>
      </c>
    </row>
    <row r="103" spans="1:7" ht="15.75" x14ac:dyDescent="0.25">
      <c r="A103" s="25" t="s">
        <v>1063</v>
      </c>
      <c r="B103" s="29"/>
      <c r="C103" s="26"/>
      <c r="E103" s="58" t="s">
        <v>1179</v>
      </c>
      <c r="F103" s="50">
        <v>1712353</v>
      </c>
      <c r="G103" s="44">
        <v>7</v>
      </c>
    </row>
    <row r="104" spans="1:7" ht="15.75" x14ac:dyDescent="0.25">
      <c r="A104" s="27" t="s">
        <v>1046</v>
      </c>
      <c r="B104" s="29">
        <v>1946921</v>
      </c>
      <c r="C104" s="26">
        <v>10</v>
      </c>
      <c r="E104" s="58" t="s">
        <v>165</v>
      </c>
      <c r="F104" s="50">
        <v>1699824</v>
      </c>
      <c r="G104" s="44">
        <v>4</v>
      </c>
    </row>
    <row r="105" spans="1:7" ht="15.75" x14ac:dyDescent="0.25">
      <c r="A105" s="27" t="s">
        <v>1047</v>
      </c>
      <c r="B105" s="29">
        <v>4149987</v>
      </c>
      <c r="C105" s="26">
        <v>12</v>
      </c>
      <c r="E105" s="58" t="s">
        <v>1164</v>
      </c>
      <c r="F105" s="50">
        <v>1669047</v>
      </c>
      <c r="G105" s="44">
        <v>8</v>
      </c>
    </row>
    <row r="106" spans="1:7" ht="15.75" x14ac:dyDescent="0.25">
      <c r="A106" s="27" t="s">
        <v>1048</v>
      </c>
      <c r="B106" s="29">
        <v>4033973</v>
      </c>
      <c r="C106" s="26">
        <v>12</v>
      </c>
      <c r="E106" s="58" t="s">
        <v>88</v>
      </c>
      <c r="F106" s="50">
        <v>1596519.52</v>
      </c>
      <c r="G106" s="44">
        <v>6</v>
      </c>
    </row>
    <row r="107" spans="1:7" ht="15.75" x14ac:dyDescent="0.25">
      <c r="A107" s="27" t="s">
        <v>1049</v>
      </c>
      <c r="B107" s="29">
        <v>1549910</v>
      </c>
      <c r="C107" s="26">
        <v>11</v>
      </c>
      <c r="E107" s="58" t="s">
        <v>116</v>
      </c>
      <c r="F107" s="50">
        <v>1523433.82</v>
      </c>
      <c r="G107" s="44">
        <v>4</v>
      </c>
    </row>
    <row r="108" spans="1:7" ht="15.75" x14ac:dyDescent="0.25">
      <c r="A108" s="25" t="s">
        <v>1062</v>
      </c>
      <c r="B108" s="29"/>
      <c r="C108" s="26"/>
      <c r="E108" s="58" t="s">
        <v>1180</v>
      </c>
      <c r="F108" s="50">
        <v>1519983</v>
      </c>
      <c r="G108" s="44">
        <v>5</v>
      </c>
    </row>
    <row r="109" spans="1:7" ht="15.75" x14ac:dyDescent="0.25">
      <c r="A109" s="27" t="s">
        <v>1046</v>
      </c>
      <c r="B109" s="29">
        <v>6437902</v>
      </c>
      <c r="C109" s="26">
        <v>12</v>
      </c>
      <c r="E109" s="58" t="s">
        <v>574</v>
      </c>
      <c r="F109" s="50">
        <v>1511484.0199999998</v>
      </c>
      <c r="G109" s="44">
        <v>5</v>
      </c>
    </row>
    <row r="110" spans="1:7" ht="15.75" x14ac:dyDescent="0.25">
      <c r="A110" s="27" t="s">
        <v>1047</v>
      </c>
      <c r="B110" s="29">
        <v>4057987</v>
      </c>
      <c r="C110" s="26">
        <v>12</v>
      </c>
      <c r="E110" s="58" t="s">
        <v>1033</v>
      </c>
      <c r="F110" s="50">
        <v>1499489.5</v>
      </c>
      <c r="G110" s="44">
        <v>1</v>
      </c>
    </row>
    <row r="111" spans="1:7" ht="15.75" x14ac:dyDescent="0.25">
      <c r="A111" s="27" t="s">
        <v>1048</v>
      </c>
      <c r="B111" s="29">
        <v>1127702</v>
      </c>
      <c r="C111" s="26">
        <v>12</v>
      </c>
      <c r="E111" s="58" t="s">
        <v>468</v>
      </c>
      <c r="F111" s="50">
        <v>1438588</v>
      </c>
      <c r="G111" s="44">
        <v>5</v>
      </c>
    </row>
    <row r="112" spans="1:7" ht="15.75" x14ac:dyDescent="0.25">
      <c r="A112" s="27" t="s">
        <v>1049</v>
      </c>
      <c r="B112" s="29">
        <v>979730</v>
      </c>
      <c r="C112" s="26">
        <v>11</v>
      </c>
      <c r="E112" s="58" t="s">
        <v>1181</v>
      </c>
      <c r="F112" s="50">
        <v>1412175</v>
      </c>
      <c r="G112" s="44">
        <v>11</v>
      </c>
    </row>
    <row r="113" spans="1:7" ht="15.75" x14ac:dyDescent="0.25">
      <c r="A113" s="25" t="s">
        <v>1061</v>
      </c>
      <c r="B113" s="29"/>
      <c r="C113" s="26"/>
      <c r="E113" s="58" t="s">
        <v>1182</v>
      </c>
      <c r="F113" s="50">
        <v>1394224</v>
      </c>
      <c r="G113" s="44">
        <v>6</v>
      </c>
    </row>
    <row r="114" spans="1:7" ht="15.75" x14ac:dyDescent="0.25">
      <c r="A114" s="27" t="s">
        <v>1046</v>
      </c>
      <c r="B114" s="29">
        <v>1169891</v>
      </c>
      <c r="C114" s="26">
        <v>12</v>
      </c>
      <c r="E114" s="58" t="s">
        <v>60</v>
      </c>
      <c r="F114" s="50">
        <v>1369960</v>
      </c>
      <c r="G114" s="44">
        <v>5</v>
      </c>
    </row>
    <row r="115" spans="1:7" ht="15.75" x14ac:dyDescent="0.25">
      <c r="A115" s="27" t="s">
        <v>1047</v>
      </c>
      <c r="B115" s="29">
        <v>3854405</v>
      </c>
      <c r="C115" s="26">
        <v>12</v>
      </c>
      <c r="E115" s="58" t="s">
        <v>662</v>
      </c>
      <c r="F115" s="50">
        <v>1349814.83</v>
      </c>
      <c r="G115" s="44">
        <v>4</v>
      </c>
    </row>
    <row r="116" spans="1:7" ht="15.75" x14ac:dyDescent="0.25">
      <c r="A116" s="27" t="s">
        <v>1048</v>
      </c>
      <c r="B116" s="29">
        <v>2606456</v>
      </c>
      <c r="C116" s="26">
        <v>12</v>
      </c>
      <c r="E116" s="58" t="s">
        <v>814</v>
      </c>
      <c r="F116" s="50">
        <v>1326792.25</v>
      </c>
      <c r="G116" s="44">
        <v>4</v>
      </c>
    </row>
    <row r="117" spans="1:7" ht="15.75" x14ac:dyDescent="0.25">
      <c r="A117" s="27" t="s">
        <v>1049</v>
      </c>
      <c r="B117" s="29">
        <v>2124955</v>
      </c>
      <c r="C117" s="26">
        <v>10</v>
      </c>
      <c r="E117" s="58" t="s">
        <v>150</v>
      </c>
      <c r="F117" s="50">
        <v>1319915</v>
      </c>
      <c r="G117" s="44">
        <v>4</v>
      </c>
    </row>
    <row r="118" spans="1:7" ht="15.75" x14ac:dyDescent="0.25">
      <c r="A118" s="25" t="s">
        <v>1060</v>
      </c>
      <c r="B118" s="29"/>
      <c r="C118" s="26"/>
      <c r="E118" s="58" t="s">
        <v>255</v>
      </c>
      <c r="F118" s="50">
        <v>1302145</v>
      </c>
      <c r="G118" s="44">
        <v>4</v>
      </c>
    </row>
    <row r="119" spans="1:7" ht="15.75" x14ac:dyDescent="0.25">
      <c r="A119" s="27" t="s">
        <v>1046</v>
      </c>
      <c r="B119" s="29">
        <v>777881</v>
      </c>
      <c r="C119" s="26">
        <v>9</v>
      </c>
      <c r="E119" s="58" t="s">
        <v>1030</v>
      </c>
      <c r="F119" s="50">
        <v>1199909</v>
      </c>
      <c r="G119" s="44">
        <v>5</v>
      </c>
    </row>
    <row r="120" spans="1:7" ht="15.75" x14ac:dyDescent="0.25">
      <c r="A120" s="27" t="s">
        <v>1047</v>
      </c>
      <c r="B120" s="29">
        <v>4073627</v>
      </c>
      <c r="C120" s="26">
        <v>9</v>
      </c>
      <c r="E120" s="58" t="s">
        <v>753</v>
      </c>
      <c r="F120" s="50">
        <v>1181364</v>
      </c>
      <c r="G120" s="44">
        <v>5</v>
      </c>
    </row>
    <row r="121" spans="1:7" ht="15.75" x14ac:dyDescent="0.25">
      <c r="A121" s="27" t="s">
        <v>1048</v>
      </c>
      <c r="B121" s="29">
        <v>4092353</v>
      </c>
      <c r="C121" s="26">
        <v>9</v>
      </c>
      <c r="E121" s="58" t="s">
        <v>1150</v>
      </c>
      <c r="F121" s="50">
        <v>1169975</v>
      </c>
      <c r="G121" s="44">
        <v>6</v>
      </c>
    </row>
    <row r="122" spans="1:7" ht="15.75" x14ac:dyDescent="0.25">
      <c r="A122" s="27" t="s">
        <v>1049</v>
      </c>
      <c r="B122" s="29">
        <v>1588040</v>
      </c>
      <c r="C122" s="26">
        <v>8</v>
      </c>
      <c r="E122" s="58" t="s">
        <v>1170</v>
      </c>
      <c r="F122" s="50">
        <v>1157315</v>
      </c>
      <c r="G122" s="44">
        <v>5</v>
      </c>
    </row>
    <row r="123" spans="1:7" ht="15.75" x14ac:dyDescent="0.25">
      <c r="A123" s="25" t="s">
        <v>1059</v>
      </c>
      <c r="B123" s="29"/>
      <c r="C123" s="26"/>
      <c r="E123" s="58" t="s">
        <v>257</v>
      </c>
      <c r="F123" s="50">
        <v>1149935</v>
      </c>
      <c r="G123" s="44">
        <v>5</v>
      </c>
    </row>
    <row r="124" spans="1:7" ht="15.75" x14ac:dyDescent="0.25">
      <c r="A124" s="27" t="s">
        <v>1046</v>
      </c>
      <c r="B124" s="29">
        <v>706882</v>
      </c>
      <c r="C124" s="26">
        <v>9</v>
      </c>
      <c r="E124" s="58" t="s">
        <v>1183</v>
      </c>
      <c r="F124" s="50">
        <v>1147470</v>
      </c>
      <c r="G124" s="44">
        <v>7</v>
      </c>
    </row>
    <row r="125" spans="1:7" ht="15.75" x14ac:dyDescent="0.25">
      <c r="A125" s="27" t="s">
        <v>1047</v>
      </c>
      <c r="B125" s="29">
        <v>4599981</v>
      </c>
      <c r="C125" s="26">
        <v>9</v>
      </c>
      <c r="E125" s="58" t="s">
        <v>884</v>
      </c>
      <c r="F125" s="50">
        <v>1129824</v>
      </c>
      <c r="G125" s="44">
        <v>4</v>
      </c>
    </row>
    <row r="126" spans="1:7" ht="15.75" x14ac:dyDescent="0.25">
      <c r="A126" s="27" t="s">
        <v>1048</v>
      </c>
      <c r="B126" s="29">
        <v>1886193</v>
      </c>
      <c r="C126" s="26">
        <v>9</v>
      </c>
      <c r="E126" s="58" t="s">
        <v>675</v>
      </c>
      <c r="F126" s="50">
        <v>1124996.8</v>
      </c>
      <c r="G126" s="44">
        <v>2</v>
      </c>
    </row>
    <row r="127" spans="1:7" ht="15.75" x14ac:dyDescent="0.25">
      <c r="A127" s="27" t="s">
        <v>1049</v>
      </c>
      <c r="B127" s="29">
        <v>2057368</v>
      </c>
      <c r="C127" s="26">
        <v>8</v>
      </c>
      <c r="E127" s="58" t="s">
        <v>274</v>
      </c>
      <c r="F127" s="50">
        <v>1079916</v>
      </c>
      <c r="G127" s="44">
        <v>6</v>
      </c>
    </row>
    <row r="128" spans="1:7" ht="15.75" x14ac:dyDescent="0.25">
      <c r="A128" s="25" t="s">
        <v>1058</v>
      </c>
      <c r="B128" s="29"/>
      <c r="C128" s="26"/>
      <c r="E128" s="58" t="s">
        <v>48</v>
      </c>
      <c r="F128" s="50">
        <v>1069798</v>
      </c>
      <c r="G128" s="44">
        <v>4</v>
      </c>
    </row>
    <row r="129" spans="1:7" ht="15.75" x14ac:dyDescent="0.25">
      <c r="A129" s="27" t="s">
        <v>1046</v>
      </c>
      <c r="B129" s="29">
        <v>930985</v>
      </c>
      <c r="C129" s="26">
        <v>13</v>
      </c>
      <c r="E129" s="58" t="s">
        <v>185</v>
      </c>
      <c r="F129" s="50">
        <v>1018967</v>
      </c>
      <c r="G129" s="44">
        <v>4</v>
      </c>
    </row>
    <row r="130" spans="1:7" ht="15.75" x14ac:dyDescent="0.25">
      <c r="A130" s="27" t="s">
        <v>1047</v>
      </c>
      <c r="B130" s="29">
        <v>3681425</v>
      </c>
      <c r="C130" s="26">
        <v>12</v>
      </c>
      <c r="E130" s="58" t="s">
        <v>101</v>
      </c>
      <c r="F130" s="50">
        <v>1000000</v>
      </c>
      <c r="G130" s="44">
        <v>1</v>
      </c>
    </row>
    <row r="131" spans="1:7" ht="15.75" x14ac:dyDescent="0.25">
      <c r="A131" s="27" t="s">
        <v>1048</v>
      </c>
      <c r="B131" s="29">
        <v>5469293</v>
      </c>
      <c r="C131" s="26">
        <v>12</v>
      </c>
      <c r="E131" s="58" t="s">
        <v>1039</v>
      </c>
      <c r="F131" s="50">
        <v>999997</v>
      </c>
      <c r="G131" s="44">
        <v>1</v>
      </c>
    </row>
    <row r="132" spans="1:7" ht="15.75" x14ac:dyDescent="0.25">
      <c r="A132" s="27" t="s">
        <v>1049</v>
      </c>
      <c r="B132" s="29">
        <v>954861</v>
      </c>
      <c r="C132" s="26">
        <v>13</v>
      </c>
      <c r="E132" s="58" t="s">
        <v>1034</v>
      </c>
      <c r="F132" s="50">
        <v>999981.94</v>
      </c>
      <c r="G132" s="44">
        <v>1</v>
      </c>
    </row>
    <row r="133" spans="1:7" ht="15.75" x14ac:dyDescent="0.25">
      <c r="A133" s="25" t="s">
        <v>1057</v>
      </c>
      <c r="B133" s="29"/>
      <c r="C133" s="26"/>
      <c r="E133" s="58" t="s">
        <v>411</v>
      </c>
      <c r="F133" s="50">
        <v>949977</v>
      </c>
      <c r="G133" s="44">
        <v>3</v>
      </c>
    </row>
    <row r="134" spans="1:7" ht="15.75" x14ac:dyDescent="0.25">
      <c r="A134" s="27" t="s">
        <v>1046</v>
      </c>
      <c r="B134" s="29">
        <v>931674</v>
      </c>
      <c r="C134" s="26">
        <v>14</v>
      </c>
      <c r="E134" s="58" t="s">
        <v>1149</v>
      </c>
      <c r="F134" s="50">
        <v>947270</v>
      </c>
      <c r="G134" s="44">
        <v>3</v>
      </c>
    </row>
    <row r="135" spans="1:7" ht="15.75" x14ac:dyDescent="0.25">
      <c r="A135" s="27" t="s">
        <v>1047</v>
      </c>
      <c r="B135" s="29">
        <v>2038728</v>
      </c>
      <c r="C135" s="26">
        <v>14</v>
      </c>
      <c r="E135" s="58" t="s">
        <v>1184</v>
      </c>
      <c r="F135" s="50">
        <v>944852</v>
      </c>
      <c r="G135" s="44">
        <v>3</v>
      </c>
    </row>
    <row r="136" spans="1:7" ht="15.75" x14ac:dyDescent="0.25">
      <c r="A136" s="27" t="s">
        <v>1048</v>
      </c>
      <c r="B136" s="29">
        <v>3664787</v>
      </c>
      <c r="C136" s="26">
        <v>15</v>
      </c>
      <c r="E136" s="58" t="s">
        <v>1029</v>
      </c>
      <c r="F136" s="50">
        <v>929975</v>
      </c>
      <c r="G136" s="44">
        <v>3</v>
      </c>
    </row>
    <row r="137" spans="1:7" ht="15.75" x14ac:dyDescent="0.25">
      <c r="A137" s="27" t="s">
        <v>1049</v>
      </c>
      <c r="B137" s="29">
        <v>2306609</v>
      </c>
      <c r="C137" s="26">
        <v>15</v>
      </c>
      <c r="E137" s="58" t="s">
        <v>1155</v>
      </c>
      <c r="F137" s="50">
        <v>924989</v>
      </c>
      <c r="G137" s="44">
        <v>3</v>
      </c>
    </row>
    <row r="138" spans="1:7" ht="15.75" x14ac:dyDescent="0.25">
      <c r="A138" s="25" t="s">
        <v>1056</v>
      </c>
      <c r="B138" s="29"/>
      <c r="C138" s="26"/>
      <c r="E138" s="58" t="s">
        <v>1147</v>
      </c>
      <c r="F138" s="50">
        <v>899700</v>
      </c>
      <c r="G138" s="44">
        <v>3</v>
      </c>
    </row>
    <row r="139" spans="1:7" ht="15.75" x14ac:dyDescent="0.25">
      <c r="A139" s="27" t="s">
        <v>1046</v>
      </c>
      <c r="B139" s="29">
        <v>692282</v>
      </c>
      <c r="C139" s="26">
        <v>12</v>
      </c>
      <c r="E139" s="58" t="s">
        <v>1185</v>
      </c>
      <c r="F139" s="50">
        <v>885823</v>
      </c>
      <c r="G139" s="44">
        <v>3</v>
      </c>
    </row>
    <row r="140" spans="1:7" ht="15.75" x14ac:dyDescent="0.25">
      <c r="A140" s="27" t="s">
        <v>1047</v>
      </c>
      <c r="B140" s="29">
        <v>671941</v>
      </c>
      <c r="C140" s="26">
        <v>12</v>
      </c>
      <c r="E140" s="58" t="s">
        <v>1148</v>
      </c>
      <c r="F140" s="50">
        <v>849992</v>
      </c>
      <c r="G140" s="44">
        <v>2</v>
      </c>
    </row>
    <row r="141" spans="1:7" ht="15.75" x14ac:dyDescent="0.25">
      <c r="A141" s="27" t="s">
        <v>1048</v>
      </c>
      <c r="B141" s="29">
        <v>3081477</v>
      </c>
      <c r="C141" s="26">
        <v>12</v>
      </c>
      <c r="E141" s="58" t="s">
        <v>31</v>
      </c>
      <c r="F141" s="50">
        <v>849989</v>
      </c>
      <c r="G141" s="44">
        <v>2</v>
      </c>
    </row>
    <row r="142" spans="1:7" ht="15.75" x14ac:dyDescent="0.25">
      <c r="A142" s="27" t="s">
        <v>1049</v>
      </c>
      <c r="B142" s="29">
        <v>1992536</v>
      </c>
      <c r="C142" s="26">
        <v>12</v>
      </c>
      <c r="E142" s="58" t="s">
        <v>975</v>
      </c>
      <c r="F142" s="50">
        <v>849961</v>
      </c>
      <c r="G142" s="44">
        <v>2</v>
      </c>
    </row>
    <row r="143" spans="1:7" ht="15.75" x14ac:dyDescent="0.25">
      <c r="A143" s="25" t="s">
        <v>1055</v>
      </c>
      <c r="B143" s="29"/>
      <c r="C143" s="26"/>
      <c r="E143" s="58" t="s">
        <v>1186</v>
      </c>
      <c r="F143" s="50">
        <v>841098</v>
      </c>
      <c r="G143" s="44">
        <v>4</v>
      </c>
    </row>
    <row r="144" spans="1:7" ht="15.75" x14ac:dyDescent="0.25">
      <c r="A144" s="27" t="s">
        <v>1046</v>
      </c>
      <c r="B144" s="29">
        <v>504983</v>
      </c>
      <c r="C144" s="26">
        <v>10</v>
      </c>
      <c r="E144" s="58" t="s">
        <v>868</v>
      </c>
      <c r="F144" s="50">
        <v>829837</v>
      </c>
      <c r="G144" s="44">
        <v>2</v>
      </c>
    </row>
    <row r="145" spans="1:7" ht="15.75" x14ac:dyDescent="0.25">
      <c r="A145" s="27" t="s">
        <v>1047</v>
      </c>
      <c r="B145" s="29">
        <v>495618</v>
      </c>
      <c r="C145" s="26">
        <v>10</v>
      </c>
      <c r="E145" s="58" t="s">
        <v>588</v>
      </c>
      <c r="F145" s="50">
        <v>826681.46</v>
      </c>
      <c r="G145" s="44">
        <v>4</v>
      </c>
    </row>
    <row r="146" spans="1:7" ht="15.75" x14ac:dyDescent="0.25">
      <c r="A146" s="27" t="s">
        <v>1048</v>
      </c>
      <c r="B146" s="29">
        <v>1246820</v>
      </c>
      <c r="C146" s="26">
        <v>11</v>
      </c>
      <c r="E146" s="58" t="s">
        <v>1187</v>
      </c>
      <c r="F146" s="50">
        <v>824953</v>
      </c>
      <c r="G146" s="44">
        <v>2</v>
      </c>
    </row>
    <row r="147" spans="1:7" ht="15.75" x14ac:dyDescent="0.25">
      <c r="A147" s="27" t="s">
        <v>1049</v>
      </c>
      <c r="B147" s="29">
        <v>2260714</v>
      </c>
      <c r="C147" s="26">
        <v>11</v>
      </c>
      <c r="E147" s="58" t="s">
        <v>1161</v>
      </c>
      <c r="F147" s="50">
        <v>801250</v>
      </c>
      <c r="G147" s="44">
        <v>7</v>
      </c>
    </row>
    <row r="148" spans="1:7" ht="15.75" x14ac:dyDescent="0.25">
      <c r="A148" s="25" t="s">
        <v>1054</v>
      </c>
      <c r="B148" s="29"/>
      <c r="C148" s="26"/>
      <c r="E148" s="58" t="s">
        <v>1188</v>
      </c>
      <c r="F148" s="50">
        <v>800904</v>
      </c>
      <c r="G148" s="44">
        <v>4</v>
      </c>
    </row>
    <row r="149" spans="1:7" ht="15.75" x14ac:dyDescent="0.25">
      <c r="A149" s="27" t="s">
        <v>1046</v>
      </c>
      <c r="B149" s="29">
        <v>2538623</v>
      </c>
      <c r="C149" s="26">
        <v>7</v>
      </c>
      <c r="E149" s="58" t="s">
        <v>455</v>
      </c>
      <c r="F149" s="50">
        <v>799878</v>
      </c>
      <c r="G149" s="44">
        <v>2</v>
      </c>
    </row>
    <row r="150" spans="1:7" ht="15.75" x14ac:dyDescent="0.25">
      <c r="A150" s="27" t="s">
        <v>1047</v>
      </c>
      <c r="B150" s="29">
        <v>1199773</v>
      </c>
      <c r="C150" s="26">
        <v>7</v>
      </c>
      <c r="E150" s="58" t="s">
        <v>1166</v>
      </c>
      <c r="F150" s="50">
        <v>797510</v>
      </c>
      <c r="G150" s="44">
        <v>3</v>
      </c>
    </row>
    <row r="151" spans="1:7" ht="15.75" x14ac:dyDescent="0.25">
      <c r="A151" s="27" t="s">
        <v>1048</v>
      </c>
      <c r="B151" s="29">
        <v>354057</v>
      </c>
      <c r="C151" s="26">
        <v>7</v>
      </c>
      <c r="E151" s="58" t="s">
        <v>1189</v>
      </c>
      <c r="F151" s="50">
        <v>787582</v>
      </c>
      <c r="G151" s="44">
        <v>4</v>
      </c>
    </row>
    <row r="152" spans="1:7" ht="15.75" x14ac:dyDescent="0.25">
      <c r="A152" s="27" t="s">
        <v>1049</v>
      </c>
      <c r="B152" s="29">
        <v>405074</v>
      </c>
      <c r="C152" s="26">
        <v>8</v>
      </c>
      <c r="E152" s="58" t="s">
        <v>1190</v>
      </c>
      <c r="F152" s="50">
        <v>768967</v>
      </c>
      <c r="G152" s="44">
        <v>4</v>
      </c>
    </row>
    <row r="153" spans="1:7" ht="15.75" x14ac:dyDescent="0.25">
      <c r="A153" s="25" t="s">
        <v>1053</v>
      </c>
      <c r="B153" s="29"/>
      <c r="C153" s="26"/>
      <c r="E153" s="58" t="s">
        <v>1191</v>
      </c>
      <c r="F153" s="50">
        <v>767177</v>
      </c>
      <c r="G153" s="44">
        <v>4</v>
      </c>
    </row>
    <row r="154" spans="1:7" ht="15.75" x14ac:dyDescent="0.25">
      <c r="A154" s="27" t="s">
        <v>1046</v>
      </c>
      <c r="B154" s="29">
        <v>408033</v>
      </c>
      <c r="C154" s="26">
        <v>8</v>
      </c>
      <c r="E154" s="58" t="s">
        <v>667</v>
      </c>
      <c r="F154" s="50">
        <v>749997</v>
      </c>
      <c r="G154" s="44">
        <v>1</v>
      </c>
    </row>
    <row r="155" spans="1:7" ht="15.75" x14ac:dyDescent="0.25">
      <c r="A155" s="27" t="s">
        <v>1047</v>
      </c>
      <c r="B155" s="29">
        <v>409998</v>
      </c>
      <c r="C155" s="26">
        <v>8</v>
      </c>
      <c r="E155" s="58" t="s">
        <v>584</v>
      </c>
      <c r="F155" s="50">
        <v>739992</v>
      </c>
      <c r="G155" s="44">
        <v>2</v>
      </c>
    </row>
    <row r="156" spans="1:7" ht="15.75" x14ac:dyDescent="0.25">
      <c r="A156" s="27" t="s">
        <v>1048</v>
      </c>
      <c r="B156" s="29">
        <v>1557732</v>
      </c>
      <c r="C156" s="26">
        <v>8</v>
      </c>
      <c r="E156" s="58" t="s">
        <v>1158</v>
      </c>
      <c r="F156" s="50">
        <v>739988</v>
      </c>
      <c r="G156" s="44">
        <v>4</v>
      </c>
    </row>
    <row r="157" spans="1:7" ht="15.75" x14ac:dyDescent="0.25">
      <c r="A157" s="27" t="s">
        <v>1049</v>
      </c>
      <c r="B157" s="29">
        <v>1298459</v>
      </c>
      <c r="C157" s="26">
        <v>8</v>
      </c>
      <c r="E157" s="58" t="s">
        <v>301</v>
      </c>
      <c r="F157" s="50">
        <v>729982</v>
      </c>
      <c r="G157" s="44">
        <v>1</v>
      </c>
    </row>
    <row r="158" spans="1:7" ht="15.75" x14ac:dyDescent="0.25">
      <c r="A158" s="25" t="s">
        <v>1052</v>
      </c>
      <c r="B158" s="29"/>
      <c r="C158" s="26"/>
      <c r="E158" s="58" t="s">
        <v>1002</v>
      </c>
      <c r="F158" s="50">
        <v>714934</v>
      </c>
      <c r="G158" s="44">
        <v>1</v>
      </c>
    </row>
    <row r="159" spans="1:7" ht="15.75" x14ac:dyDescent="0.25">
      <c r="A159" s="27" t="s">
        <v>1046</v>
      </c>
      <c r="B159" s="29">
        <v>149966</v>
      </c>
      <c r="C159" s="26">
        <v>3</v>
      </c>
      <c r="E159" s="58" t="s">
        <v>61</v>
      </c>
      <c r="F159" s="50">
        <v>704920</v>
      </c>
      <c r="G159" s="44">
        <v>5</v>
      </c>
    </row>
    <row r="160" spans="1:7" ht="15.75" x14ac:dyDescent="0.25">
      <c r="A160" s="27" t="s">
        <v>1047</v>
      </c>
      <c r="B160" s="29">
        <v>351806</v>
      </c>
      <c r="C160" s="26">
        <v>3</v>
      </c>
      <c r="E160" s="58" t="s">
        <v>613</v>
      </c>
      <c r="F160" s="50">
        <v>699993.88</v>
      </c>
      <c r="G160" s="44">
        <v>2</v>
      </c>
    </row>
    <row r="161" spans="1:7" ht="15.75" x14ac:dyDescent="0.25">
      <c r="A161" s="27" t="s">
        <v>1048</v>
      </c>
      <c r="B161" s="29">
        <v>1234255</v>
      </c>
      <c r="C161" s="26">
        <v>3</v>
      </c>
      <c r="E161" s="58" t="s">
        <v>139</v>
      </c>
      <c r="F161" s="50">
        <v>698919</v>
      </c>
      <c r="G161" s="44">
        <v>8</v>
      </c>
    </row>
    <row r="162" spans="1:7" ht="15.75" x14ac:dyDescent="0.25">
      <c r="A162" s="27" t="s">
        <v>1049</v>
      </c>
      <c r="B162" s="29">
        <v>592114</v>
      </c>
      <c r="C162" s="26">
        <v>3</v>
      </c>
      <c r="E162" s="58" t="s">
        <v>1192</v>
      </c>
      <c r="F162" s="50">
        <v>669994</v>
      </c>
      <c r="G162" s="44">
        <v>2</v>
      </c>
    </row>
    <row r="163" spans="1:7" ht="15.75" x14ac:dyDescent="0.25">
      <c r="A163" s="25" t="s">
        <v>1051</v>
      </c>
      <c r="B163" s="29"/>
      <c r="C163" s="26"/>
      <c r="E163" s="58" t="s">
        <v>773</v>
      </c>
      <c r="F163" s="50">
        <v>649971</v>
      </c>
      <c r="G163" s="44">
        <v>2</v>
      </c>
    </row>
    <row r="164" spans="1:7" ht="15.75" x14ac:dyDescent="0.25">
      <c r="A164" s="27" t="s">
        <v>1046</v>
      </c>
      <c r="B164" s="29">
        <v>150791</v>
      </c>
      <c r="C164" s="26">
        <v>3</v>
      </c>
      <c r="E164" s="58" t="s">
        <v>1193</v>
      </c>
      <c r="F164" s="50">
        <v>642478</v>
      </c>
      <c r="G164" s="44">
        <v>2</v>
      </c>
    </row>
    <row r="165" spans="1:7" ht="15.75" x14ac:dyDescent="0.25">
      <c r="A165" s="27" t="s">
        <v>1047</v>
      </c>
      <c r="B165" s="29">
        <v>151515</v>
      </c>
      <c r="C165" s="26">
        <v>3</v>
      </c>
      <c r="E165" s="58" t="s">
        <v>1194</v>
      </c>
      <c r="F165" s="50">
        <v>598923</v>
      </c>
      <c r="G165" s="44">
        <v>3</v>
      </c>
    </row>
    <row r="166" spans="1:7" ht="15.75" x14ac:dyDescent="0.25">
      <c r="A166" s="27" t="s">
        <v>1048</v>
      </c>
      <c r="B166" s="29">
        <v>1499000</v>
      </c>
      <c r="C166" s="26">
        <v>3</v>
      </c>
      <c r="E166" s="58" t="s">
        <v>1195</v>
      </c>
      <c r="F166" s="50">
        <v>593756</v>
      </c>
      <c r="G166" s="44">
        <v>3</v>
      </c>
    </row>
    <row r="167" spans="1:7" ht="15.75" x14ac:dyDescent="0.25">
      <c r="A167" s="27" t="s">
        <v>1049</v>
      </c>
      <c r="B167" s="29">
        <v>100000</v>
      </c>
      <c r="C167" s="26">
        <v>2</v>
      </c>
      <c r="E167" s="58" t="s">
        <v>616</v>
      </c>
      <c r="F167" s="50">
        <v>549997.69999999995</v>
      </c>
      <c r="G167" s="44">
        <v>1</v>
      </c>
    </row>
    <row r="168" spans="1:7" ht="15.75" x14ac:dyDescent="0.25">
      <c r="A168" s="25" t="s">
        <v>1050</v>
      </c>
      <c r="B168" s="29"/>
      <c r="C168" s="26"/>
      <c r="E168" s="58" t="s">
        <v>1196</v>
      </c>
      <c r="F168" s="50">
        <v>544068</v>
      </c>
      <c r="G168" s="44">
        <v>2</v>
      </c>
    </row>
    <row r="169" spans="1:7" ht="15.75" x14ac:dyDescent="0.25">
      <c r="A169" s="27" t="s">
        <v>1046</v>
      </c>
      <c r="B169" s="29">
        <v>123856</v>
      </c>
      <c r="C169" s="26">
        <v>2</v>
      </c>
      <c r="E169" s="58" t="s">
        <v>1197</v>
      </c>
      <c r="F169" s="50">
        <v>519965</v>
      </c>
      <c r="G169" s="44">
        <v>6</v>
      </c>
    </row>
    <row r="170" spans="1:7" ht="15.75" x14ac:dyDescent="0.25">
      <c r="A170" s="27" t="s">
        <v>1047</v>
      </c>
      <c r="B170" s="29">
        <v>90327</v>
      </c>
      <c r="C170" s="26">
        <v>2</v>
      </c>
      <c r="E170" s="58" t="s">
        <v>213</v>
      </c>
      <c r="F170" s="50">
        <v>499968</v>
      </c>
      <c r="G170" s="44">
        <v>4</v>
      </c>
    </row>
    <row r="171" spans="1:7" ht="15.75" x14ac:dyDescent="0.25">
      <c r="A171" s="27" t="s">
        <v>1048</v>
      </c>
      <c r="B171" s="29">
        <v>946091</v>
      </c>
      <c r="C171" s="26">
        <v>2</v>
      </c>
      <c r="E171" s="58" t="s">
        <v>1198</v>
      </c>
      <c r="F171" s="50">
        <v>470172</v>
      </c>
      <c r="G171" s="44">
        <v>4</v>
      </c>
    </row>
    <row r="172" spans="1:7" ht="15.75" x14ac:dyDescent="0.25">
      <c r="A172" s="27" t="s">
        <v>1049</v>
      </c>
      <c r="B172" s="29">
        <v>474000</v>
      </c>
      <c r="C172" s="26">
        <v>1</v>
      </c>
      <c r="E172" s="58" t="s">
        <v>794</v>
      </c>
      <c r="F172" s="50">
        <v>424996</v>
      </c>
      <c r="G172" s="44">
        <v>3</v>
      </c>
    </row>
    <row r="173" spans="1:7" ht="15.75" x14ac:dyDescent="0.25">
      <c r="A173" s="25" t="s">
        <v>1045</v>
      </c>
      <c r="B173" s="29"/>
      <c r="C173" s="26"/>
      <c r="E173" s="58" t="s">
        <v>1165</v>
      </c>
      <c r="F173" s="50">
        <v>414562</v>
      </c>
      <c r="G173" s="44">
        <v>6</v>
      </c>
    </row>
    <row r="174" spans="1:7" ht="15.75" x14ac:dyDescent="0.25">
      <c r="A174" s="27" t="s">
        <v>1046</v>
      </c>
      <c r="B174" s="29">
        <v>49336</v>
      </c>
      <c r="C174" s="26">
        <v>1</v>
      </c>
      <c r="E174" s="58" t="s">
        <v>418</v>
      </c>
      <c r="F174" s="50">
        <v>337099</v>
      </c>
      <c r="G174" s="44">
        <v>4</v>
      </c>
    </row>
    <row r="175" spans="1:7" ht="15.75" x14ac:dyDescent="0.25">
      <c r="A175" s="27" t="s">
        <v>1047</v>
      </c>
      <c r="B175" s="29">
        <v>49594</v>
      </c>
      <c r="C175" s="26">
        <v>1</v>
      </c>
      <c r="E175" s="58" t="s">
        <v>1159</v>
      </c>
      <c r="F175" s="50">
        <v>309513</v>
      </c>
      <c r="G175" s="44">
        <v>4</v>
      </c>
    </row>
    <row r="176" spans="1:7" ht="15.75" x14ac:dyDescent="0.25">
      <c r="A176" s="27" t="s">
        <v>1048</v>
      </c>
      <c r="B176" s="29">
        <v>49757</v>
      </c>
      <c r="C176" s="26">
        <v>1</v>
      </c>
      <c r="E176" s="58" t="s">
        <v>1151</v>
      </c>
      <c r="F176" s="50">
        <v>308925</v>
      </c>
      <c r="G176" s="44">
        <v>4</v>
      </c>
    </row>
    <row r="177" spans="1:7" ht="15.75" x14ac:dyDescent="0.25">
      <c r="A177" s="27" t="s">
        <v>1049</v>
      </c>
      <c r="B177" s="29">
        <v>49619</v>
      </c>
      <c r="C177" s="26">
        <v>1</v>
      </c>
      <c r="E177" s="58" t="s">
        <v>1035</v>
      </c>
      <c r="F177" s="50">
        <v>299988.06</v>
      </c>
      <c r="G177" s="44">
        <v>2</v>
      </c>
    </row>
    <row r="178" spans="1:7" ht="15.75" x14ac:dyDescent="0.25">
      <c r="E178" s="58" t="s">
        <v>1199</v>
      </c>
      <c r="F178" s="50">
        <v>299979</v>
      </c>
      <c r="G178" s="44">
        <v>2</v>
      </c>
    </row>
    <row r="179" spans="1:7" ht="15.75" x14ac:dyDescent="0.25">
      <c r="E179" s="58" t="s">
        <v>609</v>
      </c>
      <c r="F179" s="50">
        <v>289991.06</v>
      </c>
      <c r="G179" s="44">
        <v>2</v>
      </c>
    </row>
    <row r="180" spans="1:7" ht="15.75" x14ac:dyDescent="0.25">
      <c r="E180" s="58" t="s">
        <v>1200</v>
      </c>
      <c r="F180" s="50">
        <v>269991</v>
      </c>
      <c r="G180" s="44">
        <v>3</v>
      </c>
    </row>
    <row r="181" spans="1:7" ht="15.75" x14ac:dyDescent="0.25">
      <c r="E181" s="58" t="s">
        <v>839</v>
      </c>
      <c r="F181" s="50">
        <v>249990.78</v>
      </c>
      <c r="G181" s="44">
        <v>2</v>
      </c>
    </row>
    <row r="182" spans="1:7" ht="15.75" x14ac:dyDescent="0.25">
      <c r="E182" s="58" t="s">
        <v>559</v>
      </c>
      <c r="F182" s="50">
        <v>249941</v>
      </c>
      <c r="G182" s="44">
        <v>2</v>
      </c>
    </row>
    <row r="183" spans="1:7" ht="15.75" x14ac:dyDescent="0.25">
      <c r="E183" s="58" t="s">
        <v>400</v>
      </c>
      <c r="F183" s="50">
        <v>239965</v>
      </c>
      <c r="G183" s="44">
        <v>2</v>
      </c>
    </row>
    <row r="184" spans="1:7" ht="15.75" x14ac:dyDescent="0.25">
      <c r="E184" s="58" t="s">
        <v>321</v>
      </c>
      <c r="F184" s="50">
        <v>239950</v>
      </c>
      <c r="G184" s="44">
        <v>2</v>
      </c>
    </row>
    <row r="185" spans="1:7" ht="15.75" x14ac:dyDescent="0.25">
      <c r="E185" s="58" t="s">
        <v>1201</v>
      </c>
      <c r="F185" s="50">
        <v>236370</v>
      </c>
      <c r="G185" s="44">
        <v>1</v>
      </c>
    </row>
    <row r="186" spans="1:7" ht="15.75" x14ac:dyDescent="0.25">
      <c r="E186" s="58" t="s">
        <v>103</v>
      </c>
      <c r="F186" s="50">
        <v>224999</v>
      </c>
      <c r="G186" s="44">
        <v>1</v>
      </c>
    </row>
    <row r="187" spans="1:7" ht="15.75" x14ac:dyDescent="0.25">
      <c r="E187" s="58" t="s">
        <v>619</v>
      </c>
      <c r="F187" s="50">
        <v>224991.45</v>
      </c>
      <c r="G187" s="44">
        <v>2</v>
      </c>
    </row>
    <row r="188" spans="1:7" ht="15.75" x14ac:dyDescent="0.25">
      <c r="E188" s="58" t="s">
        <v>178</v>
      </c>
      <c r="F188" s="50">
        <v>219976</v>
      </c>
      <c r="G188" s="44">
        <v>2</v>
      </c>
    </row>
    <row r="189" spans="1:7" ht="15.75" x14ac:dyDescent="0.25">
      <c r="E189" s="58" t="s">
        <v>1160</v>
      </c>
      <c r="F189" s="50">
        <v>219568</v>
      </c>
      <c r="G189" s="44">
        <v>3</v>
      </c>
    </row>
    <row r="190" spans="1:7" ht="15.75" x14ac:dyDescent="0.25">
      <c r="E190" s="58" t="s">
        <v>1202</v>
      </c>
      <c r="F190" s="50">
        <v>199995</v>
      </c>
      <c r="G190" s="44">
        <v>2</v>
      </c>
    </row>
    <row r="191" spans="1:7" ht="15.75" x14ac:dyDescent="0.25">
      <c r="E191" s="58" t="s">
        <v>1157</v>
      </c>
      <c r="F191" s="50">
        <v>199977</v>
      </c>
      <c r="G191" s="44">
        <v>2</v>
      </c>
    </row>
    <row r="192" spans="1:7" ht="15.75" x14ac:dyDescent="0.25">
      <c r="E192" s="58" t="s">
        <v>1203</v>
      </c>
      <c r="F192" s="50">
        <v>199957</v>
      </c>
      <c r="G192" s="44">
        <v>2</v>
      </c>
    </row>
    <row r="193" spans="5:7" ht="15.75" x14ac:dyDescent="0.25">
      <c r="E193" s="58" t="s">
        <v>143</v>
      </c>
      <c r="F193" s="50">
        <v>189980</v>
      </c>
      <c r="G193" s="44">
        <v>2</v>
      </c>
    </row>
    <row r="194" spans="5:7" ht="15.75" x14ac:dyDescent="0.25">
      <c r="E194" s="58" t="s">
        <v>1167</v>
      </c>
      <c r="F194" s="50">
        <v>185359</v>
      </c>
      <c r="G194" s="44">
        <v>3</v>
      </c>
    </row>
    <row r="195" spans="5:7" ht="15.75" x14ac:dyDescent="0.25">
      <c r="E195" s="58" t="s">
        <v>846</v>
      </c>
      <c r="F195" s="50">
        <v>179993</v>
      </c>
      <c r="G195" s="44">
        <v>2</v>
      </c>
    </row>
    <row r="196" spans="5:7" ht="15.75" x14ac:dyDescent="0.25">
      <c r="E196" s="58" t="s">
        <v>1204</v>
      </c>
      <c r="F196" s="50">
        <v>177641</v>
      </c>
      <c r="G196" s="44">
        <v>2</v>
      </c>
    </row>
    <row r="197" spans="5:7" ht="15.75" x14ac:dyDescent="0.25">
      <c r="E197" s="58" t="s">
        <v>1205</v>
      </c>
      <c r="F197" s="50">
        <v>174966</v>
      </c>
      <c r="G197" s="44">
        <v>2</v>
      </c>
    </row>
    <row r="198" spans="5:7" ht="15.75" x14ac:dyDescent="0.25">
      <c r="E198" s="58" t="s">
        <v>1206</v>
      </c>
      <c r="F198" s="50">
        <v>169991</v>
      </c>
      <c r="G198" s="44">
        <v>2</v>
      </c>
    </row>
    <row r="199" spans="5:7" ht="15.75" x14ac:dyDescent="0.25">
      <c r="E199" s="58" t="s">
        <v>68</v>
      </c>
      <c r="F199" s="50">
        <v>169990</v>
      </c>
      <c r="G199" s="44">
        <v>2</v>
      </c>
    </row>
    <row r="200" spans="5:7" ht="15.75" x14ac:dyDescent="0.25">
      <c r="E200" s="58" t="s">
        <v>225</v>
      </c>
      <c r="F200" s="50">
        <v>169981</v>
      </c>
      <c r="G200" s="44">
        <v>2</v>
      </c>
    </row>
    <row r="201" spans="5:7" ht="15.75" x14ac:dyDescent="0.25">
      <c r="E201" s="58" t="s">
        <v>26</v>
      </c>
      <c r="F201" s="50">
        <v>169977</v>
      </c>
      <c r="G201" s="44">
        <v>2</v>
      </c>
    </row>
    <row r="202" spans="5:7" ht="15.75" x14ac:dyDescent="0.25">
      <c r="E202" s="58" t="s">
        <v>341</v>
      </c>
      <c r="F202" s="50">
        <v>159990</v>
      </c>
      <c r="G202" s="44">
        <v>2</v>
      </c>
    </row>
    <row r="203" spans="5:7" ht="15.75" x14ac:dyDescent="0.25">
      <c r="E203" s="58" t="s">
        <v>1207</v>
      </c>
      <c r="F203" s="50">
        <v>154975</v>
      </c>
      <c r="G203" s="44">
        <v>2</v>
      </c>
    </row>
    <row r="204" spans="5:7" ht="15.75" x14ac:dyDescent="0.25">
      <c r="E204" s="58" t="s">
        <v>1208</v>
      </c>
      <c r="F204" s="50">
        <v>149998</v>
      </c>
      <c r="G204" s="44">
        <v>1</v>
      </c>
    </row>
    <row r="205" spans="5:7" ht="15.75" x14ac:dyDescent="0.25">
      <c r="E205" s="58" t="s">
        <v>691</v>
      </c>
      <c r="F205" s="50">
        <v>149997.07999999999</v>
      </c>
      <c r="G205" s="44">
        <v>1</v>
      </c>
    </row>
    <row r="206" spans="5:7" ht="15.75" x14ac:dyDescent="0.25">
      <c r="E206" s="58" t="s">
        <v>801</v>
      </c>
      <c r="F206" s="50">
        <v>149996</v>
      </c>
      <c r="G206" s="44">
        <v>1</v>
      </c>
    </row>
    <row r="207" spans="5:7" ht="15.75" x14ac:dyDescent="0.25">
      <c r="E207" s="58" t="s">
        <v>896</v>
      </c>
      <c r="F207" s="50">
        <v>149991</v>
      </c>
      <c r="G207" s="44">
        <v>1</v>
      </c>
    </row>
    <row r="208" spans="5:7" ht="15.75" x14ac:dyDescent="0.25">
      <c r="E208" s="58" t="s">
        <v>98</v>
      </c>
      <c r="F208" s="50">
        <v>149985</v>
      </c>
      <c r="G208" s="44">
        <v>1</v>
      </c>
    </row>
    <row r="209" spans="5:7" ht="15.75" x14ac:dyDescent="0.25">
      <c r="E209" s="58" t="s">
        <v>1021</v>
      </c>
      <c r="F209" s="50">
        <v>149982</v>
      </c>
      <c r="G209" s="44">
        <v>1</v>
      </c>
    </row>
    <row r="210" spans="5:7" ht="15.75" x14ac:dyDescent="0.25">
      <c r="E210" s="58" t="s">
        <v>1017</v>
      </c>
      <c r="F210" s="50">
        <v>149973</v>
      </c>
      <c r="G210" s="44">
        <v>1</v>
      </c>
    </row>
    <row r="211" spans="5:7" ht="15.75" x14ac:dyDescent="0.25">
      <c r="E211" s="58" t="s">
        <v>1209</v>
      </c>
      <c r="F211" s="50">
        <v>149962</v>
      </c>
      <c r="G211" s="44">
        <v>1</v>
      </c>
    </row>
    <row r="212" spans="5:7" ht="15.75" x14ac:dyDescent="0.25">
      <c r="E212" s="58" t="s">
        <v>1032</v>
      </c>
      <c r="F212" s="50">
        <v>149957</v>
      </c>
      <c r="G212" s="44">
        <v>1</v>
      </c>
    </row>
    <row r="213" spans="5:7" ht="15.75" x14ac:dyDescent="0.25">
      <c r="E213" s="58" t="s">
        <v>668</v>
      </c>
      <c r="F213" s="50">
        <v>149953.67000000001</v>
      </c>
      <c r="G213" s="44">
        <v>1</v>
      </c>
    </row>
    <row r="214" spans="5:7" ht="15.75" x14ac:dyDescent="0.25">
      <c r="E214" s="58" t="s">
        <v>628</v>
      </c>
      <c r="F214" s="50">
        <v>140000</v>
      </c>
      <c r="G214" s="44">
        <v>1</v>
      </c>
    </row>
    <row r="215" spans="5:7" ht="15.75" x14ac:dyDescent="0.25">
      <c r="E215" s="58" t="s">
        <v>1042</v>
      </c>
      <c r="F215" s="50">
        <v>139999</v>
      </c>
      <c r="G215" s="44">
        <v>1</v>
      </c>
    </row>
    <row r="216" spans="5:7" ht="15.75" x14ac:dyDescent="0.25">
      <c r="E216" s="58" t="s">
        <v>631</v>
      </c>
      <c r="F216" s="50">
        <v>139999</v>
      </c>
      <c r="G216" s="44">
        <v>1</v>
      </c>
    </row>
    <row r="217" spans="5:7" ht="15.75" x14ac:dyDescent="0.25">
      <c r="E217" s="58" t="s">
        <v>1044</v>
      </c>
      <c r="F217" s="50">
        <v>139998</v>
      </c>
      <c r="G217" s="44">
        <v>1</v>
      </c>
    </row>
    <row r="218" spans="5:7" ht="15.75" x14ac:dyDescent="0.25">
      <c r="E218" s="58" t="s">
        <v>578</v>
      </c>
      <c r="F218" s="50">
        <v>139997</v>
      </c>
      <c r="G218" s="44">
        <v>1</v>
      </c>
    </row>
    <row r="219" spans="5:7" ht="15.75" x14ac:dyDescent="0.25">
      <c r="E219" s="58" t="s">
        <v>1043</v>
      </c>
      <c r="F219" s="50">
        <v>139996</v>
      </c>
      <c r="G219" s="44">
        <v>1</v>
      </c>
    </row>
    <row r="220" spans="5:7" ht="15.75" x14ac:dyDescent="0.25">
      <c r="E220" s="58" t="s">
        <v>1210</v>
      </c>
      <c r="F220" s="50">
        <v>130849</v>
      </c>
      <c r="G220" s="44">
        <v>2</v>
      </c>
    </row>
    <row r="221" spans="5:7" ht="15.75" x14ac:dyDescent="0.25">
      <c r="E221" s="58" t="s">
        <v>1040</v>
      </c>
      <c r="F221" s="50">
        <v>124999</v>
      </c>
      <c r="G221" s="44">
        <v>1</v>
      </c>
    </row>
    <row r="222" spans="5:7" ht="15.75" x14ac:dyDescent="0.25">
      <c r="E222" s="58" t="s">
        <v>1037</v>
      </c>
      <c r="F222" s="50">
        <v>124998</v>
      </c>
      <c r="G222" s="44">
        <v>1</v>
      </c>
    </row>
    <row r="223" spans="5:7" ht="15.75" x14ac:dyDescent="0.25">
      <c r="E223" s="58" t="s">
        <v>1041</v>
      </c>
      <c r="F223" s="50">
        <v>124994</v>
      </c>
      <c r="G223" s="44">
        <v>1</v>
      </c>
    </row>
    <row r="224" spans="5:7" ht="15.75" x14ac:dyDescent="0.25">
      <c r="E224" s="58" t="s">
        <v>759</v>
      </c>
      <c r="F224" s="50">
        <v>124993</v>
      </c>
      <c r="G224" s="44">
        <v>1</v>
      </c>
    </row>
    <row r="225" spans="5:7" ht="15.75" x14ac:dyDescent="0.25">
      <c r="E225" s="58" t="s">
        <v>1152</v>
      </c>
      <c r="F225" s="50">
        <v>121227</v>
      </c>
      <c r="G225" s="44">
        <v>2</v>
      </c>
    </row>
    <row r="226" spans="5:7" ht="15.75" x14ac:dyDescent="0.25">
      <c r="E226" s="58" t="s">
        <v>1153</v>
      </c>
      <c r="F226" s="50">
        <v>102588</v>
      </c>
      <c r="G226" s="44">
        <v>2</v>
      </c>
    </row>
    <row r="227" spans="5:7" ht="15.75" x14ac:dyDescent="0.25">
      <c r="E227" s="58" t="s">
        <v>1163</v>
      </c>
      <c r="F227" s="50">
        <v>101104</v>
      </c>
      <c r="G227" s="44">
        <v>2</v>
      </c>
    </row>
    <row r="228" spans="5:7" ht="15.75" x14ac:dyDescent="0.25">
      <c r="E228" s="58" t="s">
        <v>647</v>
      </c>
      <c r="F228" s="50">
        <v>99999.77</v>
      </c>
      <c r="G228" s="44">
        <v>1</v>
      </c>
    </row>
    <row r="229" spans="5:7" ht="15.75" x14ac:dyDescent="0.25">
      <c r="E229" s="58" t="s">
        <v>1038</v>
      </c>
      <c r="F229" s="50">
        <v>99999.76</v>
      </c>
      <c r="G229" s="44">
        <v>1</v>
      </c>
    </row>
    <row r="230" spans="5:7" ht="15.75" x14ac:dyDescent="0.25">
      <c r="E230" s="58" t="s">
        <v>937</v>
      </c>
      <c r="F230" s="50">
        <v>99999</v>
      </c>
      <c r="G230" s="44">
        <v>1</v>
      </c>
    </row>
    <row r="231" spans="5:7" ht="15.75" x14ac:dyDescent="0.25">
      <c r="E231" s="58" t="s">
        <v>1036</v>
      </c>
      <c r="F231" s="50">
        <v>99998.04</v>
      </c>
      <c r="G231" s="44">
        <v>1</v>
      </c>
    </row>
    <row r="232" spans="5:7" ht="15.75" x14ac:dyDescent="0.25">
      <c r="E232" s="58" t="s">
        <v>1211</v>
      </c>
      <c r="F232" s="50">
        <v>99997</v>
      </c>
      <c r="G232" s="44">
        <v>1</v>
      </c>
    </row>
    <row r="233" spans="5:7" ht="15.75" x14ac:dyDescent="0.25">
      <c r="E233" s="58" t="s">
        <v>1154</v>
      </c>
      <c r="F233" s="50">
        <v>99996</v>
      </c>
      <c r="G233" s="44">
        <v>1</v>
      </c>
    </row>
    <row r="234" spans="5:7" ht="15.75" x14ac:dyDescent="0.25">
      <c r="E234" s="58" t="s">
        <v>1212</v>
      </c>
      <c r="F234" s="50">
        <v>99996</v>
      </c>
      <c r="G234" s="44">
        <v>1</v>
      </c>
    </row>
    <row r="235" spans="5:7" ht="15.75" x14ac:dyDescent="0.25">
      <c r="E235" s="58" t="s">
        <v>415</v>
      </c>
      <c r="F235" s="50">
        <v>99992</v>
      </c>
      <c r="G235" s="44">
        <v>1</v>
      </c>
    </row>
    <row r="236" spans="5:7" ht="15.75" x14ac:dyDescent="0.25">
      <c r="E236" s="58" t="s">
        <v>1156</v>
      </c>
      <c r="F236" s="50">
        <v>99991</v>
      </c>
      <c r="G236" s="44">
        <v>1</v>
      </c>
    </row>
    <row r="237" spans="5:7" ht="15.75" x14ac:dyDescent="0.25">
      <c r="E237" s="58" t="s">
        <v>1213</v>
      </c>
      <c r="F237" s="50">
        <v>99990</v>
      </c>
      <c r="G237" s="44">
        <v>1</v>
      </c>
    </row>
    <row r="238" spans="5:7" ht="15.75" x14ac:dyDescent="0.25">
      <c r="E238" s="58" t="s">
        <v>1214</v>
      </c>
      <c r="F238" s="50">
        <v>99990</v>
      </c>
      <c r="G238" s="44">
        <v>1</v>
      </c>
    </row>
    <row r="239" spans="5:7" ht="15.75" x14ac:dyDescent="0.25">
      <c r="E239" s="58" t="s">
        <v>445</v>
      </c>
      <c r="F239" s="50">
        <v>99989</v>
      </c>
      <c r="G239" s="44">
        <v>1</v>
      </c>
    </row>
    <row r="240" spans="5:7" ht="15.75" x14ac:dyDescent="0.25">
      <c r="E240" s="58" t="s">
        <v>368</v>
      </c>
      <c r="F240" s="50">
        <v>99986</v>
      </c>
      <c r="G240" s="44">
        <v>1</v>
      </c>
    </row>
    <row r="241" spans="5:7" ht="15.75" x14ac:dyDescent="0.25">
      <c r="E241" s="58" t="s">
        <v>1215</v>
      </c>
      <c r="F241" s="50">
        <v>99936</v>
      </c>
      <c r="G241" s="44">
        <v>1</v>
      </c>
    </row>
    <row r="242" spans="5:7" ht="15.75" x14ac:dyDescent="0.25">
      <c r="E242" s="58" t="s">
        <v>520</v>
      </c>
      <c r="F242" s="50">
        <v>99933</v>
      </c>
      <c r="G242" s="44">
        <v>1</v>
      </c>
    </row>
    <row r="243" spans="5:7" ht="15.75" x14ac:dyDescent="0.25">
      <c r="E243" s="58" t="s">
        <v>1216</v>
      </c>
      <c r="F243" s="50">
        <v>94987</v>
      </c>
      <c r="G243" s="44">
        <v>1</v>
      </c>
    </row>
    <row r="244" spans="5:7" ht="15.75" x14ac:dyDescent="0.25">
      <c r="E244" s="58" t="s">
        <v>946</v>
      </c>
      <c r="F244" s="50">
        <v>79999</v>
      </c>
      <c r="G244" s="44">
        <v>1</v>
      </c>
    </row>
    <row r="245" spans="5:7" ht="15.75" x14ac:dyDescent="0.25">
      <c r="E245" s="58" t="s">
        <v>987</v>
      </c>
      <c r="F245" s="50">
        <v>79998</v>
      </c>
      <c r="G245" s="44">
        <v>1</v>
      </c>
    </row>
    <row r="246" spans="5:7" ht="15.75" x14ac:dyDescent="0.25">
      <c r="E246" s="58" t="s">
        <v>1217</v>
      </c>
      <c r="F246" s="50">
        <v>79993</v>
      </c>
      <c r="G246" s="44">
        <v>1</v>
      </c>
    </row>
    <row r="247" spans="5:7" ht="15.75" x14ac:dyDescent="0.25">
      <c r="E247" s="58" t="s">
        <v>1218</v>
      </c>
      <c r="F247" s="50">
        <v>79992</v>
      </c>
      <c r="G247" s="44">
        <v>1</v>
      </c>
    </row>
    <row r="248" spans="5:7" ht="15.75" x14ac:dyDescent="0.25">
      <c r="E248" s="58" t="s">
        <v>361</v>
      </c>
      <c r="F248" s="50">
        <v>79989</v>
      </c>
      <c r="G248" s="44">
        <v>1</v>
      </c>
    </row>
    <row r="249" spans="5:7" ht="15.75" x14ac:dyDescent="0.25">
      <c r="E249" s="58" t="s">
        <v>953</v>
      </c>
      <c r="F249" s="50">
        <v>79978</v>
      </c>
      <c r="G249" s="44">
        <v>1</v>
      </c>
    </row>
    <row r="250" spans="5:7" ht="15.75" x14ac:dyDescent="0.25">
      <c r="E250" s="58" t="s">
        <v>1219</v>
      </c>
      <c r="F250" s="50">
        <v>74994</v>
      </c>
      <c r="G250" s="44">
        <v>1</v>
      </c>
    </row>
    <row r="251" spans="5:7" ht="15.75" x14ac:dyDescent="0.25">
      <c r="E251" s="58" t="s">
        <v>1220</v>
      </c>
      <c r="F251" s="50">
        <v>69999</v>
      </c>
      <c r="G251" s="44">
        <v>1</v>
      </c>
    </row>
    <row r="252" spans="5:7" ht="15.75" x14ac:dyDescent="0.25">
      <c r="E252" s="58" t="s">
        <v>398</v>
      </c>
      <c r="F252" s="50">
        <v>69996</v>
      </c>
      <c r="G252" s="44">
        <v>1</v>
      </c>
    </row>
    <row r="253" spans="5:7" ht="15.75" x14ac:dyDescent="0.25">
      <c r="E253" s="58" t="s">
        <v>1221</v>
      </c>
      <c r="F253" s="50">
        <v>69995</v>
      </c>
      <c r="G253" s="44">
        <v>1</v>
      </c>
    </row>
    <row r="254" spans="5:7" ht="15.75" x14ac:dyDescent="0.25">
      <c r="E254" s="58" t="s">
        <v>1222</v>
      </c>
      <c r="F254" s="50">
        <v>69995</v>
      </c>
      <c r="G254" s="44">
        <v>1</v>
      </c>
    </row>
    <row r="255" spans="5:7" ht="15.75" x14ac:dyDescent="0.25">
      <c r="E255" s="58" t="s">
        <v>250</v>
      </c>
      <c r="F255" s="50">
        <v>69995</v>
      </c>
      <c r="G255" s="44">
        <v>1</v>
      </c>
    </row>
    <row r="256" spans="5:7" ht="15.75" x14ac:dyDescent="0.25">
      <c r="E256" s="58" t="s">
        <v>1223</v>
      </c>
      <c r="F256" s="50">
        <v>69993</v>
      </c>
      <c r="G256" s="44">
        <v>1</v>
      </c>
    </row>
    <row r="257" spans="5:7" ht="15.75" x14ac:dyDescent="0.25">
      <c r="E257" s="58" t="s">
        <v>1224</v>
      </c>
      <c r="F257" s="50">
        <v>69991</v>
      </c>
      <c r="G257" s="44">
        <v>1</v>
      </c>
    </row>
    <row r="258" spans="5:7" ht="15.75" x14ac:dyDescent="0.25">
      <c r="E258" s="58" t="s">
        <v>1225</v>
      </c>
      <c r="F258" s="50">
        <v>69989</v>
      </c>
      <c r="G258" s="44">
        <v>1</v>
      </c>
    </row>
    <row r="259" spans="5:7" ht="15.75" x14ac:dyDescent="0.25">
      <c r="E259" s="58" t="s">
        <v>353</v>
      </c>
      <c r="F259" s="50">
        <v>69985</v>
      </c>
      <c r="G259" s="44">
        <v>1</v>
      </c>
    </row>
    <row r="260" spans="5:7" ht="15.75" x14ac:dyDescent="0.25">
      <c r="E260" s="58" t="s">
        <v>1226</v>
      </c>
      <c r="F260" s="50">
        <v>69985</v>
      </c>
      <c r="G260" s="44">
        <v>1</v>
      </c>
    </row>
    <row r="261" spans="5:7" ht="15.75" x14ac:dyDescent="0.25">
      <c r="E261" s="58" t="s">
        <v>403</v>
      </c>
      <c r="F261" s="50">
        <v>69984</v>
      </c>
      <c r="G261" s="44">
        <v>1</v>
      </c>
    </row>
    <row r="262" spans="5:7" ht="15.75" x14ac:dyDescent="0.25">
      <c r="E262" s="58" t="s">
        <v>1227</v>
      </c>
      <c r="F262" s="50">
        <v>69982</v>
      </c>
      <c r="G262" s="44">
        <v>1</v>
      </c>
    </row>
    <row r="263" spans="5:7" ht="15.75" x14ac:dyDescent="0.25">
      <c r="E263" s="58" t="s">
        <v>1228</v>
      </c>
      <c r="F263" s="50">
        <v>51164</v>
      </c>
      <c r="G263" s="44">
        <v>1</v>
      </c>
    </row>
    <row r="264" spans="5:7" ht="15.75" x14ac:dyDescent="0.25">
      <c r="E264" s="58" t="s">
        <v>1229</v>
      </c>
      <c r="F264" s="50">
        <v>50791</v>
      </c>
      <c r="G264" s="44">
        <v>1</v>
      </c>
    </row>
    <row r="265" spans="5:7" ht="15.75" x14ac:dyDescent="0.25">
      <c r="E265" s="58" t="s">
        <v>1230</v>
      </c>
      <c r="F265" s="50">
        <v>49533</v>
      </c>
      <c r="G265" s="44">
        <v>1</v>
      </c>
    </row>
    <row r="266" spans="5:7" ht="16.5" thickBot="1" x14ac:dyDescent="0.3">
      <c r="E266" s="58" t="s">
        <v>1231</v>
      </c>
      <c r="F266" s="50">
        <v>34993</v>
      </c>
      <c r="G266" s="44">
        <v>1</v>
      </c>
    </row>
    <row r="267" spans="5:7" ht="16.5" thickBot="1" x14ac:dyDescent="0.3">
      <c r="E267" s="53" t="s">
        <v>1117</v>
      </c>
      <c r="F267" s="51">
        <v>570285799.37</v>
      </c>
      <c r="G267" s="46">
        <v>1978</v>
      </c>
    </row>
    <row r="268" spans="5:7" x14ac:dyDescent="0.25"/>
    <row r="269" spans="5:7" ht="15.75" thickBot="1" x14ac:dyDescent="0.3"/>
    <row r="270" spans="5:7" ht="15.75" thickBot="1" x14ac:dyDescent="0.3"/>
    <row r="271" spans="5:7" ht="15.75" thickBot="1" x14ac:dyDescent="0.3"/>
    <row r="272" spans="5:7" x14ac:dyDescent="0.25"/>
    <row r="273" x14ac:dyDescent="0.25"/>
    <row r="274" ht="15.75" thickBot="1" x14ac:dyDescent="0.3"/>
    <row r="275" x14ac:dyDescent="0.25"/>
    <row r="278" ht="15.75" hidden="1" thickBot="1" x14ac:dyDescent="0.3"/>
    <row r="279" ht="15.75" hidden="1" thickBot="1" x14ac:dyDescent="0.3"/>
    <row r="280" ht="15.75" hidden="1" thickBot="1" x14ac:dyDescent="0.3"/>
    <row r="281" ht="15.75" hidden="1" thickBot="1" x14ac:dyDescent="0.3"/>
    <row r="282" ht="15.75" hidden="1" thickBot="1" x14ac:dyDescent="0.3"/>
    <row r="283" ht="15.75" hidden="1" thickBot="1" x14ac:dyDescent="0.3"/>
    <row r="285" ht="15.75" hidden="1" thickBot="1" x14ac:dyDescent="0.3"/>
    <row r="286" ht="15.75" hidden="1" thickBot="1" x14ac:dyDescent="0.3"/>
    <row r="287" ht="15.75" hidden="1" thickBot="1" x14ac:dyDescent="0.3"/>
    <row r="288" ht="15.75" hidden="1" thickBot="1" x14ac:dyDescent="0.3"/>
    <row r="289" ht="15.75" hidden="1" thickBot="1" x14ac:dyDescent="0.3"/>
    <row r="290" ht="15.75" hidden="1" thickBot="1" x14ac:dyDescent="0.3"/>
    <row r="292" ht="15.75" hidden="1" thickBot="1" x14ac:dyDescent="0.3"/>
    <row r="293" ht="15.75" hidden="1" thickBot="1" x14ac:dyDescent="0.3"/>
    <row r="295" ht="15.75" hidden="1" thickBot="1" x14ac:dyDescent="0.3"/>
    <row r="296" ht="15.75" hidden="1" thickBot="1" x14ac:dyDescent="0.3"/>
    <row r="297" ht="15.75" hidden="1" thickBot="1" x14ac:dyDescent="0.3"/>
    <row r="298" ht="15.75" hidden="1" thickBot="1" x14ac:dyDescent="0.3"/>
    <row r="299" ht="15.75" hidden="1" thickBot="1" x14ac:dyDescent="0.3"/>
    <row r="300" ht="15.75" hidden="1" thickBot="1" x14ac:dyDescent="0.3"/>
    <row r="301" ht="15.75" hidden="1" thickBot="1" x14ac:dyDescent="0.3"/>
    <row r="302" ht="15.75" hidden="1" thickBot="1" x14ac:dyDescent="0.3"/>
    <row r="303" ht="15.75" hidden="1" thickBot="1" x14ac:dyDescent="0.3"/>
    <row r="304" ht="15.75" hidden="1" thickBot="1" x14ac:dyDescent="0.3"/>
    <row r="306" ht="15.75" hidden="1" thickBot="1" x14ac:dyDescent="0.3"/>
    <row r="307" ht="15.75" hidden="1" thickBot="1" x14ac:dyDescent="0.3"/>
    <row r="308" ht="15.75" hidden="1" thickBot="1" x14ac:dyDescent="0.3"/>
    <row r="309" ht="15.75" hidden="1" thickBot="1" x14ac:dyDescent="0.3"/>
    <row r="310" ht="15.75" hidden="1" thickBot="1" x14ac:dyDescent="0.3"/>
    <row r="311" ht="15.75" hidden="1" thickBot="1" x14ac:dyDescent="0.3"/>
    <row r="312" ht="15.75" hidden="1" thickBot="1" x14ac:dyDescent="0.3"/>
    <row r="313" ht="15.75" hidden="1" thickBot="1" x14ac:dyDescent="0.3"/>
    <row r="317" ht="15.75" hidden="1" thickBot="1" x14ac:dyDescent="0.3"/>
    <row r="318" ht="15.75" hidden="1" thickBot="1" x14ac:dyDescent="0.3"/>
    <row r="319" ht="15.75" hidden="1" thickBot="1" x14ac:dyDescent="0.3"/>
    <row r="320" ht="15.75" hidden="1" thickBot="1" x14ac:dyDescent="0.3"/>
    <row r="322" ht="15.75" hidden="1" thickBot="1" x14ac:dyDescent="0.3"/>
    <row r="323" ht="15.75" hidden="1" thickBot="1" x14ac:dyDescent="0.3"/>
    <row r="324" ht="15.75" hidden="1" thickBot="1" x14ac:dyDescent="0.3"/>
    <row r="325" ht="15.75" hidden="1" thickBot="1" x14ac:dyDescent="0.3"/>
    <row r="330" ht="15.75" hidden="1" thickBot="1" x14ac:dyDescent="0.3"/>
    <row r="331" ht="15.75" hidden="1" thickBot="1" x14ac:dyDescent="0.3"/>
    <row r="334" ht="15.75" hidden="1" thickBot="1" x14ac:dyDescent="0.3"/>
    <row r="335" ht="15.75" hidden="1" thickBot="1" x14ac:dyDescent="0.3"/>
    <row r="338" ht="15.75" hidden="1" thickBot="1" x14ac:dyDescent="0.3"/>
    <row r="339" ht="15.75" hidden="1" thickBot="1" x14ac:dyDescent="0.3"/>
    <row r="341" ht="15.75" hidden="1" thickBot="1" x14ac:dyDescent="0.3"/>
    <row r="342" ht="15.75" hidden="1" thickBot="1" x14ac:dyDescent="0.3"/>
    <row r="345" ht="15.75" hidden="1" thickBot="1" x14ac:dyDescent="0.3"/>
    <row r="346" ht="15.75" hidden="1" thickBot="1" x14ac:dyDescent="0.3"/>
    <row r="350" ht="15.75" hidden="1" thickBot="1" x14ac:dyDescent="0.3"/>
    <row r="351" ht="15.75" hidden="1" thickBot="1" x14ac:dyDescent="0.3"/>
    <row r="352" ht="15.75" hidden="1" thickBot="1" x14ac:dyDescent="0.3"/>
    <row r="353" ht="15.75" hidden="1" thickBot="1" x14ac:dyDescent="0.3"/>
    <row r="354" ht="15.75" hidden="1" thickBot="1" x14ac:dyDescent="0.3"/>
    <row r="355" ht="15.75" hidden="1" thickBot="1" x14ac:dyDescent="0.3"/>
    <row r="357" ht="15.75" hidden="1" thickBot="1" x14ac:dyDescent="0.3"/>
    <row r="358" ht="15.75" hidden="1" thickBot="1" x14ac:dyDescent="0.3"/>
    <row r="362" ht="15.75" hidden="1" thickBot="1" x14ac:dyDescent="0.3"/>
    <row r="363" ht="15.75" hidden="1" thickBot="1" x14ac:dyDescent="0.3"/>
    <row r="364" ht="15.75" hidden="1" thickBot="1" x14ac:dyDescent="0.3"/>
    <row r="365" ht="15.75" hidden="1" thickBot="1" x14ac:dyDescent="0.3"/>
    <row r="366" ht="15.75" hidden="1" thickBot="1" x14ac:dyDescent="0.3"/>
    <row r="367" ht="15.75" hidden="1" thickBot="1" x14ac:dyDescent="0.3"/>
    <row r="368" ht="15.75" hidden="1" thickBot="1" x14ac:dyDescent="0.3"/>
    <row r="369" ht="15.75" hidden="1" thickBot="1" x14ac:dyDescent="0.3"/>
    <row r="370" ht="15.75" hidden="1" thickBot="1" x14ac:dyDescent="0.3"/>
    <row r="371" ht="15.75" hidden="1" thickBot="1" x14ac:dyDescent="0.3"/>
    <row r="373" ht="15.75" hidden="1" thickBot="1" x14ac:dyDescent="0.3"/>
    <row r="374" ht="15.75" hidden="1" thickBot="1" x14ac:dyDescent="0.3"/>
    <row r="375" ht="15.75" hidden="1" thickBot="1" x14ac:dyDescent="0.3"/>
    <row r="376" ht="15.75" hidden="1" thickBot="1" x14ac:dyDescent="0.3"/>
    <row r="378" ht="15.75" hidden="1" thickBot="1" x14ac:dyDescent="0.3"/>
    <row r="379" ht="15.75" hidden="1" thickBot="1" x14ac:dyDescent="0.3"/>
    <row r="380" ht="15.75" hidden="1" thickBot="1" x14ac:dyDescent="0.3"/>
    <row r="381" ht="15.75" hidden="1" thickBot="1" x14ac:dyDescent="0.3"/>
    <row r="382" ht="15.75" hidden="1" thickBot="1" x14ac:dyDescent="0.3"/>
    <row r="383" ht="15.75" hidden="1" thickBot="1" x14ac:dyDescent="0.3"/>
    <row r="385" ht="15.75" hidden="1" thickBot="1" x14ac:dyDescent="0.3"/>
    <row r="386" ht="15.75" hidden="1" thickBot="1" x14ac:dyDescent="0.3"/>
    <row r="387" ht="15.75" hidden="1" thickBot="1" x14ac:dyDescent="0.3"/>
    <row r="388" ht="15.75" hidden="1" thickBot="1" x14ac:dyDescent="0.3"/>
    <row r="390" ht="15.75" hidden="1" thickBot="1" x14ac:dyDescent="0.3"/>
    <row r="391" ht="15.75" hidden="1" thickBot="1" x14ac:dyDescent="0.3"/>
    <row r="392" ht="15.75" hidden="1" thickBot="1" x14ac:dyDescent="0.3"/>
    <row r="393" ht="15.75" hidden="1" thickBot="1" x14ac:dyDescent="0.3"/>
    <row r="394" ht="15.75" hidden="1" thickBot="1" x14ac:dyDescent="0.3"/>
    <row r="395" ht="15.75" hidden="1" thickBot="1" x14ac:dyDescent="0.3"/>
    <row r="396" ht="15.75" hidden="1" thickBot="1" x14ac:dyDescent="0.3"/>
    <row r="397" ht="15.75" hidden="1" thickBot="1" x14ac:dyDescent="0.3"/>
    <row r="398" ht="15.75" hidden="1" thickBot="1" x14ac:dyDescent="0.3"/>
    <row r="399" ht="15.75" hidden="1" thickBot="1" x14ac:dyDescent="0.3"/>
    <row r="402" ht="15.75" hidden="1" thickBot="1" x14ac:dyDescent="0.3"/>
    <row r="403" ht="15.75" hidden="1" thickBot="1" x14ac:dyDescent="0.3"/>
    <row r="407" ht="15.75" hidden="1" thickBot="1" x14ac:dyDescent="0.3"/>
    <row r="408" ht="15.75" hidden="1" thickBot="1" x14ac:dyDescent="0.3"/>
    <row r="412" ht="15.75" hidden="1" thickBot="1" x14ac:dyDescent="0.3"/>
    <row r="413" ht="15.75" hidden="1" thickBot="1" x14ac:dyDescent="0.3"/>
    <row r="414" ht="15.75" hidden="1" thickBot="1" x14ac:dyDescent="0.3"/>
    <row r="415" ht="15.75" hidden="1" thickBot="1" x14ac:dyDescent="0.3"/>
    <row r="417" ht="15.75" hidden="1" thickBot="1" x14ac:dyDescent="0.3"/>
    <row r="418" ht="15.75" hidden="1" thickBot="1" x14ac:dyDescent="0.3"/>
    <row r="419" ht="15.75" hidden="1" thickBot="1" x14ac:dyDescent="0.3"/>
    <row r="420" ht="15.75" hidden="1" thickBot="1" x14ac:dyDescent="0.3"/>
    <row r="421" ht="15.75" hidden="1" thickBot="1" x14ac:dyDescent="0.3"/>
    <row r="422" ht="15.75" hidden="1" thickBot="1" x14ac:dyDescent="0.3"/>
    <row r="425" ht="15.75" hidden="1" thickBot="1" x14ac:dyDescent="0.3"/>
    <row r="426" ht="15.75" hidden="1" thickBot="1" x14ac:dyDescent="0.3"/>
    <row r="429" ht="15.75" hidden="1" thickBot="1" x14ac:dyDescent="0.3"/>
    <row r="430" ht="15.75" hidden="1" thickBot="1" x14ac:dyDescent="0.3"/>
    <row r="431" ht="15.75" hidden="1" thickBot="1" x14ac:dyDescent="0.3"/>
    <row r="432" ht="15.75" hidden="1" thickBot="1" x14ac:dyDescent="0.3"/>
    <row r="433" ht="15.75" hidden="1" thickBot="1" x14ac:dyDescent="0.3"/>
    <row r="434" ht="15.75" hidden="1" thickBot="1" x14ac:dyDescent="0.3"/>
    <row r="435" ht="15.75" hidden="1" thickBot="1" x14ac:dyDescent="0.3"/>
    <row r="436" ht="15.75" hidden="1" thickBot="1" x14ac:dyDescent="0.3"/>
    <row r="440" ht="15.75" hidden="1" thickBot="1" x14ac:dyDescent="0.3"/>
    <row r="441" ht="15.75" hidden="1" thickBot="1" x14ac:dyDescent="0.3"/>
    <row r="442" ht="15.75" hidden="1" thickBot="1" x14ac:dyDescent="0.3"/>
    <row r="443" ht="15.75" hidden="1" thickBot="1" x14ac:dyDescent="0.3"/>
    <row r="445" ht="15.75" hidden="1" thickBot="1" x14ac:dyDescent="0.3"/>
    <row r="446" ht="15.75" hidden="1" thickBot="1" x14ac:dyDescent="0.3"/>
    <row r="447" ht="15.75" hidden="1" thickBot="1" x14ac:dyDescent="0.3"/>
    <row r="448" ht="15.75" hidden="1" thickBot="1" x14ac:dyDescent="0.3"/>
    <row r="449" ht="15.75" hidden="1" thickBot="1" x14ac:dyDescent="0.3"/>
    <row r="450" ht="15.75" hidden="1" thickBot="1" x14ac:dyDescent="0.3"/>
    <row r="451" ht="15.75" hidden="1" thickBot="1" x14ac:dyDescent="0.3"/>
    <row r="452" ht="15.75" hidden="1" thickBot="1" x14ac:dyDescent="0.3"/>
    <row r="453" ht="15.75" hidden="1" thickBot="1" x14ac:dyDescent="0.3"/>
    <row r="454" ht="15.75" hidden="1" thickBot="1" x14ac:dyDescent="0.3"/>
    <row r="455" ht="15.75" hidden="1" thickBot="1" x14ac:dyDescent="0.3"/>
    <row r="456" ht="15.75" hidden="1" thickBot="1" x14ac:dyDescent="0.3"/>
    <row r="463" ht="15.75" hidden="1" thickBot="1" x14ac:dyDescent="0.3"/>
    <row r="464" ht="15.75" hidden="1" thickBot="1" x14ac:dyDescent="0.3"/>
    <row r="465" ht="15.75" hidden="1" thickBot="1" x14ac:dyDescent="0.3"/>
    <row r="466" ht="15.75" hidden="1" thickBot="1" x14ac:dyDescent="0.3"/>
    <row r="467" ht="15.75" hidden="1" thickBot="1" x14ac:dyDescent="0.3"/>
    <row r="468" ht="15.75" hidden="1" thickBot="1" x14ac:dyDescent="0.3"/>
    <row r="469" ht="15.75" hidden="1" thickBot="1" x14ac:dyDescent="0.3"/>
    <row r="470" ht="15.75" hidden="1" thickBot="1" x14ac:dyDescent="0.3"/>
    <row r="471" ht="15.75" hidden="1" thickBot="1" x14ac:dyDescent="0.3"/>
    <row r="472" ht="15.75" hidden="1" thickBot="1" x14ac:dyDescent="0.3"/>
    <row r="473" ht="15.75" hidden="1" thickBot="1" x14ac:dyDescent="0.3"/>
    <row r="474" ht="15.75" hidden="1" thickBot="1" x14ac:dyDescent="0.3"/>
    <row r="475" ht="15.75" hidden="1" thickBot="1" x14ac:dyDescent="0.3"/>
    <row r="476" ht="15.75" hidden="1" thickBot="1" x14ac:dyDescent="0.3"/>
    <row r="478" ht="15.75" hidden="1" thickBot="1" x14ac:dyDescent="0.3"/>
    <row r="479" ht="15.75" hidden="1" thickBot="1" x14ac:dyDescent="0.3"/>
    <row r="480" ht="15.75" hidden="1" thickBot="1" x14ac:dyDescent="0.3"/>
    <row r="481" ht="15.75" hidden="1" thickBot="1" x14ac:dyDescent="0.3"/>
    <row r="482" ht="15.75" hidden="1" thickBot="1" x14ac:dyDescent="0.3"/>
    <row r="483" ht="15.75" hidden="1" thickBot="1" x14ac:dyDescent="0.3"/>
    <row r="487" ht="15.75" hidden="1" thickBot="1" x14ac:dyDescent="0.3"/>
    <row r="488" ht="15.75" hidden="1" thickBot="1" x14ac:dyDescent="0.3"/>
    <row r="489" ht="15.75" hidden="1" thickBot="1" x14ac:dyDescent="0.3"/>
    <row r="490" ht="15.75" hidden="1" thickBot="1" x14ac:dyDescent="0.3"/>
    <row r="493" ht="15.75" hidden="1" thickBot="1" x14ac:dyDescent="0.3"/>
    <row r="494" ht="15.75" hidden="1" thickBot="1" x14ac:dyDescent="0.3"/>
    <row r="495" ht="15.75" hidden="1" thickBot="1" x14ac:dyDescent="0.3"/>
    <row r="496" ht="15.75" hidden="1" thickBot="1" x14ac:dyDescent="0.3"/>
    <row r="497" ht="15.75" hidden="1" thickBot="1" x14ac:dyDescent="0.3"/>
    <row r="498" ht="15.75" hidden="1" thickBot="1" x14ac:dyDescent="0.3"/>
    <row r="499" ht="15.75" hidden="1" thickBot="1" x14ac:dyDescent="0.3"/>
    <row r="500" ht="15.75" hidden="1" thickBot="1" x14ac:dyDescent="0.3"/>
    <row r="501" ht="15.75" hidden="1" thickBot="1" x14ac:dyDescent="0.3"/>
    <row r="502" ht="15.75" hidden="1" thickBot="1" x14ac:dyDescent="0.3"/>
    <row r="507" ht="15.75" hidden="1" thickBot="1" x14ac:dyDescent="0.3"/>
    <row r="508" ht="15.75" hidden="1" thickBot="1" x14ac:dyDescent="0.3"/>
    <row r="510" ht="15.75" hidden="1" thickBot="1" x14ac:dyDescent="0.3"/>
    <row r="511" ht="15.75" hidden="1" thickBot="1" x14ac:dyDescent="0.3"/>
    <row r="512" ht="15.75" hidden="1" thickBot="1" x14ac:dyDescent="0.3"/>
    <row r="513" ht="15.75" hidden="1" thickBot="1" x14ac:dyDescent="0.3"/>
    <row r="514" ht="15.75" hidden="1" thickBot="1" x14ac:dyDescent="0.3"/>
    <row r="515" ht="15.75" hidden="1" thickBot="1" x14ac:dyDescent="0.3"/>
    <row r="516" ht="15.75" hidden="1" thickBot="1" x14ac:dyDescent="0.3"/>
    <row r="517" ht="15.75" hidden="1" thickBot="1" x14ac:dyDescent="0.3"/>
    <row r="518" ht="15.75" hidden="1" thickBot="1" x14ac:dyDescent="0.3"/>
    <row r="519" ht="15.75" hidden="1" thickBot="1" x14ac:dyDescent="0.3"/>
    <row r="521" ht="15.75" hidden="1" thickBot="1" x14ac:dyDescent="0.3"/>
    <row r="522" ht="15.75" hidden="1" thickBot="1" x14ac:dyDescent="0.3"/>
    <row r="524" ht="15.75" hidden="1" thickBot="1" x14ac:dyDescent="0.3"/>
    <row r="525" ht="15.75" hidden="1" thickBot="1" x14ac:dyDescent="0.3"/>
    <row r="526" ht="15.75" hidden="1" thickBot="1" x14ac:dyDescent="0.3"/>
    <row r="527" ht="15.75" hidden="1" thickBot="1" x14ac:dyDescent="0.3"/>
    <row r="528" ht="15.75" hidden="1" thickBot="1" x14ac:dyDescent="0.3"/>
    <row r="529" ht="15.75" hidden="1" thickBot="1" x14ac:dyDescent="0.3"/>
    <row r="530" ht="15.75" hidden="1" thickBot="1" x14ac:dyDescent="0.3"/>
    <row r="531" ht="15.75" hidden="1" thickBot="1" x14ac:dyDescent="0.3"/>
    <row r="532" ht="15.75" hidden="1" thickBot="1" x14ac:dyDescent="0.3"/>
    <row r="533" ht="15.75" hidden="1" thickBot="1" x14ac:dyDescent="0.3"/>
    <row r="535" ht="15.75" hidden="1" thickBot="1" x14ac:dyDescent="0.3"/>
    <row r="536" ht="15.75" hidden="1" thickBot="1" x14ac:dyDescent="0.3"/>
    <row r="537" ht="15.75" hidden="1" thickBot="1" x14ac:dyDescent="0.3"/>
    <row r="538" ht="15.75" hidden="1" thickBot="1" x14ac:dyDescent="0.3"/>
    <row r="541" ht="15.75" hidden="1" thickBot="1" x14ac:dyDescent="0.3"/>
    <row r="542" ht="15.75" hidden="1" thickBot="1" x14ac:dyDescent="0.3"/>
    <row r="544" ht="15.75" hidden="1" thickBot="1" x14ac:dyDescent="0.3"/>
    <row r="545" ht="15.75" hidden="1" thickBot="1" x14ac:dyDescent="0.3"/>
    <row r="547" ht="15.75" hidden="1" thickBot="1" x14ac:dyDescent="0.3"/>
    <row r="548" ht="15.75" hidden="1" thickBot="1" x14ac:dyDescent="0.3"/>
    <row r="550" ht="15.75" hidden="1" thickBot="1" x14ac:dyDescent="0.3"/>
    <row r="551" ht="15.75" hidden="1" thickBot="1" x14ac:dyDescent="0.3"/>
    <row r="553" ht="15.75" hidden="1" thickBot="1" x14ac:dyDescent="0.3"/>
    <row r="554" ht="15.75" hidden="1" thickBot="1" x14ac:dyDescent="0.3"/>
    <row r="555" ht="15.75" hidden="1" thickBot="1" x14ac:dyDescent="0.3"/>
    <row r="556" ht="15.75" hidden="1" thickBot="1" x14ac:dyDescent="0.3"/>
    <row r="558" ht="15.75" hidden="1" thickBot="1" x14ac:dyDescent="0.3"/>
    <row r="559" ht="15.75" hidden="1" thickBot="1" x14ac:dyDescent="0.3"/>
    <row r="560" ht="15.75" hidden="1" thickBot="1" x14ac:dyDescent="0.3"/>
    <row r="561" ht="15.75" hidden="1" thickBot="1" x14ac:dyDescent="0.3"/>
    <row r="562" ht="15.75" hidden="1" thickBot="1" x14ac:dyDescent="0.3"/>
    <row r="563" ht="15.75" hidden="1" thickBot="1" x14ac:dyDescent="0.3"/>
    <row r="567" ht="15.75" hidden="1" thickBot="1" x14ac:dyDescent="0.3"/>
    <row r="568" ht="15.75" hidden="1" thickBot="1" x14ac:dyDescent="0.3"/>
    <row r="569" ht="15.75" hidden="1" thickBot="1" x14ac:dyDescent="0.3"/>
    <row r="570" ht="15.75" hidden="1" thickBot="1" x14ac:dyDescent="0.3"/>
    <row r="571" ht="15.75" hidden="1" thickBot="1" x14ac:dyDescent="0.3"/>
    <row r="572" ht="15.75" hidden="1" thickBot="1" x14ac:dyDescent="0.3"/>
    <row r="575" ht="15.75" hidden="1" thickBot="1" x14ac:dyDescent="0.3"/>
    <row r="576" ht="15.75" hidden="1" thickBot="1" x14ac:dyDescent="0.3"/>
    <row r="577" ht="15.75" hidden="1" thickBot="1" x14ac:dyDescent="0.3"/>
    <row r="578" ht="15.75" hidden="1" thickBot="1" x14ac:dyDescent="0.3"/>
    <row r="579" ht="15.75" hidden="1" thickBot="1" x14ac:dyDescent="0.3"/>
    <row r="580" ht="15.75" hidden="1" thickBot="1" x14ac:dyDescent="0.3"/>
    <row r="583" ht="15.75" hidden="1" thickBot="1" x14ac:dyDescent="0.3"/>
    <row r="584" ht="15.75" hidden="1" thickBot="1" x14ac:dyDescent="0.3"/>
    <row r="585" ht="15.75" hidden="1" thickBot="1" x14ac:dyDescent="0.3"/>
    <row r="586" ht="15.75" hidden="1" thickBot="1" x14ac:dyDescent="0.3"/>
    <row r="587" ht="15.75" hidden="1" thickBot="1" x14ac:dyDescent="0.3"/>
    <row r="588" ht="15.75" hidden="1" thickBot="1" x14ac:dyDescent="0.3"/>
    <row r="589" ht="15.75" hidden="1" thickBot="1" x14ac:dyDescent="0.3"/>
    <row r="590" ht="15.75" hidden="1" thickBot="1" x14ac:dyDescent="0.3"/>
    <row r="591" ht="15.75" hidden="1" thickBot="1" x14ac:dyDescent="0.3"/>
    <row r="592" ht="15.75" hidden="1" thickBot="1" x14ac:dyDescent="0.3"/>
    <row r="593" ht="15.75" hidden="1" thickBot="1" x14ac:dyDescent="0.3"/>
    <row r="594" ht="15.75" hidden="1" thickBot="1" x14ac:dyDescent="0.3"/>
    <row r="600" ht="15.75" hidden="1" thickBot="1" x14ac:dyDescent="0.3"/>
    <row r="601" ht="15.75" hidden="1" thickBot="1" x14ac:dyDescent="0.3"/>
    <row r="603" ht="15.75" hidden="1" thickBot="1" x14ac:dyDescent="0.3"/>
    <row r="604" ht="15.75" hidden="1" thickBot="1" x14ac:dyDescent="0.3"/>
    <row r="608" ht="15.75" hidden="1" thickBot="1" x14ac:dyDescent="0.3"/>
    <row r="609" ht="15.75" hidden="1" thickBot="1" x14ac:dyDescent="0.3"/>
    <row r="610" ht="15.75" hidden="1" thickBot="1" x14ac:dyDescent="0.3"/>
    <row r="611" ht="15.75" hidden="1" thickBot="1" x14ac:dyDescent="0.3"/>
    <row r="612" ht="15.75" hidden="1" thickBot="1" x14ac:dyDescent="0.3"/>
    <row r="613" ht="15.75" hidden="1" thickBot="1" x14ac:dyDescent="0.3"/>
    <row r="614" ht="15.75" hidden="1" thickBot="1" x14ac:dyDescent="0.3"/>
    <row r="615" ht="15.75" hidden="1" thickBot="1" x14ac:dyDescent="0.3"/>
    <row r="616" ht="15.75" hidden="1" thickBot="1" x14ac:dyDescent="0.3"/>
    <row r="617" ht="15.75" hidden="1" thickBot="1" x14ac:dyDescent="0.3"/>
    <row r="619" ht="15.75" hidden="1" thickBot="1" x14ac:dyDescent="0.3"/>
    <row r="620" ht="15.75" hidden="1" thickBot="1" x14ac:dyDescent="0.3"/>
    <row r="621" ht="15.75" hidden="1" thickBot="1" x14ac:dyDescent="0.3"/>
    <row r="622" ht="15.75" hidden="1" thickBot="1" x14ac:dyDescent="0.3"/>
    <row r="623" ht="15.75" hidden="1" thickBot="1" x14ac:dyDescent="0.3"/>
    <row r="624" ht="15.75" hidden="1" thickBot="1" x14ac:dyDescent="0.3"/>
    <row r="627" ht="15.75" hidden="1" thickBot="1" x14ac:dyDescent="0.3"/>
    <row r="628" ht="15.75" hidden="1" thickBot="1" x14ac:dyDescent="0.3"/>
    <row r="629" ht="15.75" hidden="1" thickBot="1" x14ac:dyDescent="0.3"/>
    <row r="630" ht="15.75" hidden="1" thickBot="1" x14ac:dyDescent="0.3"/>
    <row r="631" ht="15.75" hidden="1" thickBot="1" x14ac:dyDescent="0.3"/>
    <row r="632" ht="15.75" hidden="1" thickBot="1" x14ac:dyDescent="0.3"/>
    <row r="634" ht="15.75" hidden="1" thickBot="1" x14ac:dyDescent="0.3"/>
    <row r="635" ht="15.75" hidden="1" thickBot="1" x14ac:dyDescent="0.3"/>
    <row r="636" ht="15.75" hidden="1" thickBot="1" x14ac:dyDescent="0.3"/>
    <row r="637" ht="15.75" hidden="1" thickBot="1" x14ac:dyDescent="0.3"/>
    <row r="640" ht="15.75" hidden="1" thickBot="1" x14ac:dyDescent="0.3"/>
    <row r="641" ht="15.75" hidden="1" thickBot="1" x14ac:dyDescent="0.3"/>
    <row r="642" ht="15.75" hidden="1" thickBot="1" x14ac:dyDescent="0.3"/>
    <row r="643" ht="15.75" hidden="1" thickBot="1" x14ac:dyDescent="0.3"/>
    <row r="646" ht="15.75" hidden="1" thickBot="1" x14ac:dyDescent="0.3"/>
    <row r="647" ht="15.75" hidden="1" thickBot="1" x14ac:dyDescent="0.3"/>
    <row r="649" ht="15.75" hidden="1" thickBot="1" x14ac:dyDescent="0.3"/>
    <row r="650" ht="15.75" hidden="1" thickBot="1" x14ac:dyDescent="0.3"/>
    <row r="652" ht="15.75" hidden="1" thickBot="1" x14ac:dyDescent="0.3"/>
    <row r="653" ht="15.75" hidden="1" thickBot="1" x14ac:dyDescent="0.3"/>
    <row r="654" ht="15.75" hidden="1" thickBot="1" x14ac:dyDescent="0.3"/>
    <row r="655" ht="15.75" hidden="1" thickBot="1" x14ac:dyDescent="0.3"/>
    <row r="656" ht="15.75" hidden="1" thickBot="1" x14ac:dyDescent="0.3"/>
    <row r="657" ht="15.75" hidden="1" thickBot="1" x14ac:dyDescent="0.3"/>
    <row r="660" ht="15.75" hidden="1" thickBot="1" x14ac:dyDescent="0.3"/>
    <row r="661" ht="15.75" hidden="1" thickBot="1" x14ac:dyDescent="0.3"/>
    <row r="662" ht="15.75" hidden="1" thickBot="1" x14ac:dyDescent="0.3"/>
    <row r="663" ht="15.75" hidden="1" thickBot="1" x14ac:dyDescent="0.3"/>
    <row r="664" ht="15.75" hidden="1" thickBot="1" x14ac:dyDescent="0.3"/>
    <row r="665" ht="15.75" hidden="1" thickBot="1" x14ac:dyDescent="0.3"/>
    <row r="666" ht="15.75" hidden="1" thickBot="1" x14ac:dyDescent="0.3"/>
    <row r="667" ht="15.75" hidden="1" thickBot="1" x14ac:dyDescent="0.3"/>
    <row r="668" ht="15.75" hidden="1" thickBot="1" x14ac:dyDescent="0.3"/>
    <row r="669" ht="15.75" hidden="1" thickBot="1" x14ac:dyDescent="0.3"/>
    <row r="672" ht="15.75" hidden="1" thickBot="1" x14ac:dyDescent="0.3"/>
    <row r="673" ht="15.75" hidden="1" thickBot="1" x14ac:dyDescent="0.3"/>
    <row r="674" ht="15.75" hidden="1" thickBot="1" x14ac:dyDescent="0.3"/>
    <row r="675" ht="15.75" hidden="1" thickBot="1" x14ac:dyDescent="0.3"/>
    <row r="676" ht="15.75" hidden="1" thickBot="1" x14ac:dyDescent="0.3"/>
    <row r="677" ht="15.75" hidden="1" thickBot="1" x14ac:dyDescent="0.3"/>
    <row r="681" ht="15.75" hidden="1" thickBot="1" x14ac:dyDescent="0.3"/>
    <row r="682" ht="15.75" hidden="1" thickBot="1" x14ac:dyDescent="0.3"/>
    <row r="683" ht="15.75" hidden="1" thickBot="1" x14ac:dyDescent="0.3"/>
    <row r="684" ht="15.75" hidden="1" thickBot="1" x14ac:dyDescent="0.3"/>
    <row r="685" ht="15.75" hidden="1" thickBot="1" x14ac:dyDescent="0.3"/>
    <row r="686" ht="15.75" hidden="1" thickBot="1" x14ac:dyDescent="0.3"/>
    <row r="688" ht="15.75" hidden="1" thickBot="1" x14ac:dyDescent="0.3"/>
    <row r="689" ht="15.75" hidden="1" thickBot="1" x14ac:dyDescent="0.3"/>
    <row r="690" ht="15.75" hidden="1" thickBot="1" x14ac:dyDescent="0.3"/>
    <row r="691" ht="15.75" hidden="1" thickBot="1" x14ac:dyDescent="0.3"/>
    <row r="694" ht="15.75" hidden="1" thickBot="1" x14ac:dyDescent="0.3"/>
    <row r="695" ht="15.75" hidden="1" thickBot="1" x14ac:dyDescent="0.3"/>
  </sheetData>
  <mergeCells count="2">
    <mergeCell ref="A1:B1"/>
    <mergeCell ref="I19:AG33"/>
  </mergeCells>
  <conditionalFormatting pivot="1" sqref="AB5 AB6 AB7 AB8 AB9 AB10 AB11 AB12 AB13 AB14">
    <cfRule type="dataBar" priority="2">
      <dataBar>
        <cfvo type="num" val="0"/>
        <cfvo type="num" val="1"/>
        <color theme="9" tint="0.59999389629810485"/>
      </dataBar>
      <extLst>
        <ext xmlns:x14="http://schemas.microsoft.com/office/spreadsheetml/2009/9/main" uri="{B025F937-C7B1-47D3-B67F-A62EFF666E3E}">
          <x14:id>{AB44B1CA-FACF-4992-9A0C-A133185B2A1F}</x14:id>
        </ext>
      </extLst>
    </cfRule>
  </conditionalFormatting>
  <hyperlinks>
    <hyperlink ref="E1" location="'Gantt Chart'!A1" display="GANTT CHART" xr:uid="{18A9EC97-2EF1-489F-9136-9BB80F7DED7C}"/>
    <hyperlink ref="A1" location="Dashboard!A3" display="Scroll to Top" xr:uid="{30AF08FE-449A-45C7-829A-5C14D7EBE452}"/>
  </hyperlinks>
  <pageMargins left="0.7" right="0.7" top="0.75" bottom="0.75" header="0.3" footer="0.3"/>
  <pageSetup orientation="portrait" r:id="rId4"/>
  <drawing r:id="rId5"/>
  <picture r:id="rId6"/>
  <extLst>
    <ext xmlns:x14="http://schemas.microsoft.com/office/spreadsheetml/2009/9/main" uri="{78C0D931-6437-407d-A8EE-F0AAD7539E65}">
      <x14:conditionalFormattings>
        <x14:conditionalFormatting xmlns:xm="http://schemas.microsoft.com/office/excel/2006/main" pivot="1">
          <x14:cfRule type="dataBar" id="{AB44B1CA-FACF-4992-9A0C-A133185B2A1F}">
            <x14:dataBar minLength="0" maxLength="100" gradient="0">
              <x14:cfvo type="num">
                <xm:f>0</xm:f>
              </x14:cfvo>
              <x14:cfvo type="num">
                <xm:f>1</xm:f>
              </x14:cfvo>
              <x14:negativeFillColor rgb="FFFF0000"/>
              <x14:axisColor rgb="FF000000"/>
            </x14:dataBar>
          </x14:cfRule>
          <xm:sqref>AB5 AB6 AB7 AB8 AB9 AB10 AB11 AB12 AB13 AB14</xm:sqref>
        </x14:conditionalFormatting>
      </x14:conditionalFormattings>
    </ex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D82CC-A50C-4354-9435-EB7F9AC5B90D}">
  <sheetPr codeName="Sheet6">
    <tabColor theme="8" tint="0.39997558519241921"/>
  </sheetPr>
  <dimension ref="A2:AT1984"/>
  <sheetViews>
    <sheetView showGridLines="0" showRowColHeaders="0" topLeftCell="A2" zoomScale="115" zoomScaleNormal="115" workbookViewId="0">
      <pane ySplit="4" topLeftCell="A6" activePane="bottomLeft" state="frozen"/>
      <selection activeCell="A3" sqref="A3"/>
      <selection pane="bottomLeft" activeCell="AP3" sqref="AP3"/>
    </sheetView>
  </sheetViews>
  <sheetFormatPr defaultColWidth="0" defaultRowHeight="15" customHeight="1" outlineLevelCol="1" x14ac:dyDescent="0.25"/>
  <cols>
    <col min="1" max="1" width="1.7109375" customWidth="1"/>
    <col min="2" max="2" width="10" hidden="1" customWidth="1"/>
    <col min="3" max="3" width="8.28515625" customWidth="1"/>
    <col min="4" max="4" width="14.140625" customWidth="1"/>
    <col min="5" max="5" width="4.7109375" style="21" hidden="1" customWidth="1"/>
    <col min="6" max="6" width="34.7109375" style="21" customWidth="1"/>
    <col min="7" max="7" width="22.140625" style="21" bestFit="1" customWidth="1"/>
    <col min="8" max="8" width="15.85546875" style="75" customWidth="1"/>
    <col min="9" max="9" width="10" style="22" customWidth="1"/>
    <col min="10" max="11" width="11.85546875" style="62" bestFit="1" customWidth="1"/>
    <col min="12" max="12" width="6.7109375" style="18" customWidth="1"/>
    <col min="13" max="13" width="6.140625" style="23" customWidth="1"/>
    <col min="14" max="14" width="6.42578125" style="19" customWidth="1"/>
    <col min="15" max="15" width="1.28515625" style="14" customWidth="1"/>
    <col min="16" max="31" width="2.42578125" style="13" customWidth="1" outlineLevel="1"/>
    <col min="32" max="32" width="2.42578125" style="60" customWidth="1" outlineLevel="1"/>
    <col min="33" max="33" width="2.42578125" style="60" customWidth="1"/>
    <col min="34" max="37" width="3.42578125" style="60" customWidth="1"/>
    <col min="38" max="39" width="3.42578125" style="13" customWidth="1"/>
    <col min="40" max="40" width="3.42578125" style="14" customWidth="1"/>
    <col min="41" max="41" width="3.42578125" customWidth="1"/>
    <col min="42" max="42" width="4" customWidth="1"/>
    <col min="43" max="46" width="0" hidden="1" customWidth="1"/>
    <col min="47" max="16384" width="9.140625" hidden="1"/>
  </cols>
  <sheetData>
    <row r="2" spans="2:42" hidden="1" x14ac:dyDescent="0.25">
      <c r="O2" s="15"/>
      <c r="P2" s="15">
        <v>37622</v>
      </c>
      <c r="Q2" s="15">
        <v>37987</v>
      </c>
      <c r="R2" s="15">
        <v>38353</v>
      </c>
      <c r="S2" s="15">
        <v>38718</v>
      </c>
      <c r="T2" s="15">
        <v>39083</v>
      </c>
      <c r="U2" s="15">
        <v>39448</v>
      </c>
      <c r="V2" s="15">
        <v>39814</v>
      </c>
      <c r="W2" s="15">
        <v>40179</v>
      </c>
      <c r="X2" s="15">
        <v>40544</v>
      </c>
      <c r="Y2" s="15">
        <v>40909</v>
      </c>
      <c r="Z2" s="15">
        <v>41275</v>
      </c>
      <c r="AA2" s="15">
        <v>41640</v>
      </c>
      <c r="AB2" s="15">
        <v>42005</v>
      </c>
      <c r="AC2" s="15">
        <v>42370</v>
      </c>
      <c r="AD2" s="15">
        <v>42736</v>
      </c>
      <c r="AE2" s="15">
        <v>43101</v>
      </c>
      <c r="AF2" s="61">
        <v>43466</v>
      </c>
      <c r="AG2" s="61">
        <v>43831</v>
      </c>
      <c r="AH2" s="68">
        <v>44197</v>
      </c>
      <c r="AI2" s="68">
        <v>44287</v>
      </c>
      <c r="AJ2" s="68">
        <v>44380</v>
      </c>
      <c r="AK2" s="68">
        <v>44471</v>
      </c>
      <c r="AL2" s="68">
        <v>44562</v>
      </c>
      <c r="AM2" s="68">
        <v>44653</v>
      </c>
      <c r="AN2" s="68">
        <v>44744</v>
      </c>
      <c r="AO2" s="68">
        <v>44835</v>
      </c>
      <c r="AP2" s="68">
        <v>44561</v>
      </c>
    </row>
    <row r="3" spans="2:42" ht="64.5" customHeight="1" x14ac:dyDescent="0.25">
      <c r="C3" s="92" t="s">
        <v>1129</v>
      </c>
      <c r="D3" s="93"/>
      <c r="F3"/>
      <c r="P3" s="16"/>
      <c r="Q3" s="16"/>
      <c r="R3" s="16"/>
      <c r="S3" s="16"/>
      <c r="T3" s="16"/>
      <c r="U3" s="16"/>
      <c r="V3" s="16"/>
      <c r="W3" s="16"/>
      <c r="X3" s="16"/>
      <c r="Y3" s="16"/>
      <c r="Z3" s="16"/>
      <c r="AA3" s="16"/>
      <c r="AB3" s="16"/>
    </row>
    <row r="4" spans="2:42" ht="63.75" customHeight="1" x14ac:dyDescent="0.25">
      <c r="C4" s="117" t="s">
        <v>1141</v>
      </c>
      <c r="D4" s="117"/>
      <c r="F4" s="116"/>
      <c r="G4" s="116"/>
      <c r="J4" s="63"/>
      <c r="M4" s="59"/>
      <c r="P4" s="80">
        <v>2003</v>
      </c>
      <c r="Q4" s="80">
        <v>2004</v>
      </c>
      <c r="R4" s="80">
        <v>2005</v>
      </c>
      <c r="S4" s="80">
        <v>2006</v>
      </c>
      <c r="T4" s="80">
        <v>2007</v>
      </c>
      <c r="U4" s="80">
        <v>2008</v>
      </c>
      <c r="V4" s="80">
        <v>2009</v>
      </c>
      <c r="W4" s="80">
        <v>2010</v>
      </c>
      <c r="X4" s="80">
        <v>2011</v>
      </c>
      <c r="Y4" s="80">
        <v>2012</v>
      </c>
      <c r="Z4" s="80">
        <v>2013</v>
      </c>
      <c r="AA4" s="80">
        <v>2014</v>
      </c>
      <c r="AB4" s="80">
        <v>2015</v>
      </c>
      <c r="AC4" s="81">
        <v>2016</v>
      </c>
      <c r="AD4" s="81">
        <v>2017</v>
      </c>
      <c r="AE4" s="81">
        <v>2018</v>
      </c>
      <c r="AF4" s="81">
        <v>2019</v>
      </c>
      <c r="AG4" s="81">
        <v>2020</v>
      </c>
      <c r="AH4" s="73" t="s">
        <v>1233</v>
      </c>
      <c r="AI4" s="74"/>
      <c r="AJ4" s="73" t="s">
        <v>1232</v>
      </c>
      <c r="AK4" s="66"/>
      <c r="AL4" s="66"/>
      <c r="AM4" s="67"/>
      <c r="AN4" s="74" t="s">
        <v>1140</v>
      </c>
      <c r="AO4" s="67"/>
    </row>
    <row r="5" spans="2:42" s="7" customFormat="1" ht="68.25" customHeight="1" x14ac:dyDescent="0.25">
      <c r="B5" s="7" t="s">
        <v>5</v>
      </c>
      <c r="C5" s="77" t="s">
        <v>1094</v>
      </c>
      <c r="D5" s="77" t="s">
        <v>1</v>
      </c>
      <c r="E5" s="7" t="s">
        <v>1024</v>
      </c>
      <c r="F5" s="77" t="s">
        <v>0</v>
      </c>
      <c r="G5" s="77" t="s">
        <v>7</v>
      </c>
      <c r="H5" s="78" t="s">
        <v>6</v>
      </c>
      <c r="I5" s="77" t="s">
        <v>2</v>
      </c>
      <c r="J5" s="79" t="s">
        <v>3</v>
      </c>
      <c r="K5" s="79" t="s">
        <v>4</v>
      </c>
      <c r="L5" s="82" t="s">
        <v>1111</v>
      </c>
      <c r="M5" s="82" t="s">
        <v>1128</v>
      </c>
      <c r="N5" s="82" t="s">
        <v>1112</v>
      </c>
      <c r="O5" s="17"/>
      <c r="P5" s="72"/>
      <c r="Q5" s="72"/>
      <c r="R5" s="72"/>
      <c r="S5" s="72"/>
      <c r="T5" s="72"/>
      <c r="U5" s="72"/>
      <c r="V5" s="72"/>
      <c r="W5" s="72"/>
      <c r="X5" s="72"/>
      <c r="Y5" s="72"/>
      <c r="Z5" s="72"/>
      <c r="AA5" s="72"/>
      <c r="AB5" s="72"/>
      <c r="AC5" s="72"/>
      <c r="AD5" s="72"/>
      <c r="AE5" s="72"/>
      <c r="AF5" s="72"/>
      <c r="AG5" s="72"/>
      <c r="AH5" s="35" t="s">
        <v>1136</v>
      </c>
      <c r="AI5" s="36" t="s">
        <v>1137</v>
      </c>
      <c r="AJ5" s="35" t="s">
        <v>1136</v>
      </c>
      <c r="AK5" s="36" t="s">
        <v>1137</v>
      </c>
      <c r="AL5" s="36" t="s">
        <v>1138</v>
      </c>
      <c r="AM5" s="37" t="s">
        <v>1139</v>
      </c>
      <c r="AN5" s="37" t="s">
        <v>1109</v>
      </c>
      <c r="AO5" s="37" t="s">
        <v>1110</v>
      </c>
    </row>
    <row r="6" spans="2:42" x14ac:dyDescent="0.25">
      <c r="B6">
        <v>2020</v>
      </c>
      <c r="C6" t="s">
        <v>1087</v>
      </c>
      <c r="D6" t="s">
        <v>20</v>
      </c>
      <c r="E6">
        <v>1949</v>
      </c>
      <c r="F6" t="s">
        <v>575</v>
      </c>
      <c r="G6" t="s">
        <v>22</v>
      </c>
      <c r="H6" s="76">
        <v>1996609</v>
      </c>
      <c r="I6" t="s">
        <v>21</v>
      </c>
      <c r="J6" s="4">
        <v>44021</v>
      </c>
      <c r="K6" s="4">
        <v>44750</v>
      </c>
      <c r="L6" s="87">
        <f t="shared" ref="L6:L69" ca="1" si="0">IF(K6="","",
       IF( IF(K6="","",IF(TODAY()&gt;=J6,TODAY()-J6,0))&gt;=N6,N6,IF(K6="","",IF(TODAY()&gt;=J6,TODAY()-J6,0))))</f>
        <v>675</v>
      </c>
      <c r="M6" s="88">
        <f t="shared" ref="M6:M69" ca="1" si="1">IFERROR(IF(N6-L6&lt;=0,0,N6-L6),"")</f>
        <v>54</v>
      </c>
      <c r="N6" s="89">
        <f t="shared" ref="N6:N69" si="2">IF(K6="","",IFERROR(K6-J6,""))</f>
        <v>729</v>
      </c>
      <c r="P6" s="69"/>
      <c r="Q6" s="70"/>
      <c r="R6" s="70"/>
      <c r="S6" s="70"/>
      <c r="T6" s="70"/>
      <c r="U6" s="70"/>
      <c r="V6" s="70"/>
      <c r="W6" s="70"/>
      <c r="X6" s="70"/>
      <c r="Y6" s="70"/>
      <c r="Z6" s="70"/>
      <c r="AA6" s="70"/>
      <c r="AB6" s="70"/>
      <c r="AC6" s="70"/>
      <c r="AD6" s="70"/>
      <c r="AE6" s="71"/>
      <c r="AF6" s="71"/>
      <c r="AG6" s="71"/>
      <c r="AL6" s="60"/>
      <c r="AM6" s="60"/>
      <c r="AN6" s="60"/>
      <c r="AO6" s="60"/>
    </row>
    <row r="7" spans="2:42" x14ac:dyDescent="0.25">
      <c r="B7">
        <v>2020</v>
      </c>
      <c r="C7" t="s">
        <v>1086</v>
      </c>
      <c r="D7" t="s">
        <v>62</v>
      </c>
      <c r="E7">
        <v>1946</v>
      </c>
      <c r="F7" t="s">
        <v>83</v>
      </c>
      <c r="G7" t="s">
        <v>29</v>
      </c>
      <c r="H7" s="76">
        <v>1500000</v>
      </c>
      <c r="I7" t="s">
        <v>21</v>
      </c>
      <c r="J7" s="4">
        <v>43927</v>
      </c>
      <c r="K7" s="4">
        <v>44656</v>
      </c>
      <c r="L7" s="90">
        <f t="shared" ca="1" si="0"/>
        <v>729</v>
      </c>
      <c r="M7" s="88">
        <f t="shared" ca="1" si="1"/>
        <v>0</v>
      </c>
      <c r="N7" s="89">
        <f t="shared" si="2"/>
        <v>729</v>
      </c>
      <c r="P7" s="69"/>
      <c r="Q7" s="70"/>
      <c r="R7" s="70"/>
      <c r="S7" s="70"/>
      <c r="T7" s="70"/>
      <c r="U7" s="70"/>
      <c r="V7" s="70"/>
      <c r="W7" s="70"/>
      <c r="X7" s="70"/>
      <c r="Y7" s="70"/>
      <c r="Z7" s="70"/>
      <c r="AA7" s="70"/>
      <c r="AB7" s="70"/>
      <c r="AC7" s="70"/>
      <c r="AD7" s="70"/>
      <c r="AE7" s="71"/>
      <c r="AF7" s="71"/>
      <c r="AG7" s="71"/>
      <c r="AL7" s="60"/>
      <c r="AM7" s="60"/>
      <c r="AN7" s="60"/>
      <c r="AO7" s="60"/>
    </row>
    <row r="8" spans="2:42" x14ac:dyDescent="0.25">
      <c r="B8">
        <v>2017</v>
      </c>
      <c r="C8" t="s">
        <v>1087</v>
      </c>
      <c r="D8" t="s">
        <v>9</v>
      </c>
      <c r="E8">
        <v>1749</v>
      </c>
      <c r="F8" t="s">
        <v>689</v>
      </c>
      <c r="G8" t="s">
        <v>599</v>
      </c>
      <c r="H8" s="76">
        <v>1549995.9</v>
      </c>
      <c r="I8" t="s">
        <v>21</v>
      </c>
      <c r="J8" s="4">
        <v>42895</v>
      </c>
      <c r="K8" s="4">
        <v>44500</v>
      </c>
      <c r="L8" s="90">
        <f t="shared" ca="1" si="0"/>
        <v>1605</v>
      </c>
      <c r="M8" s="91">
        <f t="shared" ca="1" si="1"/>
        <v>0</v>
      </c>
      <c r="N8" s="89">
        <f t="shared" si="2"/>
        <v>1605</v>
      </c>
      <c r="P8" s="69"/>
      <c r="Q8" s="70"/>
      <c r="R8" s="70"/>
      <c r="S8" s="70"/>
      <c r="T8" s="70"/>
      <c r="U8" s="70"/>
      <c r="V8" s="70"/>
      <c r="W8" s="70"/>
      <c r="X8" s="70"/>
      <c r="Y8" s="70"/>
      <c r="Z8" s="70"/>
      <c r="AA8" s="70"/>
      <c r="AB8" s="70"/>
      <c r="AC8" s="70"/>
      <c r="AD8" s="70"/>
      <c r="AE8" s="71"/>
      <c r="AF8" s="71"/>
      <c r="AG8" s="71"/>
      <c r="AL8" s="60"/>
      <c r="AM8" s="60"/>
      <c r="AN8" s="60"/>
      <c r="AO8" s="60"/>
    </row>
    <row r="9" spans="2:42" x14ac:dyDescent="0.25">
      <c r="B9">
        <v>2019</v>
      </c>
      <c r="C9" t="s">
        <v>1091</v>
      </c>
      <c r="D9" t="s">
        <v>62</v>
      </c>
      <c r="E9">
        <v>1898</v>
      </c>
      <c r="F9" t="s">
        <v>87</v>
      </c>
      <c r="G9" t="s">
        <v>88</v>
      </c>
      <c r="H9" s="76">
        <v>998540.94</v>
      </c>
      <c r="I9" t="s">
        <v>21</v>
      </c>
      <c r="J9" s="4">
        <v>43735</v>
      </c>
      <c r="K9" s="4">
        <v>44465</v>
      </c>
      <c r="L9" s="90">
        <f t="shared" ca="1" si="0"/>
        <v>730</v>
      </c>
      <c r="M9" s="91">
        <f t="shared" ca="1" si="1"/>
        <v>0</v>
      </c>
      <c r="N9" s="89">
        <f t="shared" si="2"/>
        <v>730</v>
      </c>
      <c r="P9" s="69"/>
      <c r="Q9" s="70"/>
      <c r="R9" s="70"/>
      <c r="S9" s="70"/>
      <c r="T9" s="70"/>
      <c r="U9" s="70"/>
      <c r="V9" s="70"/>
      <c r="W9" s="70"/>
      <c r="X9" s="70"/>
      <c r="Y9" s="70"/>
      <c r="Z9" s="70"/>
      <c r="AA9" s="70"/>
      <c r="AB9" s="70"/>
      <c r="AC9" s="70"/>
      <c r="AD9" s="70"/>
      <c r="AE9" s="71"/>
      <c r="AF9" s="71"/>
      <c r="AG9" s="71"/>
      <c r="AL9" s="60"/>
      <c r="AM9" s="60"/>
      <c r="AN9" s="60"/>
      <c r="AO9" s="60"/>
    </row>
    <row r="10" spans="2:42" x14ac:dyDescent="0.25">
      <c r="B10">
        <v>2020</v>
      </c>
      <c r="C10" t="s">
        <v>1087</v>
      </c>
      <c r="D10" t="s">
        <v>9</v>
      </c>
      <c r="E10">
        <v>1973</v>
      </c>
      <c r="F10" t="s">
        <v>614</v>
      </c>
      <c r="G10" t="s">
        <v>22</v>
      </c>
      <c r="H10" s="76">
        <v>1099997</v>
      </c>
      <c r="I10" t="s">
        <v>21</v>
      </c>
      <c r="J10" s="4">
        <v>43808</v>
      </c>
      <c r="K10" s="4">
        <v>44455</v>
      </c>
      <c r="L10" s="90">
        <f t="shared" ca="1" si="0"/>
        <v>647</v>
      </c>
      <c r="M10" s="91">
        <f t="shared" ca="1" si="1"/>
        <v>0</v>
      </c>
      <c r="N10" s="89">
        <f t="shared" si="2"/>
        <v>647</v>
      </c>
      <c r="P10" s="69"/>
      <c r="Q10" s="70"/>
      <c r="R10" s="70"/>
      <c r="S10" s="70"/>
      <c r="T10" s="70"/>
      <c r="U10" s="70"/>
      <c r="V10" s="70"/>
      <c r="W10" s="70"/>
      <c r="X10" s="70"/>
      <c r="Y10" s="70"/>
      <c r="Z10" s="70"/>
      <c r="AA10" s="70"/>
      <c r="AB10" s="70"/>
      <c r="AC10" s="70"/>
      <c r="AD10" s="70"/>
      <c r="AE10" s="71"/>
      <c r="AF10" s="71"/>
      <c r="AG10" s="71"/>
      <c r="AL10" s="60"/>
      <c r="AM10" s="60"/>
      <c r="AN10" s="60"/>
      <c r="AO10" s="60"/>
    </row>
    <row r="11" spans="2:42" x14ac:dyDescent="0.25">
      <c r="B11">
        <v>2020</v>
      </c>
      <c r="C11" t="s">
        <v>1087</v>
      </c>
      <c r="D11" t="s">
        <v>15</v>
      </c>
      <c r="E11">
        <v>1954</v>
      </c>
      <c r="F11" t="s">
        <v>583</v>
      </c>
      <c r="G11" t="s">
        <v>584</v>
      </c>
      <c r="H11" s="76">
        <v>599997</v>
      </c>
      <c r="I11" t="s">
        <v>21</v>
      </c>
      <c r="J11" s="4">
        <v>44090</v>
      </c>
      <c r="K11" s="4">
        <v>44454</v>
      </c>
      <c r="L11" s="90">
        <f t="shared" ca="1" si="0"/>
        <v>364</v>
      </c>
      <c r="M11" s="91">
        <f t="shared" ca="1" si="1"/>
        <v>0</v>
      </c>
      <c r="N11" s="89">
        <f t="shared" si="2"/>
        <v>364</v>
      </c>
      <c r="P11" s="69"/>
      <c r="Q11" s="70"/>
      <c r="R11" s="70"/>
      <c r="S11" s="70"/>
      <c r="T11" s="70"/>
      <c r="U11" s="70"/>
      <c r="V11" s="70"/>
      <c r="W11" s="70"/>
      <c r="X11" s="70"/>
      <c r="Y11" s="70"/>
      <c r="Z11" s="70"/>
      <c r="AA11" s="70"/>
      <c r="AB11" s="70"/>
      <c r="AC11" s="70"/>
      <c r="AD11" s="70"/>
      <c r="AE11" s="71"/>
      <c r="AF11" s="71"/>
      <c r="AG11" s="71"/>
      <c r="AL11" s="60"/>
      <c r="AM11" s="60"/>
      <c r="AN11" s="60"/>
      <c r="AO11" s="60"/>
    </row>
    <row r="12" spans="2:42" x14ac:dyDescent="0.25">
      <c r="B12">
        <v>2020</v>
      </c>
      <c r="C12" t="s">
        <v>1087</v>
      </c>
      <c r="D12" t="s">
        <v>9</v>
      </c>
      <c r="E12">
        <v>1972</v>
      </c>
      <c r="F12" t="s">
        <v>612</v>
      </c>
      <c r="G12" t="s">
        <v>613</v>
      </c>
      <c r="H12" s="76">
        <v>549998</v>
      </c>
      <c r="I12" t="s">
        <v>21</v>
      </c>
      <c r="J12" s="4">
        <v>43768</v>
      </c>
      <c r="K12" s="4">
        <v>44443</v>
      </c>
      <c r="L12" s="90">
        <f t="shared" ca="1" si="0"/>
        <v>675</v>
      </c>
      <c r="M12" s="91">
        <f t="shared" ca="1" si="1"/>
        <v>0</v>
      </c>
      <c r="N12" s="89">
        <f t="shared" si="2"/>
        <v>675</v>
      </c>
      <c r="P12" s="69"/>
      <c r="Q12" s="70"/>
      <c r="R12" s="70"/>
      <c r="S12" s="70"/>
      <c r="T12" s="70"/>
      <c r="U12" s="70"/>
      <c r="V12" s="70"/>
      <c r="W12" s="70"/>
      <c r="X12" s="70"/>
      <c r="Y12" s="70"/>
      <c r="Z12" s="70"/>
      <c r="AA12" s="70"/>
      <c r="AB12" s="70"/>
      <c r="AC12" s="70"/>
      <c r="AD12" s="70"/>
      <c r="AE12" s="71"/>
      <c r="AF12" s="71"/>
      <c r="AG12" s="71"/>
      <c r="AL12" s="60"/>
      <c r="AM12" s="60"/>
      <c r="AN12" s="60"/>
      <c r="AO12" s="60"/>
    </row>
    <row r="13" spans="2:42" x14ac:dyDescent="0.25">
      <c r="B13">
        <v>2017</v>
      </c>
      <c r="C13" t="s">
        <v>1087</v>
      </c>
      <c r="D13" t="s">
        <v>15</v>
      </c>
      <c r="E13">
        <v>1754</v>
      </c>
      <c r="F13" t="s">
        <v>692</v>
      </c>
      <c r="G13" t="s">
        <v>693</v>
      </c>
      <c r="H13" s="76">
        <v>737535</v>
      </c>
      <c r="I13" t="s">
        <v>21</v>
      </c>
      <c r="J13" s="4">
        <v>42942</v>
      </c>
      <c r="K13" s="4">
        <v>44433</v>
      </c>
      <c r="L13" s="90">
        <f t="shared" ca="1" si="0"/>
        <v>1491</v>
      </c>
      <c r="M13" s="91">
        <f t="shared" ca="1" si="1"/>
        <v>0</v>
      </c>
      <c r="N13" s="89">
        <f t="shared" si="2"/>
        <v>1491</v>
      </c>
      <c r="P13" s="69"/>
      <c r="Q13" s="70"/>
      <c r="R13" s="70"/>
      <c r="S13" s="70"/>
      <c r="T13" s="70"/>
      <c r="U13" s="70"/>
      <c r="V13" s="70"/>
      <c r="W13" s="70"/>
      <c r="X13" s="70"/>
      <c r="Y13" s="70"/>
      <c r="Z13" s="70"/>
      <c r="AA13" s="70"/>
      <c r="AB13" s="70"/>
      <c r="AC13" s="70"/>
      <c r="AD13" s="70"/>
      <c r="AE13" s="71"/>
      <c r="AF13" s="71"/>
      <c r="AG13" s="71"/>
      <c r="AL13" s="60"/>
      <c r="AM13" s="60"/>
      <c r="AN13" s="60"/>
      <c r="AO13" s="60"/>
    </row>
    <row r="14" spans="2:42" x14ac:dyDescent="0.25">
      <c r="B14">
        <v>2020</v>
      </c>
      <c r="C14" t="s">
        <v>1087</v>
      </c>
      <c r="D14" t="s">
        <v>9</v>
      </c>
      <c r="E14">
        <v>1959</v>
      </c>
      <c r="F14" t="s">
        <v>590</v>
      </c>
      <c r="G14" t="s">
        <v>42</v>
      </c>
      <c r="H14" s="76">
        <v>500000</v>
      </c>
      <c r="I14" t="s">
        <v>21</v>
      </c>
      <c r="J14" s="4">
        <v>43902</v>
      </c>
      <c r="K14" s="4">
        <v>44432</v>
      </c>
      <c r="L14" s="90">
        <f t="shared" ca="1" si="0"/>
        <v>530</v>
      </c>
      <c r="M14" s="91">
        <f t="shared" ca="1" si="1"/>
        <v>0</v>
      </c>
      <c r="N14" s="89">
        <f t="shared" si="2"/>
        <v>530</v>
      </c>
      <c r="P14" s="69"/>
      <c r="Q14" s="70"/>
      <c r="R14" s="70"/>
      <c r="S14" s="70"/>
      <c r="T14" s="70"/>
      <c r="U14" s="70"/>
      <c r="V14" s="70"/>
      <c r="W14" s="70"/>
      <c r="X14" s="70"/>
      <c r="Y14" s="70"/>
      <c r="Z14" s="70"/>
      <c r="AA14" s="70"/>
      <c r="AB14" s="70"/>
      <c r="AC14" s="70"/>
      <c r="AD14" s="70"/>
      <c r="AE14" s="71"/>
      <c r="AF14" s="71"/>
      <c r="AG14" s="71"/>
      <c r="AL14" s="60"/>
      <c r="AM14" s="60"/>
      <c r="AN14" s="60"/>
      <c r="AO14" s="60"/>
    </row>
    <row r="15" spans="2:42" x14ac:dyDescent="0.25">
      <c r="B15">
        <v>2019</v>
      </c>
      <c r="C15" t="s">
        <v>1087</v>
      </c>
      <c r="D15" t="s">
        <v>15</v>
      </c>
      <c r="E15">
        <v>1916</v>
      </c>
      <c r="F15" t="s">
        <v>637</v>
      </c>
      <c r="G15" t="s">
        <v>22</v>
      </c>
      <c r="H15" s="76">
        <v>760666</v>
      </c>
      <c r="I15" t="s">
        <v>21</v>
      </c>
      <c r="J15" s="4">
        <v>43684</v>
      </c>
      <c r="K15" s="4">
        <v>44430</v>
      </c>
      <c r="L15" s="90">
        <f t="shared" ca="1" si="0"/>
        <v>746</v>
      </c>
      <c r="M15" s="91">
        <f t="shared" ca="1" si="1"/>
        <v>0</v>
      </c>
      <c r="N15" s="89">
        <f t="shared" si="2"/>
        <v>746</v>
      </c>
      <c r="P15" s="69"/>
      <c r="Q15" s="70"/>
      <c r="R15" s="70"/>
      <c r="S15" s="70"/>
      <c r="T15" s="70"/>
      <c r="U15" s="70"/>
      <c r="V15" s="70"/>
      <c r="W15" s="70"/>
      <c r="X15" s="70"/>
      <c r="Y15" s="70"/>
      <c r="Z15" s="70"/>
      <c r="AA15" s="70"/>
      <c r="AB15" s="70"/>
      <c r="AC15" s="70"/>
      <c r="AD15" s="70"/>
      <c r="AE15" s="71"/>
      <c r="AF15" s="71"/>
      <c r="AG15" s="71"/>
      <c r="AL15" s="60"/>
      <c r="AM15" s="60"/>
      <c r="AN15" s="60"/>
      <c r="AO15" s="60"/>
    </row>
    <row r="16" spans="2:42" x14ac:dyDescent="0.25">
      <c r="B16">
        <v>2019</v>
      </c>
      <c r="C16" t="s">
        <v>1086</v>
      </c>
      <c r="D16" t="s">
        <v>62</v>
      </c>
      <c r="E16">
        <v>1897</v>
      </c>
      <c r="F16" t="s">
        <v>86</v>
      </c>
      <c r="G16" t="s">
        <v>36</v>
      </c>
      <c r="H16" s="76">
        <v>1000000</v>
      </c>
      <c r="I16" t="s">
        <v>21</v>
      </c>
      <c r="J16" s="4">
        <v>43696</v>
      </c>
      <c r="K16" s="4">
        <v>44426</v>
      </c>
      <c r="L16" s="90">
        <f t="shared" ca="1" si="0"/>
        <v>730</v>
      </c>
      <c r="M16" s="91">
        <f t="shared" ca="1" si="1"/>
        <v>0</v>
      </c>
      <c r="N16" s="89">
        <f t="shared" si="2"/>
        <v>730</v>
      </c>
      <c r="P16" s="69"/>
      <c r="Q16" s="70"/>
      <c r="R16" s="70"/>
      <c r="S16" s="70"/>
      <c r="T16" s="70"/>
      <c r="U16" s="70"/>
      <c r="V16" s="70"/>
      <c r="W16" s="70"/>
      <c r="X16" s="70"/>
      <c r="Y16" s="70"/>
      <c r="Z16" s="70"/>
      <c r="AA16" s="70"/>
      <c r="AB16" s="70"/>
      <c r="AC16" s="70"/>
      <c r="AD16" s="70"/>
      <c r="AE16" s="71"/>
      <c r="AF16" s="71"/>
      <c r="AG16" s="71"/>
      <c r="AL16" s="60"/>
      <c r="AM16" s="60"/>
      <c r="AN16" s="60"/>
      <c r="AO16" s="60"/>
    </row>
    <row r="17" spans="2:41" x14ac:dyDescent="0.25">
      <c r="B17">
        <v>2020</v>
      </c>
      <c r="C17" t="s">
        <v>1087</v>
      </c>
      <c r="D17" t="s">
        <v>9</v>
      </c>
      <c r="E17">
        <v>1974</v>
      </c>
      <c r="F17" t="s">
        <v>615</v>
      </c>
      <c r="G17" t="s">
        <v>616</v>
      </c>
      <c r="H17" s="76">
        <v>549997.69999999995</v>
      </c>
      <c r="I17" t="s">
        <v>21</v>
      </c>
      <c r="J17" s="4">
        <v>43804</v>
      </c>
      <c r="K17" s="4">
        <v>44398</v>
      </c>
      <c r="L17" s="90">
        <f t="shared" ca="1" si="0"/>
        <v>594</v>
      </c>
      <c r="M17" s="91">
        <f t="shared" ca="1" si="1"/>
        <v>0</v>
      </c>
      <c r="N17" s="89">
        <f t="shared" si="2"/>
        <v>594</v>
      </c>
      <c r="P17" s="69"/>
      <c r="Q17" s="70"/>
      <c r="R17" s="70"/>
      <c r="S17" s="70"/>
      <c r="T17" s="70"/>
      <c r="U17" s="70"/>
      <c r="V17" s="70"/>
      <c r="W17" s="70"/>
      <c r="X17" s="70"/>
      <c r="Y17" s="70"/>
      <c r="Z17" s="70"/>
      <c r="AA17" s="70"/>
      <c r="AB17" s="70"/>
      <c r="AC17" s="70"/>
      <c r="AD17" s="70"/>
      <c r="AE17" s="71"/>
      <c r="AF17" s="71"/>
      <c r="AG17" s="71"/>
      <c r="AL17" s="60"/>
      <c r="AM17" s="60"/>
      <c r="AN17" s="60"/>
      <c r="AO17" s="60"/>
    </row>
    <row r="18" spans="2:41" x14ac:dyDescent="0.25">
      <c r="B18">
        <v>2019</v>
      </c>
      <c r="C18" t="s">
        <v>1087</v>
      </c>
      <c r="D18" t="s">
        <v>9</v>
      </c>
      <c r="E18">
        <v>1940</v>
      </c>
      <c r="F18" t="s">
        <v>661</v>
      </c>
      <c r="G18" t="s">
        <v>662</v>
      </c>
      <c r="H18" s="76">
        <v>999993.4</v>
      </c>
      <c r="I18" t="s">
        <v>21</v>
      </c>
      <c r="J18" s="4">
        <v>43472</v>
      </c>
      <c r="K18" s="4">
        <v>44354</v>
      </c>
      <c r="L18" s="90">
        <f t="shared" ca="1" si="0"/>
        <v>882</v>
      </c>
      <c r="M18" s="91">
        <f t="shared" ca="1" si="1"/>
        <v>0</v>
      </c>
      <c r="N18" s="89">
        <f t="shared" si="2"/>
        <v>882</v>
      </c>
      <c r="P18" s="69"/>
      <c r="Q18" s="70"/>
      <c r="R18" s="70"/>
      <c r="S18" s="70"/>
      <c r="T18" s="70"/>
      <c r="U18" s="70"/>
      <c r="V18" s="70"/>
      <c r="W18" s="70"/>
      <c r="X18" s="70"/>
      <c r="Y18" s="70"/>
      <c r="Z18" s="70"/>
      <c r="AA18" s="70"/>
      <c r="AB18" s="70"/>
      <c r="AC18" s="70"/>
      <c r="AD18" s="70"/>
      <c r="AE18" s="71"/>
      <c r="AF18" s="71"/>
      <c r="AG18" s="71"/>
      <c r="AL18" s="60"/>
      <c r="AM18" s="60"/>
      <c r="AN18" s="60"/>
      <c r="AO18" s="60"/>
    </row>
    <row r="19" spans="2:41" x14ac:dyDescent="0.25">
      <c r="B19">
        <v>2020</v>
      </c>
      <c r="C19" t="s">
        <v>1087</v>
      </c>
      <c r="D19" t="s">
        <v>15</v>
      </c>
      <c r="E19">
        <v>1950</v>
      </c>
      <c r="F19" t="s">
        <v>576</v>
      </c>
      <c r="G19" t="s">
        <v>34</v>
      </c>
      <c r="H19" s="76">
        <v>139998</v>
      </c>
      <c r="I19" t="s">
        <v>10</v>
      </c>
      <c r="J19" s="4">
        <v>44050</v>
      </c>
      <c r="K19" s="4">
        <v>44354</v>
      </c>
      <c r="L19" s="90">
        <f t="shared" ca="1" si="0"/>
        <v>304</v>
      </c>
      <c r="M19" s="91">
        <f t="shared" ca="1" si="1"/>
        <v>0</v>
      </c>
      <c r="N19" s="89">
        <f t="shared" si="2"/>
        <v>304</v>
      </c>
      <c r="P19" s="69"/>
      <c r="Q19" s="70"/>
      <c r="R19" s="70"/>
      <c r="S19" s="70"/>
      <c r="T19" s="70"/>
      <c r="U19" s="70"/>
      <c r="V19" s="70"/>
      <c r="W19" s="70"/>
      <c r="X19" s="70"/>
      <c r="Y19" s="70"/>
      <c r="Z19" s="70"/>
      <c r="AA19" s="70"/>
      <c r="AB19" s="70"/>
      <c r="AC19" s="70"/>
      <c r="AD19" s="70"/>
      <c r="AE19" s="71"/>
      <c r="AF19" s="71"/>
      <c r="AG19" s="71"/>
      <c r="AL19" s="60"/>
      <c r="AM19" s="60"/>
      <c r="AN19" s="60"/>
      <c r="AO19" s="60"/>
    </row>
    <row r="20" spans="2:41" x14ac:dyDescent="0.25">
      <c r="B20">
        <v>2018</v>
      </c>
      <c r="C20" t="s">
        <v>1087</v>
      </c>
      <c r="D20" t="s">
        <v>15</v>
      </c>
      <c r="E20">
        <v>1863</v>
      </c>
      <c r="F20" t="s">
        <v>680</v>
      </c>
      <c r="G20" t="s">
        <v>65</v>
      </c>
      <c r="H20" s="76">
        <v>749939</v>
      </c>
      <c r="I20" t="s">
        <v>21</v>
      </c>
      <c r="J20" s="4">
        <v>43236</v>
      </c>
      <c r="K20" s="4">
        <v>44351</v>
      </c>
      <c r="L20" s="90">
        <f t="shared" ca="1" si="0"/>
        <v>1115</v>
      </c>
      <c r="M20" s="91">
        <f t="shared" ca="1" si="1"/>
        <v>0</v>
      </c>
      <c r="N20" s="89">
        <f t="shared" si="2"/>
        <v>1115</v>
      </c>
      <c r="P20" s="69"/>
      <c r="Q20" s="70"/>
      <c r="R20" s="70"/>
      <c r="S20" s="70"/>
      <c r="T20" s="70"/>
      <c r="U20" s="70"/>
      <c r="V20" s="70"/>
      <c r="W20" s="70"/>
      <c r="X20" s="70"/>
      <c r="Y20" s="70"/>
      <c r="Z20" s="70"/>
      <c r="AA20" s="70"/>
      <c r="AB20" s="70"/>
      <c r="AC20" s="70"/>
      <c r="AD20" s="70"/>
      <c r="AE20" s="71"/>
      <c r="AF20" s="71"/>
      <c r="AG20" s="71"/>
      <c r="AL20" s="60"/>
      <c r="AM20" s="60"/>
      <c r="AN20" s="60"/>
      <c r="AO20" s="60"/>
    </row>
    <row r="21" spans="2:41" x14ac:dyDescent="0.25">
      <c r="B21">
        <v>2019</v>
      </c>
      <c r="C21" t="s">
        <v>1087</v>
      </c>
      <c r="D21" t="s">
        <v>9</v>
      </c>
      <c r="E21">
        <v>1941</v>
      </c>
      <c r="F21" t="s">
        <v>663</v>
      </c>
      <c r="G21" t="s">
        <v>109</v>
      </c>
      <c r="H21" s="76">
        <v>999994.94</v>
      </c>
      <c r="I21" t="s">
        <v>21</v>
      </c>
      <c r="J21" s="4">
        <v>43497</v>
      </c>
      <c r="K21" s="4">
        <v>44347</v>
      </c>
      <c r="L21" s="90">
        <f t="shared" ca="1" si="0"/>
        <v>850</v>
      </c>
      <c r="M21" s="91">
        <f t="shared" ca="1" si="1"/>
        <v>0</v>
      </c>
      <c r="N21" s="89">
        <f t="shared" si="2"/>
        <v>850</v>
      </c>
      <c r="P21" s="69"/>
      <c r="Q21" s="70"/>
      <c r="R21" s="70"/>
      <c r="S21" s="70"/>
      <c r="T21" s="70"/>
      <c r="U21" s="70"/>
      <c r="V21" s="70"/>
      <c r="W21" s="70"/>
      <c r="X21" s="70"/>
      <c r="Y21" s="70"/>
      <c r="Z21" s="70"/>
      <c r="AA21" s="70"/>
      <c r="AB21" s="70"/>
      <c r="AC21" s="70"/>
      <c r="AD21" s="70"/>
      <c r="AE21" s="71"/>
      <c r="AF21" s="71"/>
      <c r="AG21" s="71"/>
      <c r="AL21" s="60"/>
      <c r="AM21" s="60"/>
      <c r="AN21" s="60"/>
      <c r="AO21" s="60"/>
    </row>
    <row r="22" spans="2:41" x14ac:dyDescent="0.25">
      <c r="B22">
        <v>2018</v>
      </c>
      <c r="C22" t="s">
        <v>1087</v>
      </c>
      <c r="D22" t="s">
        <v>15</v>
      </c>
      <c r="E22">
        <v>1852</v>
      </c>
      <c r="F22" t="s">
        <v>670</v>
      </c>
      <c r="G22" t="s">
        <v>109</v>
      </c>
      <c r="H22" s="76">
        <v>749998</v>
      </c>
      <c r="I22" t="s">
        <v>21</v>
      </c>
      <c r="J22" s="4">
        <v>43189</v>
      </c>
      <c r="K22" s="4">
        <v>44296</v>
      </c>
      <c r="L22" s="90">
        <f t="shared" ca="1" si="0"/>
        <v>1107</v>
      </c>
      <c r="M22" s="91">
        <f t="shared" ca="1" si="1"/>
        <v>0</v>
      </c>
      <c r="N22" s="89">
        <f t="shared" si="2"/>
        <v>1107</v>
      </c>
      <c r="P22" s="69"/>
      <c r="Q22" s="70"/>
      <c r="R22" s="70"/>
      <c r="S22" s="70"/>
      <c r="T22" s="70"/>
      <c r="U22" s="70"/>
      <c r="V22" s="70"/>
      <c r="W22" s="70"/>
      <c r="X22" s="70"/>
      <c r="Y22" s="70"/>
      <c r="Z22" s="70"/>
      <c r="AA22" s="70"/>
      <c r="AB22" s="70"/>
      <c r="AC22" s="70"/>
      <c r="AD22" s="70"/>
      <c r="AE22" s="71"/>
      <c r="AF22" s="71"/>
      <c r="AG22" s="71"/>
      <c r="AL22" s="60"/>
      <c r="AM22" s="60"/>
      <c r="AN22" s="60"/>
      <c r="AO22" s="60"/>
    </row>
    <row r="23" spans="2:41" x14ac:dyDescent="0.25">
      <c r="B23">
        <v>2019</v>
      </c>
      <c r="C23" t="s">
        <v>1090</v>
      </c>
      <c r="D23" t="s">
        <v>62</v>
      </c>
      <c r="E23">
        <v>1899</v>
      </c>
      <c r="F23" t="s">
        <v>594</v>
      </c>
      <c r="G23" t="s">
        <v>109</v>
      </c>
      <c r="H23" s="76">
        <v>999986.56</v>
      </c>
      <c r="I23" t="s">
        <v>21</v>
      </c>
      <c r="J23" s="4">
        <v>43563</v>
      </c>
      <c r="K23" s="4">
        <v>44293</v>
      </c>
      <c r="L23" s="90">
        <f t="shared" ca="1" si="0"/>
        <v>730</v>
      </c>
      <c r="M23" s="91">
        <f t="shared" ca="1" si="1"/>
        <v>0</v>
      </c>
      <c r="N23" s="89">
        <f t="shared" si="2"/>
        <v>730</v>
      </c>
      <c r="P23" s="69"/>
      <c r="Q23" s="70"/>
      <c r="R23" s="70"/>
      <c r="S23" s="70"/>
      <c r="T23" s="70"/>
      <c r="U23" s="70"/>
      <c r="V23" s="70"/>
      <c r="W23" s="70"/>
      <c r="X23" s="70"/>
      <c r="Y23" s="70"/>
      <c r="Z23" s="70"/>
      <c r="AA23" s="70"/>
      <c r="AB23" s="70"/>
      <c r="AC23" s="70"/>
      <c r="AD23" s="70"/>
      <c r="AE23" s="71"/>
      <c r="AF23" s="71"/>
      <c r="AG23" s="71"/>
      <c r="AL23" s="60"/>
      <c r="AM23" s="60"/>
      <c r="AN23" s="60"/>
      <c r="AO23" s="60"/>
    </row>
    <row r="24" spans="2:41" x14ac:dyDescent="0.25">
      <c r="B24">
        <v>2019</v>
      </c>
      <c r="C24" t="s">
        <v>1090</v>
      </c>
      <c r="D24" t="s">
        <v>62</v>
      </c>
      <c r="E24">
        <v>1900</v>
      </c>
      <c r="F24" t="s">
        <v>595</v>
      </c>
      <c r="G24" t="s">
        <v>574</v>
      </c>
      <c r="H24" s="76">
        <v>999997.94</v>
      </c>
      <c r="I24" t="s">
        <v>21</v>
      </c>
      <c r="J24" s="4">
        <v>43556</v>
      </c>
      <c r="K24" s="4">
        <v>44286</v>
      </c>
      <c r="L24" s="90">
        <f t="shared" ca="1" si="0"/>
        <v>730</v>
      </c>
      <c r="M24" s="91">
        <f t="shared" ca="1" si="1"/>
        <v>0</v>
      </c>
      <c r="N24" s="89">
        <f t="shared" si="2"/>
        <v>730</v>
      </c>
      <c r="P24" s="69"/>
      <c r="Q24" s="70"/>
      <c r="R24" s="70"/>
      <c r="S24" s="70"/>
      <c r="T24" s="70"/>
      <c r="U24" s="70"/>
      <c r="V24" s="70"/>
      <c r="W24" s="70"/>
      <c r="X24" s="70"/>
      <c r="Y24" s="70"/>
      <c r="Z24" s="70"/>
      <c r="AA24" s="70"/>
      <c r="AB24" s="70"/>
      <c r="AC24" s="70"/>
      <c r="AD24" s="70"/>
      <c r="AE24" s="71"/>
      <c r="AF24" s="71"/>
      <c r="AG24" s="71"/>
      <c r="AL24" s="60"/>
      <c r="AM24" s="60"/>
      <c r="AN24" s="60"/>
      <c r="AO24" s="60"/>
    </row>
    <row r="25" spans="2:41" x14ac:dyDescent="0.25">
      <c r="B25">
        <v>2020</v>
      </c>
      <c r="C25" t="s">
        <v>1086</v>
      </c>
      <c r="D25" t="s">
        <v>62</v>
      </c>
      <c r="E25">
        <v>1944</v>
      </c>
      <c r="F25" t="s">
        <v>79</v>
      </c>
      <c r="G25" t="s">
        <v>80</v>
      </c>
      <c r="H25" s="76">
        <v>199999</v>
      </c>
      <c r="I25" t="s">
        <v>10</v>
      </c>
      <c r="J25" s="4">
        <v>44011</v>
      </c>
      <c r="K25" s="4">
        <v>44283</v>
      </c>
      <c r="L25" s="90">
        <f t="shared" ca="1" si="0"/>
        <v>272</v>
      </c>
      <c r="M25" s="91">
        <f t="shared" ca="1" si="1"/>
        <v>0</v>
      </c>
      <c r="N25" s="89">
        <f t="shared" si="2"/>
        <v>272</v>
      </c>
      <c r="P25" s="69"/>
      <c r="Q25" s="70"/>
      <c r="R25" s="70"/>
      <c r="S25" s="70"/>
      <c r="T25" s="70"/>
      <c r="U25" s="70"/>
      <c r="V25" s="70"/>
      <c r="W25" s="70"/>
      <c r="X25" s="70"/>
      <c r="Y25" s="70"/>
      <c r="Z25" s="70"/>
      <c r="AA25" s="70"/>
      <c r="AB25" s="70"/>
      <c r="AC25" s="70"/>
      <c r="AD25" s="70"/>
      <c r="AE25" s="71"/>
      <c r="AF25" s="71"/>
      <c r="AG25" s="71"/>
      <c r="AL25" s="60"/>
      <c r="AM25" s="60"/>
      <c r="AN25" s="60"/>
      <c r="AO25" s="60"/>
    </row>
    <row r="26" spans="2:41" x14ac:dyDescent="0.25">
      <c r="B26">
        <v>2021</v>
      </c>
      <c r="C26" t="s">
        <v>1087</v>
      </c>
      <c r="D26" t="s">
        <v>13</v>
      </c>
      <c r="E26">
        <v>1978</v>
      </c>
      <c r="F26" t="s">
        <v>572</v>
      </c>
      <c r="G26" t="s">
        <v>88</v>
      </c>
      <c r="H26" s="76">
        <v>49997</v>
      </c>
      <c r="I26" t="s">
        <v>10</v>
      </c>
      <c r="J26" s="4">
        <v>44188</v>
      </c>
      <c r="K26" s="4">
        <v>44278</v>
      </c>
      <c r="L26" s="90">
        <f t="shared" ca="1" si="0"/>
        <v>90</v>
      </c>
      <c r="M26" s="91">
        <f t="shared" ca="1" si="1"/>
        <v>0</v>
      </c>
      <c r="N26" s="89">
        <f t="shared" si="2"/>
        <v>90</v>
      </c>
      <c r="P26" s="69"/>
      <c r="Q26" s="70"/>
      <c r="R26" s="70"/>
      <c r="S26" s="70"/>
      <c r="T26" s="70"/>
      <c r="U26" s="70"/>
      <c r="V26" s="70"/>
      <c r="W26" s="70"/>
      <c r="X26" s="70"/>
      <c r="Y26" s="70"/>
      <c r="Z26" s="70"/>
      <c r="AA26" s="70"/>
      <c r="AB26" s="70"/>
      <c r="AC26" s="70"/>
      <c r="AD26" s="70"/>
      <c r="AE26" s="71"/>
      <c r="AF26" s="71"/>
      <c r="AG26" s="71"/>
      <c r="AL26" s="60"/>
      <c r="AM26" s="60"/>
      <c r="AN26" s="60"/>
      <c r="AO26" s="60"/>
    </row>
    <row r="27" spans="2:41" x14ac:dyDescent="0.25">
      <c r="B27">
        <v>2020</v>
      </c>
      <c r="C27" t="s">
        <v>1087</v>
      </c>
      <c r="D27" t="s">
        <v>9</v>
      </c>
      <c r="E27">
        <v>1958</v>
      </c>
      <c r="F27" t="s">
        <v>589</v>
      </c>
      <c r="G27" t="s">
        <v>582</v>
      </c>
      <c r="H27" s="76">
        <v>111498.58</v>
      </c>
      <c r="I27" t="s">
        <v>10</v>
      </c>
      <c r="J27" s="4">
        <v>44008</v>
      </c>
      <c r="K27" s="4">
        <v>44272</v>
      </c>
      <c r="L27" s="90">
        <f t="shared" ca="1" si="0"/>
        <v>264</v>
      </c>
      <c r="M27" s="91">
        <f t="shared" ca="1" si="1"/>
        <v>0</v>
      </c>
      <c r="N27" s="89">
        <f t="shared" si="2"/>
        <v>264</v>
      </c>
      <c r="P27" s="69"/>
      <c r="Q27" s="70"/>
      <c r="R27" s="70"/>
      <c r="S27" s="70"/>
      <c r="T27" s="70"/>
      <c r="U27" s="70"/>
      <c r="V27" s="70"/>
      <c r="W27" s="70"/>
      <c r="X27" s="70"/>
      <c r="Y27" s="70"/>
      <c r="Z27" s="70"/>
      <c r="AA27" s="70"/>
      <c r="AB27" s="70"/>
      <c r="AC27" s="70"/>
      <c r="AD27" s="70"/>
      <c r="AE27" s="71"/>
      <c r="AF27" s="71"/>
      <c r="AG27" s="71"/>
      <c r="AL27" s="60"/>
      <c r="AM27" s="60"/>
      <c r="AN27" s="60"/>
      <c r="AO27" s="60"/>
    </row>
    <row r="28" spans="2:41" x14ac:dyDescent="0.25">
      <c r="B28">
        <v>2018</v>
      </c>
      <c r="C28" t="s">
        <v>1087</v>
      </c>
      <c r="D28" t="s">
        <v>9</v>
      </c>
      <c r="E28">
        <v>1857</v>
      </c>
      <c r="F28" t="s">
        <v>674</v>
      </c>
      <c r="G28" t="s">
        <v>675</v>
      </c>
      <c r="H28" s="76">
        <v>999997.8</v>
      </c>
      <c r="I28" t="s">
        <v>21</v>
      </c>
      <c r="J28" s="4">
        <v>43138</v>
      </c>
      <c r="K28" s="4">
        <v>44260</v>
      </c>
      <c r="L28" s="90">
        <f t="shared" ca="1" si="0"/>
        <v>1122</v>
      </c>
      <c r="M28" s="91">
        <f t="shared" ca="1" si="1"/>
        <v>0</v>
      </c>
      <c r="N28" s="89">
        <f t="shared" si="2"/>
        <v>1122</v>
      </c>
      <c r="P28" s="69"/>
      <c r="Q28" s="70"/>
      <c r="R28" s="70"/>
      <c r="S28" s="70"/>
      <c r="T28" s="70"/>
      <c r="U28" s="70"/>
      <c r="V28" s="70"/>
      <c r="W28" s="70"/>
      <c r="X28" s="70"/>
      <c r="Y28" s="70"/>
      <c r="Z28" s="70"/>
      <c r="AA28" s="70"/>
      <c r="AB28" s="70"/>
      <c r="AC28" s="70"/>
      <c r="AD28" s="70"/>
      <c r="AE28" s="71"/>
      <c r="AF28" s="71"/>
      <c r="AG28" s="71"/>
      <c r="AL28" s="60"/>
      <c r="AM28" s="60"/>
      <c r="AN28" s="60"/>
      <c r="AO28" s="60"/>
    </row>
    <row r="29" spans="2:41" x14ac:dyDescent="0.25">
      <c r="B29">
        <v>2020</v>
      </c>
      <c r="C29" t="s">
        <v>1087</v>
      </c>
      <c r="D29" t="s">
        <v>15</v>
      </c>
      <c r="E29">
        <v>1953</v>
      </c>
      <c r="F29" t="s">
        <v>581</v>
      </c>
      <c r="G29" t="s">
        <v>582</v>
      </c>
      <c r="H29" s="76">
        <v>139996</v>
      </c>
      <c r="I29" t="s">
        <v>10</v>
      </c>
      <c r="J29" s="4">
        <v>44075</v>
      </c>
      <c r="K29" s="4">
        <v>44256</v>
      </c>
      <c r="L29" s="90">
        <f t="shared" ca="1" si="0"/>
        <v>181</v>
      </c>
      <c r="M29" s="91">
        <f t="shared" ca="1" si="1"/>
        <v>0</v>
      </c>
      <c r="N29" s="89">
        <f t="shared" si="2"/>
        <v>181</v>
      </c>
      <c r="P29" s="69"/>
      <c r="Q29" s="70"/>
      <c r="R29" s="70"/>
      <c r="S29" s="70"/>
      <c r="T29" s="70"/>
      <c r="U29" s="70"/>
      <c r="V29" s="70"/>
      <c r="W29" s="70"/>
      <c r="X29" s="70"/>
      <c r="Y29" s="70"/>
      <c r="Z29" s="70"/>
      <c r="AA29" s="70"/>
      <c r="AB29" s="70"/>
      <c r="AC29" s="70"/>
      <c r="AD29" s="70"/>
      <c r="AE29" s="71"/>
      <c r="AF29" s="71"/>
      <c r="AG29" s="71"/>
      <c r="AL29" s="60"/>
      <c r="AM29" s="60"/>
      <c r="AN29" s="60"/>
      <c r="AO29" s="60"/>
    </row>
    <row r="30" spans="2:41" x14ac:dyDescent="0.25">
      <c r="B30">
        <v>2019</v>
      </c>
      <c r="C30" t="s">
        <v>1087</v>
      </c>
      <c r="D30" t="s">
        <v>9</v>
      </c>
      <c r="E30">
        <v>1942</v>
      </c>
      <c r="F30" t="s">
        <v>664</v>
      </c>
      <c r="G30" t="s">
        <v>148</v>
      </c>
      <c r="H30" s="76">
        <v>999999.25</v>
      </c>
      <c r="I30" t="s">
        <v>21</v>
      </c>
      <c r="J30" s="4">
        <v>43517</v>
      </c>
      <c r="K30" s="4">
        <v>44246</v>
      </c>
      <c r="L30" s="90">
        <f t="shared" ca="1" si="0"/>
        <v>729</v>
      </c>
      <c r="M30" s="91">
        <f t="shared" ca="1" si="1"/>
        <v>0</v>
      </c>
      <c r="N30" s="89">
        <f t="shared" si="2"/>
        <v>729</v>
      </c>
      <c r="P30" s="69"/>
      <c r="Q30" s="70"/>
      <c r="R30" s="70"/>
      <c r="S30" s="70"/>
      <c r="T30" s="70"/>
      <c r="U30" s="70"/>
      <c r="V30" s="70"/>
      <c r="W30" s="70"/>
      <c r="X30" s="70"/>
      <c r="Y30" s="70"/>
      <c r="Z30" s="70"/>
      <c r="AA30" s="70"/>
      <c r="AB30" s="70"/>
      <c r="AC30" s="70"/>
      <c r="AD30" s="70"/>
      <c r="AE30" s="71"/>
      <c r="AF30" s="71"/>
      <c r="AG30" s="71"/>
      <c r="AL30" s="60"/>
      <c r="AM30" s="60"/>
      <c r="AN30" s="60"/>
      <c r="AO30" s="60"/>
    </row>
    <row r="31" spans="2:41" x14ac:dyDescent="0.25">
      <c r="B31">
        <v>2020</v>
      </c>
      <c r="C31" t="s">
        <v>1087</v>
      </c>
      <c r="D31" t="s">
        <v>9</v>
      </c>
      <c r="E31">
        <v>1957</v>
      </c>
      <c r="F31" t="s">
        <v>587</v>
      </c>
      <c r="G31" t="s">
        <v>588</v>
      </c>
      <c r="H31" s="76">
        <v>111492.46</v>
      </c>
      <c r="I31" t="s">
        <v>10</v>
      </c>
      <c r="J31" s="4">
        <v>44001</v>
      </c>
      <c r="K31" s="4">
        <v>44243</v>
      </c>
      <c r="L31" s="90">
        <f t="shared" ca="1" si="0"/>
        <v>242</v>
      </c>
      <c r="M31" s="91">
        <f t="shared" ca="1" si="1"/>
        <v>0</v>
      </c>
      <c r="N31" s="89">
        <f t="shared" si="2"/>
        <v>242</v>
      </c>
      <c r="P31" s="69"/>
      <c r="Q31" s="70"/>
      <c r="R31" s="70"/>
      <c r="S31" s="70"/>
      <c r="T31" s="70"/>
      <c r="U31" s="70"/>
      <c r="V31" s="70"/>
      <c r="W31" s="70"/>
      <c r="X31" s="70"/>
      <c r="Y31" s="70"/>
      <c r="Z31" s="70"/>
      <c r="AA31" s="70"/>
      <c r="AB31" s="70"/>
      <c r="AC31" s="70"/>
      <c r="AD31" s="70"/>
      <c r="AE31" s="71"/>
      <c r="AF31" s="71"/>
      <c r="AG31" s="71"/>
      <c r="AL31" s="60"/>
      <c r="AM31" s="60"/>
      <c r="AN31" s="60"/>
      <c r="AO31" s="60"/>
    </row>
    <row r="32" spans="2:41" x14ac:dyDescent="0.25">
      <c r="B32">
        <v>2020</v>
      </c>
      <c r="C32" t="s">
        <v>1087</v>
      </c>
      <c r="D32" t="s">
        <v>9</v>
      </c>
      <c r="E32">
        <v>1955</v>
      </c>
      <c r="F32" t="s">
        <v>585</v>
      </c>
      <c r="G32" t="s">
        <v>22</v>
      </c>
      <c r="H32" s="76">
        <v>111497.55</v>
      </c>
      <c r="I32" t="s">
        <v>10</v>
      </c>
      <c r="J32" s="4">
        <v>44000</v>
      </c>
      <c r="K32" s="4">
        <v>44242</v>
      </c>
      <c r="L32" s="90">
        <f t="shared" ca="1" si="0"/>
        <v>242</v>
      </c>
      <c r="M32" s="91">
        <f t="shared" ca="1" si="1"/>
        <v>0</v>
      </c>
      <c r="N32" s="89">
        <f t="shared" si="2"/>
        <v>242</v>
      </c>
      <c r="P32" s="69"/>
      <c r="Q32" s="70"/>
      <c r="R32" s="70"/>
      <c r="S32" s="70"/>
      <c r="T32" s="70"/>
      <c r="U32" s="70"/>
      <c r="V32" s="70"/>
      <c r="W32" s="70"/>
      <c r="X32" s="70"/>
      <c r="Y32" s="70"/>
      <c r="Z32" s="70"/>
      <c r="AA32" s="70"/>
      <c r="AB32" s="70"/>
      <c r="AC32" s="70"/>
      <c r="AD32" s="70"/>
      <c r="AE32" s="71"/>
      <c r="AF32" s="71"/>
      <c r="AG32" s="71"/>
      <c r="AL32" s="60"/>
      <c r="AM32" s="60"/>
      <c r="AN32" s="60"/>
      <c r="AO32" s="60"/>
    </row>
    <row r="33" spans="2:41" x14ac:dyDescent="0.25">
      <c r="B33">
        <v>2019</v>
      </c>
      <c r="C33" t="s">
        <v>1087</v>
      </c>
      <c r="D33" t="s">
        <v>9</v>
      </c>
      <c r="E33">
        <v>1932</v>
      </c>
      <c r="F33" t="s">
        <v>651</v>
      </c>
      <c r="G33" t="s">
        <v>54</v>
      </c>
      <c r="H33" s="76">
        <v>999992.3</v>
      </c>
      <c r="I33" t="s">
        <v>21</v>
      </c>
      <c r="J33" s="4">
        <v>43385</v>
      </c>
      <c r="K33" s="4">
        <v>44241</v>
      </c>
      <c r="L33" s="90">
        <f t="shared" ca="1" si="0"/>
        <v>856</v>
      </c>
      <c r="M33" s="91">
        <f t="shared" ca="1" si="1"/>
        <v>0</v>
      </c>
      <c r="N33" s="89">
        <f t="shared" si="2"/>
        <v>856</v>
      </c>
      <c r="P33" s="69"/>
      <c r="Q33" s="70"/>
      <c r="R33" s="70"/>
      <c r="S33" s="70"/>
      <c r="T33" s="70"/>
      <c r="U33" s="70"/>
      <c r="V33" s="70"/>
      <c r="W33" s="70"/>
      <c r="X33" s="70"/>
      <c r="Y33" s="70"/>
      <c r="Z33" s="70"/>
      <c r="AA33" s="70"/>
      <c r="AB33" s="70"/>
      <c r="AC33" s="70"/>
      <c r="AD33" s="70"/>
      <c r="AE33" s="71"/>
      <c r="AF33" s="71"/>
      <c r="AG33" s="71"/>
      <c r="AL33" s="60"/>
      <c r="AM33" s="60"/>
      <c r="AN33" s="60"/>
      <c r="AO33" s="60"/>
    </row>
    <row r="34" spans="2:41" x14ac:dyDescent="0.25">
      <c r="B34">
        <v>2018</v>
      </c>
      <c r="C34" t="s">
        <v>1087</v>
      </c>
      <c r="D34" t="s">
        <v>15</v>
      </c>
      <c r="E34">
        <v>1864</v>
      </c>
      <c r="F34" t="s">
        <v>681</v>
      </c>
      <c r="G34" t="s">
        <v>113</v>
      </c>
      <c r="H34" s="76">
        <v>990945</v>
      </c>
      <c r="I34" t="s">
        <v>21</v>
      </c>
      <c r="J34" s="4">
        <v>43143</v>
      </c>
      <c r="K34" s="4">
        <v>44238</v>
      </c>
      <c r="L34" s="90">
        <f t="shared" ca="1" si="0"/>
        <v>1095</v>
      </c>
      <c r="M34" s="91">
        <f t="shared" ca="1" si="1"/>
        <v>0</v>
      </c>
      <c r="N34" s="89">
        <f t="shared" si="2"/>
        <v>1095</v>
      </c>
      <c r="P34" s="69"/>
      <c r="Q34" s="70"/>
      <c r="R34" s="70"/>
      <c r="S34" s="70"/>
      <c r="T34" s="70"/>
      <c r="U34" s="70"/>
      <c r="V34" s="70"/>
      <c r="W34" s="70"/>
      <c r="X34" s="70"/>
      <c r="Y34" s="70"/>
      <c r="Z34" s="70"/>
      <c r="AA34" s="70"/>
      <c r="AB34" s="70"/>
      <c r="AC34" s="70"/>
      <c r="AD34" s="70"/>
      <c r="AE34" s="71"/>
      <c r="AF34" s="71"/>
      <c r="AG34" s="71"/>
      <c r="AL34" s="60"/>
      <c r="AM34" s="60"/>
      <c r="AN34" s="60"/>
      <c r="AO34" s="60"/>
    </row>
    <row r="35" spans="2:41" x14ac:dyDescent="0.25">
      <c r="B35">
        <v>2020</v>
      </c>
      <c r="C35" t="s">
        <v>1087</v>
      </c>
      <c r="D35" t="s">
        <v>13</v>
      </c>
      <c r="E35">
        <v>1961</v>
      </c>
      <c r="F35" t="s">
        <v>592</v>
      </c>
      <c r="G35" t="s">
        <v>582</v>
      </c>
      <c r="H35" s="76">
        <v>374994</v>
      </c>
      <c r="I35" t="s">
        <v>21</v>
      </c>
      <c r="J35" s="4">
        <v>43867</v>
      </c>
      <c r="K35" s="4">
        <v>44233</v>
      </c>
      <c r="L35" s="90">
        <f t="shared" ca="1" si="0"/>
        <v>366</v>
      </c>
      <c r="M35" s="91">
        <f t="shared" ca="1" si="1"/>
        <v>0</v>
      </c>
      <c r="N35" s="89">
        <f t="shared" si="2"/>
        <v>366</v>
      </c>
      <c r="P35" s="69"/>
      <c r="Q35" s="70"/>
      <c r="R35" s="70"/>
      <c r="S35" s="70"/>
      <c r="T35" s="70"/>
      <c r="U35" s="70"/>
      <c r="V35" s="70"/>
      <c r="W35" s="70"/>
      <c r="X35" s="70"/>
      <c r="Y35" s="70"/>
      <c r="Z35" s="70"/>
      <c r="AA35" s="70"/>
      <c r="AB35" s="70"/>
      <c r="AC35" s="70"/>
      <c r="AD35" s="70"/>
      <c r="AE35" s="71"/>
      <c r="AF35" s="71"/>
      <c r="AG35" s="71"/>
      <c r="AL35" s="60"/>
      <c r="AM35" s="60"/>
      <c r="AN35" s="60"/>
      <c r="AO35" s="60"/>
    </row>
    <row r="36" spans="2:41" x14ac:dyDescent="0.25">
      <c r="B36">
        <v>2019</v>
      </c>
      <c r="C36" t="s">
        <v>1087</v>
      </c>
      <c r="D36" t="s">
        <v>9</v>
      </c>
      <c r="E36">
        <v>1933</v>
      </c>
      <c r="F36" t="s">
        <v>652</v>
      </c>
      <c r="G36" t="s">
        <v>653</v>
      </c>
      <c r="H36" s="76">
        <v>999987.19999999995</v>
      </c>
      <c r="I36" t="s">
        <v>21</v>
      </c>
      <c r="J36" s="4">
        <v>43389</v>
      </c>
      <c r="K36" s="4">
        <v>44217</v>
      </c>
      <c r="L36" s="90">
        <f t="shared" ca="1" si="0"/>
        <v>828</v>
      </c>
      <c r="M36" s="91">
        <f t="shared" ca="1" si="1"/>
        <v>0</v>
      </c>
      <c r="N36" s="89">
        <f t="shared" si="2"/>
        <v>828</v>
      </c>
      <c r="P36" s="69"/>
      <c r="Q36" s="70"/>
      <c r="R36" s="70"/>
      <c r="S36" s="70"/>
      <c r="T36" s="70"/>
      <c r="U36" s="70"/>
      <c r="V36" s="70"/>
      <c r="W36" s="70"/>
      <c r="X36" s="70"/>
      <c r="Y36" s="70"/>
      <c r="Z36" s="70"/>
      <c r="AA36" s="70"/>
      <c r="AB36" s="70"/>
      <c r="AC36" s="70"/>
      <c r="AD36" s="70"/>
      <c r="AE36" s="71"/>
      <c r="AF36" s="71"/>
      <c r="AG36" s="71"/>
      <c r="AL36" s="60"/>
      <c r="AM36" s="60"/>
      <c r="AN36" s="60"/>
      <c r="AO36" s="60"/>
    </row>
    <row r="37" spans="2:41" x14ac:dyDescent="0.25">
      <c r="B37">
        <v>2018</v>
      </c>
      <c r="C37" t="s">
        <v>1087</v>
      </c>
      <c r="D37" t="s">
        <v>9</v>
      </c>
      <c r="E37">
        <v>1858</v>
      </c>
      <c r="F37" t="s">
        <v>676</v>
      </c>
      <c r="G37" t="s">
        <v>80</v>
      </c>
      <c r="H37" s="76">
        <v>999998.06</v>
      </c>
      <c r="I37" t="s">
        <v>21</v>
      </c>
      <c r="J37" s="4">
        <v>43276</v>
      </c>
      <c r="K37" s="4">
        <v>44216</v>
      </c>
      <c r="L37" s="90">
        <f t="shared" ca="1" si="0"/>
        <v>940</v>
      </c>
      <c r="M37" s="91">
        <f t="shared" ca="1" si="1"/>
        <v>0</v>
      </c>
      <c r="N37" s="89">
        <f t="shared" si="2"/>
        <v>940</v>
      </c>
      <c r="P37" s="69"/>
      <c r="Q37" s="70"/>
      <c r="R37" s="70"/>
      <c r="S37" s="70"/>
      <c r="T37" s="70"/>
      <c r="U37" s="70"/>
      <c r="V37" s="70"/>
      <c r="W37" s="70"/>
      <c r="X37" s="70"/>
      <c r="Y37" s="70"/>
      <c r="Z37" s="70"/>
      <c r="AA37" s="70"/>
      <c r="AB37" s="70"/>
      <c r="AC37" s="70"/>
      <c r="AD37" s="70"/>
      <c r="AE37" s="71"/>
      <c r="AF37" s="71"/>
      <c r="AG37" s="71"/>
      <c r="AL37" s="60"/>
      <c r="AM37" s="60"/>
      <c r="AN37" s="60"/>
      <c r="AO37" s="60"/>
    </row>
    <row r="38" spans="2:41" x14ac:dyDescent="0.25">
      <c r="B38">
        <v>2020</v>
      </c>
      <c r="C38" t="s">
        <v>1087</v>
      </c>
      <c r="D38" t="s">
        <v>9</v>
      </c>
      <c r="E38">
        <v>1956</v>
      </c>
      <c r="F38" t="s">
        <v>586</v>
      </c>
      <c r="G38" t="s">
        <v>29</v>
      </c>
      <c r="H38" s="76">
        <v>111499.23</v>
      </c>
      <c r="I38" t="s">
        <v>10</v>
      </c>
      <c r="J38" s="4">
        <v>44001</v>
      </c>
      <c r="K38" s="4">
        <v>44212</v>
      </c>
      <c r="L38" s="90">
        <f t="shared" ca="1" si="0"/>
        <v>211</v>
      </c>
      <c r="M38" s="91">
        <f t="shared" ca="1" si="1"/>
        <v>0</v>
      </c>
      <c r="N38" s="89">
        <f t="shared" si="2"/>
        <v>211</v>
      </c>
      <c r="P38" s="69"/>
      <c r="Q38" s="70"/>
      <c r="R38" s="70"/>
      <c r="S38" s="70"/>
      <c r="T38" s="70"/>
      <c r="U38" s="70"/>
      <c r="V38" s="70"/>
      <c r="W38" s="70"/>
      <c r="X38" s="70"/>
      <c r="Y38" s="70"/>
      <c r="Z38" s="70"/>
      <c r="AA38" s="70"/>
      <c r="AB38" s="70"/>
      <c r="AC38" s="70"/>
      <c r="AD38" s="70"/>
      <c r="AE38" s="71"/>
      <c r="AF38" s="71"/>
      <c r="AG38" s="71"/>
      <c r="AL38" s="60"/>
      <c r="AM38" s="60"/>
      <c r="AN38" s="60"/>
      <c r="AO38" s="60"/>
    </row>
    <row r="39" spans="2:41" x14ac:dyDescent="0.25">
      <c r="B39">
        <v>2019</v>
      </c>
      <c r="C39" t="s">
        <v>1087</v>
      </c>
      <c r="D39" t="s">
        <v>9</v>
      </c>
      <c r="E39">
        <v>1939</v>
      </c>
      <c r="F39" t="s">
        <v>659</v>
      </c>
      <c r="G39" t="s">
        <v>660</v>
      </c>
      <c r="H39" s="76">
        <v>999993.6</v>
      </c>
      <c r="I39" t="s">
        <v>21</v>
      </c>
      <c r="J39" s="4">
        <v>43472</v>
      </c>
      <c r="K39" s="4">
        <v>44203</v>
      </c>
      <c r="L39" s="90">
        <f t="shared" ca="1" si="0"/>
        <v>731</v>
      </c>
      <c r="M39" s="91">
        <f t="shared" ca="1" si="1"/>
        <v>0</v>
      </c>
      <c r="N39" s="89">
        <f t="shared" si="2"/>
        <v>731</v>
      </c>
      <c r="P39" s="69"/>
      <c r="Q39" s="70"/>
      <c r="R39" s="70"/>
      <c r="S39" s="70"/>
      <c r="T39" s="70"/>
      <c r="U39" s="70"/>
      <c r="V39" s="70"/>
      <c r="W39" s="70"/>
      <c r="X39" s="70"/>
      <c r="Y39" s="70"/>
      <c r="Z39" s="70"/>
      <c r="AA39" s="70"/>
      <c r="AB39" s="70"/>
      <c r="AC39" s="70"/>
      <c r="AD39" s="70"/>
      <c r="AE39" s="71"/>
      <c r="AF39" s="71"/>
      <c r="AG39" s="71"/>
      <c r="AL39" s="60"/>
      <c r="AM39" s="60"/>
      <c r="AN39" s="60"/>
      <c r="AO39" s="60"/>
    </row>
    <row r="40" spans="2:41" x14ac:dyDescent="0.25">
      <c r="B40">
        <v>2020</v>
      </c>
      <c r="C40" t="s">
        <v>1087</v>
      </c>
      <c r="D40" t="s">
        <v>15</v>
      </c>
      <c r="E40">
        <v>1952</v>
      </c>
      <c r="F40" t="s">
        <v>579</v>
      </c>
      <c r="G40" t="s">
        <v>580</v>
      </c>
      <c r="H40" s="76">
        <v>140000</v>
      </c>
      <c r="I40" t="s">
        <v>10</v>
      </c>
      <c r="J40" s="4">
        <v>44022</v>
      </c>
      <c r="K40" s="4">
        <v>44201</v>
      </c>
      <c r="L40" s="90">
        <f t="shared" ca="1" si="0"/>
        <v>179</v>
      </c>
      <c r="M40" s="91">
        <f t="shared" ca="1" si="1"/>
        <v>0</v>
      </c>
      <c r="N40" s="89">
        <f t="shared" si="2"/>
        <v>179</v>
      </c>
      <c r="P40" s="69"/>
      <c r="Q40" s="70"/>
      <c r="R40" s="70"/>
      <c r="S40" s="70"/>
      <c r="T40" s="70"/>
      <c r="U40" s="70"/>
      <c r="V40" s="70"/>
      <c r="W40" s="70"/>
      <c r="X40" s="70"/>
      <c r="Y40" s="70"/>
      <c r="Z40" s="70"/>
      <c r="AA40" s="70"/>
      <c r="AB40" s="70"/>
      <c r="AC40" s="70"/>
      <c r="AD40" s="70"/>
      <c r="AE40" s="71"/>
      <c r="AF40" s="71"/>
      <c r="AG40" s="71"/>
      <c r="AL40" s="60"/>
      <c r="AM40" s="60"/>
      <c r="AN40" s="60"/>
      <c r="AO40" s="60"/>
    </row>
    <row r="41" spans="2:41" x14ac:dyDescent="0.25">
      <c r="B41">
        <v>2020</v>
      </c>
      <c r="C41" t="s">
        <v>1087</v>
      </c>
      <c r="D41" t="s">
        <v>13</v>
      </c>
      <c r="E41">
        <v>1976</v>
      </c>
      <c r="F41" t="s">
        <v>618</v>
      </c>
      <c r="G41" t="s">
        <v>619</v>
      </c>
      <c r="H41" s="76">
        <v>74994</v>
      </c>
      <c r="I41" t="s">
        <v>10</v>
      </c>
      <c r="J41" s="4">
        <v>43790</v>
      </c>
      <c r="K41" s="4">
        <v>44186</v>
      </c>
      <c r="L41" s="90">
        <f t="shared" ca="1" si="0"/>
        <v>396</v>
      </c>
      <c r="M41" s="91">
        <f t="shared" ca="1" si="1"/>
        <v>0</v>
      </c>
      <c r="N41" s="89">
        <f t="shared" si="2"/>
        <v>396</v>
      </c>
      <c r="P41" s="69"/>
      <c r="Q41" s="70"/>
      <c r="R41" s="70"/>
      <c r="S41" s="70"/>
      <c r="T41" s="70"/>
      <c r="U41" s="70"/>
      <c r="V41" s="70"/>
      <c r="W41" s="70"/>
      <c r="X41" s="70"/>
      <c r="Y41" s="70"/>
      <c r="Z41" s="70"/>
      <c r="AA41" s="70"/>
      <c r="AB41" s="70"/>
      <c r="AC41" s="70"/>
      <c r="AD41" s="70"/>
      <c r="AE41" s="71"/>
      <c r="AF41" s="71"/>
      <c r="AG41" s="71"/>
      <c r="AL41" s="60"/>
      <c r="AM41" s="60"/>
      <c r="AN41" s="60"/>
      <c r="AO41" s="60"/>
    </row>
    <row r="42" spans="2:41" x14ac:dyDescent="0.25">
      <c r="B42">
        <v>2020</v>
      </c>
      <c r="C42" t="s">
        <v>1087</v>
      </c>
      <c r="D42" t="s">
        <v>15</v>
      </c>
      <c r="E42">
        <v>1960</v>
      </c>
      <c r="F42" t="s">
        <v>591</v>
      </c>
      <c r="G42" t="s">
        <v>32</v>
      </c>
      <c r="H42" s="76">
        <v>140000</v>
      </c>
      <c r="I42" t="s">
        <v>10</v>
      </c>
      <c r="J42" s="4">
        <v>44001</v>
      </c>
      <c r="K42" s="4">
        <v>44181</v>
      </c>
      <c r="L42" s="90">
        <f t="shared" ca="1" si="0"/>
        <v>180</v>
      </c>
      <c r="M42" s="91">
        <f t="shared" ca="1" si="1"/>
        <v>0</v>
      </c>
      <c r="N42" s="89">
        <f t="shared" si="2"/>
        <v>180</v>
      </c>
      <c r="P42" s="69"/>
      <c r="Q42" s="70"/>
      <c r="R42" s="70"/>
      <c r="S42" s="70"/>
      <c r="T42" s="70"/>
      <c r="U42" s="70"/>
      <c r="V42" s="70"/>
      <c r="W42" s="70"/>
      <c r="X42" s="70"/>
      <c r="Y42" s="70"/>
      <c r="Z42" s="70"/>
      <c r="AA42" s="70"/>
      <c r="AB42" s="70"/>
      <c r="AC42" s="70"/>
      <c r="AD42" s="70"/>
      <c r="AE42" s="71"/>
      <c r="AF42" s="71"/>
      <c r="AG42" s="71"/>
      <c r="AL42" s="60"/>
      <c r="AM42" s="60"/>
      <c r="AN42" s="60"/>
      <c r="AO42" s="60"/>
    </row>
    <row r="43" spans="2:41" x14ac:dyDescent="0.25">
      <c r="B43">
        <v>2020</v>
      </c>
      <c r="C43" t="s">
        <v>1087</v>
      </c>
      <c r="D43" t="s">
        <v>13</v>
      </c>
      <c r="E43">
        <v>1975</v>
      </c>
      <c r="F43" t="s">
        <v>617</v>
      </c>
      <c r="G43" t="s">
        <v>582</v>
      </c>
      <c r="H43" s="76">
        <v>149994</v>
      </c>
      <c r="I43" t="s">
        <v>10</v>
      </c>
      <c r="J43" s="4">
        <v>43896</v>
      </c>
      <c r="K43" s="4">
        <v>44171</v>
      </c>
      <c r="L43" s="90">
        <f t="shared" ca="1" si="0"/>
        <v>275</v>
      </c>
      <c r="M43" s="91">
        <f t="shared" ca="1" si="1"/>
        <v>0</v>
      </c>
      <c r="N43" s="89">
        <f t="shared" si="2"/>
        <v>275</v>
      </c>
      <c r="P43" s="69"/>
      <c r="Q43" s="70"/>
      <c r="R43" s="70"/>
      <c r="S43" s="70"/>
      <c r="T43" s="70"/>
      <c r="U43" s="70"/>
      <c r="V43" s="70"/>
      <c r="W43" s="70"/>
      <c r="X43" s="70"/>
      <c r="Y43" s="70"/>
      <c r="Z43" s="70"/>
      <c r="AA43" s="70"/>
      <c r="AB43" s="70"/>
      <c r="AC43" s="70"/>
      <c r="AD43" s="70"/>
      <c r="AE43" s="71"/>
      <c r="AF43" s="71"/>
      <c r="AG43" s="71"/>
      <c r="AL43" s="60"/>
      <c r="AM43" s="60"/>
      <c r="AN43" s="60"/>
      <c r="AO43" s="60"/>
    </row>
    <row r="44" spans="2:41" x14ac:dyDescent="0.25">
      <c r="B44">
        <v>2020</v>
      </c>
      <c r="C44" t="s">
        <v>1087</v>
      </c>
      <c r="D44" t="s">
        <v>15</v>
      </c>
      <c r="E44">
        <v>1951</v>
      </c>
      <c r="F44" t="s">
        <v>577</v>
      </c>
      <c r="G44" t="s">
        <v>578</v>
      </c>
      <c r="H44" s="76">
        <v>139997</v>
      </c>
      <c r="I44" t="s">
        <v>10</v>
      </c>
      <c r="J44" s="4">
        <v>43984</v>
      </c>
      <c r="K44" s="4">
        <v>44160</v>
      </c>
      <c r="L44" s="90">
        <f t="shared" ca="1" si="0"/>
        <v>176</v>
      </c>
      <c r="M44" s="91">
        <f t="shared" ca="1" si="1"/>
        <v>0</v>
      </c>
      <c r="N44" s="89">
        <f t="shared" si="2"/>
        <v>176</v>
      </c>
      <c r="P44" s="69"/>
      <c r="Q44" s="70"/>
      <c r="R44" s="70"/>
      <c r="S44" s="70"/>
      <c r="T44" s="70"/>
      <c r="U44" s="70"/>
      <c r="V44" s="70"/>
      <c r="W44" s="70"/>
      <c r="X44" s="70"/>
      <c r="Y44" s="70"/>
      <c r="Z44" s="70"/>
      <c r="AA44" s="70"/>
      <c r="AB44" s="70"/>
      <c r="AC44" s="70"/>
      <c r="AD44" s="70"/>
      <c r="AE44" s="71"/>
      <c r="AF44" s="71"/>
      <c r="AG44" s="71"/>
      <c r="AL44" s="60"/>
      <c r="AM44" s="60"/>
      <c r="AN44" s="60"/>
      <c r="AO44" s="60"/>
    </row>
    <row r="45" spans="2:41" x14ac:dyDescent="0.25">
      <c r="B45">
        <v>2017</v>
      </c>
      <c r="C45" t="s">
        <v>1087</v>
      </c>
      <c r="D45" t="s">
        <v>18</v>
      </c>
      <c r="E45">
        <v>1742</v>
      </c>
      <c r="F45" t="s">
        <v>682</v>
      </c>
      <c r="G45" t="s">
        <v>65</v>
      </c>
      <c r="H45" s="76">
        <v>1499947</v>
      </c>
      <c r="I45" t="s">
        <v>21</v>
      </c>
      <c r="J45" s="4">
        <v>42998</v>
      </c>
      <c r="K45" s="4">
        <v>44156</v>
      </c>
      <c r="L45" s="90">
        <f t="shared" ca="1" si="0"/>
        <v>1158</v>
      </c>
      <c r="M45" s="91">
        <f t="shared" ca="1" si="1"/>
        <v>0</v>
      </c>
      <c r="N45" s="89">
        <f t="shared" si="2"/>
        <v>1158</v>
      </c>
      <c r="P45" s="69"/>
      <c r="Q45" s="70"/>
      <c r="R45" s="70"/>
      <c r="S45" s="70"/>
      <c r="T45" s="70"/>
      <c r="U45" s="70"/>
      <c r="V45" s="70"/>
      <c r="W45" s="70"/>
      <c r="X45" s="70"/>
      <c r="Y45" s="70"/>
      <c r="Z45" s="70"/>
      <c r="AA45" s="70"/>
      <c r="AB45" s="70"/>
      <c r="AC45" s="70"/>
      <c r="AD45" s="70"/>
      <c r="AE45" s="71"/>
      <c r="AF45" s="71"/>
      <c r="AG45" s="71"/>
      <c r="AL45" s="60"/>
      <c r="AM45" s="60"/>
      <c r="AN45" s="60"/>
      <c r="AO45" s="60"/>
    </row>
    <row r="46" spans="2:41" x14ac:dyDescent="0.25">
      <c r="B46">
        <v>2019</v>
      </c>
      <c r="C46" t="s">
        <v>1087</v>
      </c>
      <c r="D46" t="s">
        <v>12</v>
      </c>
      <c r="E46">
        <v>1901</v>
      </c>
      <c r="F46" t="s">
        <v>621</v>
      </c>
      <c r="G46" t="s">
        <v>36</v>
      </c>
      <c r="H46" s="76">
        <v>999997</v>
      </c>
      <c r="I46" t="s">
        <v>21</v>
      </c>
      <c r="J46" s="4">
        <v>43425</v>
      </c>
      <c r="K46" s="4">
        <v>44155</v>
      </c>
      <c r="L46" s="90">
        <f t="shared" ca="1" si="0"/>
        <v>730</v>
      </c>
      <c r="M46" s="91">
        <f t="shared" ca="1" si="1"/>
        <v>0</v>
      </c>
      <c r="N46" s="89">
        <f t="shared" si="2"/>
        <v>730</v>
      </c>
      <c r="P46" s="69"/>
      <c r="Q46" s="70"/>
      <c r="R46" s="70"/>
      <c r="S46" s="70"/>
      <c r="T46" s="70"/>
      <c r="U46" s="70"/>
      <c r="V46" s="70"/>
      <c r="W46" s="70"/>
      <c r="X46" s="70"/>
      <c r="Y46" s="70"/>
      <c r="Z46" s="70"/>
      <c r="AA46" s="70"/>
      <c r="AB46" s="70"/>
      <c r="AC46" s="70"/>
      <c r="AD46" s="70"/>
      <c r="AE46" s="71"/>
      <c r="AF46" s="71"/>
      <c r="AG46" s="71"/>
      <c r="AL46" s="60"/>
      <c r="AM46" s="60"/>
      <c r="AN46" s="60"/>
      <c r="AO46" s="60"/>
    </row>
    <row r="47" spans="2:41" x14ac:dyDescent="0.25">
      <c r="B47">
        <v>2020</v>
      </c>
      <c r="C47" t="s">
        <v>1090</v>
      </c>
      <c r="D47" t="s">
        <v>62</v>
      </c>
      <c r="E47">
        <v>1947</v>
      </c>
      <c r="F47" t="s">
        <v>173</v>
      </c>
      <c r="G47" t="s">
        <v>619</v>
      </c>
      <c r="H47" s="76">
        <v>149997.45000000001</v>
      </c>
      <c r="I47" t="s">
        <v>10</v>
      </c>
      <c r="J47" s="4">
        <v>43969</v>
      </c>
      <c r="K47" s="4">
        <v>44152</v>
      </c>
      <c r="L47" s="90">
        <f t="shared" ca="1" si="0"/>
        <v>183</v>
      </c>
      <c r="M47" s="91">
        <f t="shared" ca="1" si="1"/>
        <v>0</v>
      </c>
      <c r="N47" s="89">
        <f t="shared" si="2"/>
        <v>183</v>
      </c>
      <c r="P47" s="69"/>
      <c r="Q47" s="70"/>
      <c r="R47" s="70"/>
      <c r="S47" s="70"/>
      <c r="T47" s="70"/>
      <c r="U47" s="70"/>
      <c r="V47" s="70"/>
      <c r="W47" s="70"/>
      <c r="X47" s="70"/>
      <c r="Y47" s="70"/>
      <c r="Z47" s="70"/>
      <c r="AA47" s="70"/>
      <c r="AB47" s="70"/>
      <c r="AC47" s="70"/>
      <c r="AD47" s="70"/>
      <c r="AE47" s="71"/>
      <c r="AF47" s="71"/>
      <c r="AG47" s="71"/>
      <c r="AL47" s="60"/>
      <c r="AM47" s="60"/>
      <c r="AN47" s="60"/>
      <c r="AO47" s="60"/>
    </row>
    <row r="48" spans="2:41" x14ac:dyDescent="0.25">
      <c r="B48">
        <v>2020</v>
      </c>
      <c r="C48" t="s">
        <v>1087</v>
      </c>
      <c r="D48" t="s">
        <v>15</v>
      </c>
      <c r="E48">
        <v>1970</v>
      </c>
      <c r="F48" t="s">
        <v>610</v>
      </c>
      <c r="G48" t="s">
        <v>32</v>
      </c>
      <c r="H48" s="76">
        <v>499998</v>
      </c>
      <c r="I48" t="s">
        <v>21</v>
      </c>
      <c r="J48" s="4">
        <v>43783</v>
      </c>
      <c r="K48" s="4">
        <v>44149</v>
      </c>
      <c r="L48" s="90">
        <f t="shared" ca="1" si="0"/>
        <v>366</v>
      </c>
      <c r="M48" s="91">
        <f t="shared" ca="1" si="1"/>
        <v>0</v>
      </c>
      <c r="N48" s="89">
        <f t="shared" si="2"/>
        <v>366</v>
      </c>
      <c r="P48" s="69"/>
      <c r="Q48" s="70"/>
      <c r="R48" s="70"/>
      <c r="S48" s="70"/>
      <c r="T48" s="70"/>
      <c r="U48" s="70"/>
      <c r="V48" s="70"/>
      <c r="W48" s="70"/>
      <c r="X48" s="70"/>
      <c r="Y48" s="70"/>
      <c r="Z48" s="70"/>
      <c r="AA48" s="70"/>
      <c r="AB48" s="70"/>
      <c r="AC48" s="70"/>
      <c r="AD48" s="70"/>
      <c r="AE48" s="71"/>
      <c r="AF48" s="71"/>
      <c r="AG48" s="71"/>
      <c r="AL48" s="60"/>
      <c r="AM48" s="60"/>
      <c r="AN48" s="60"/>
      <c r="AO48" s="60"/>
    </row>
    <row r="49" spans="2:41" x14ac:dyDescent="0.25">
      <c r="B49">
        <v>2017</v>
      </c>
      <c r="C49" t="s">
        <v>1087</v>
      </c>
      <c r="D49" t="s">
        <v>9</v>
      </c>
      <c r="E49">
        <v>1750</v>
      </c>
      <c r="F49" t="s">
        <v>690</v>
      </c>
      <c r="G49" t="s">
        <v>548</v>
      </c>
      <c r="H49" s="76">
        <v>1532512.8</v>
      </c>
      <c r="I49" t="s">
        <v>21</v>
      </c>
      <c r="J49" s="4">
        <v>42895</v>
      </c>
      <c r="K49" s="4">
        <v>44135</v>
      </c>
      <c r="L49" s="90">
        <f t="shared" ca="1" si="0"/>
        <v>1240</v>
      </c>
      <c r="M49" s="91">
        <f t="shared" ca="1" si="1"/>
        <v>0</v>
      </c>
      <c r="N49" s="89">
        <f t="shared" si="2"/>
        <v>1240</v>
      </c>
      <c r="P49" s="69"/>
      <c r="Q49" s="70"/>
      <c r="R49" s="70"/>
      <c r="S49" s="70"/>
      <c r="T49" s="70"/>
      <c r="U49" s="70"/>
      <c r="V49" s="70"/>
      <c r="W49" s="70"/>
      <c r="X49" s="70"/>
      <c r="Y49" s="70"/>
      <c r="Z49" s="70"/>
      <c r="AA49" s="70"/>
      <c r="AB49" s="70"/>
      <c r="AC49" s="70"/>
      <c r="AD49" s="70"/>
      <c r="AE49" s="71"/>
      <c r="AF49" s="71"/>
      <c r="AG49" s="71"/>
      <c r="AL49" s="60"/>
      <c r="AM49" s="60"/>
      <c r="AN49" s="60"/>
      <c r="AO49" s="60"/>
    </row>
    <row r="50" spans="2:41" x14ac:dyDescent="0.25">
      <c r="B50">
        <v>2018</v>
      </c>
      <c r="C50" t="s">
        <v>1087</v>
      </c>
      <c r="D50" t="s">
        <v>557</v>
      </c>
      <c r="E50">
        <v>1886</v>
      </c>
      <c r="F50" t="s">
        <v>802</v>
      </c>
      <c r="G50" t="s">
        <v>39</v>
      </c>
      <c r="H50" s="76">
        <v>999944</v>
      </c>
      <c r="I50" t="s">
        <v>21</v>
      </c>
      <c r="J50" s="4">
        <v>43241</v>
      </c>
      <c r="K50" s="4">
        <v>44124</v>
      </c>
      <c r="L50" s="90">
        <f t="shared" ca="1" si="0"/>
        <v>883</v>
      </c>
      <c r="M50" s="91">
        <f t="shared" ca="1" si="1"/>
        <v>0</v>
      </c>
      <c r="N50" s="89">
        <f t="shared" si="2"/>
        <v>883</v>
      </c>
      <c r="P50" s="69"/>
      <c r="Q50" s="70"/>
      <c r="R50" s="70"/>
      <c r="S50" s="70"/>
      <c r="T50" s="70"/>
      <c r="U50" s="70"/>
      <c r="V50" s="70"/>
      <c r="W50" s="70"/>
      <c r="X50" s="70"/>
      <c r="Y50" s="70"/>
      <c r="Z50" s="70"/>
      <c r="AA50" s="70"/>
      <c r="AB50" s="70"/>
      <c r="AC50" s="70"/>
      <c r="AD50" s="70"/>
      <c r="AE50" s="71"/>
      <c r="AF50" s="71"/>
      <c r="AG50" s="71"/>
      <c r="AL50" s="60"/>
      <c r="AM50" s="60"/>
      <c r="AN50" s="60"/>
      <c r="AO50" s="60"/>
    </row>
    <row r="51" spans="2:41" x14ac:dyDescent="0.25">
      <c r="B51">
        <v>2019</v>
      </c>
      <c r="C51" t="s">
        <v>1087</v>
      </c>
      <c r="D51" t="s">
        <v>13</v>
      </c>
      <c r="E51">
        <v>1924</v>
      </c>
      <c r="F51" t="s">
        <v>645</v>
      </c>
      <c r="G51" t="s">
        <v>49</v>
      </c>
      <c r="H51" s="76">
        <v>749998</v>
      </c>
      <c r="I51" t="s">
        <v>21</v>
      </c>
      <c r="J51" s="4">
        <v>43390</v>
      </c>
      <c r="K51" s="4">
        <v>44121</v>
      </c>
      <c r="L51" s="90">
        <f t="shared" ca="1" si="0"/>
        <v>731</v>
      </c>
      <c r="M51" s="91">
        <f t="shared" ca="1" si="1"/>
        <v>0</v>
      </c>
      <c r="N51" s="89">
        <f t="shared" si="2"/>
        <v>731</v>
      </c>
      <c r="P51" s="69"/>
      <c r="Q51" s="70"/>
      <c r="R51" s="70"/>
      <c r="S51" s="70"/>
      <c r="T51" s="70"/>
      <c r="U51" s="70"/>
      <c r="V51" s="70"/>
      <c r="W51" s="70"/>
      <c r="X51" s="70"/>
      <c r="Y51" s="70"/>
      <c r="Z51" s="70"/>
      <c r="AA51" s="70"/>
      <c r="AB51" s="70"/>
      <c r="AC51" s="70"/>
      <c r="AD51" s="70"/>
      <c r="AE51" s="71"/>
      <c r="AF51" s="71"/>
      <c r="AG51" s="71"/>
      <c r="AL51" s="60"/>
      <c r="AM51" s="60"/>
      <c r="AN51" s="60"/>
      <c r="AO51" s="60"/>
    </row>
    <row r="52" spans="2:41" x14ac:dyDescent="0.25">
      <c r="B52">
        <v>2020</v>
      </c>
      <c r="C52" t="s">
        <v>1087</v>
      </c>
      <c r="D52" t="s">
        <v>9</v>
      </c>
      <c r="E52">
        <v>1971</v>
      </c>
      <c r="F52" t="s">
        <v>611</v>
      </c>
      <c r="G52" t="s">
        <v>574</v>
      </c>
      <c r="H52" s="76">
        <v>111496</v>
      </c>
      <c r="I52" t="s">
        <v>10</v>
      </c>
      <c r="J52" s="4">
        <v>43871</v>
      </c>
      <c r="K52" s="4">
        <v>44121</v>
      </c>
      <c r="L52" s="90">
        <f t="shared" ca="1" si="0"/>
        <v>250</v>
      </c>
      <c r="M52" s="91">
        <f t="shared" ca="1" si="1"/>
        <v>0</v>
      </c>
      <c r="N52" s="89">
        <f t="shared" si="2"/>
        <v>250</v>
      </c>
      <c r="P52" s="69"/>
      <c r="Q52" s="70"/>
      <c r="R52" s="70"/>
      <c r="S52" s="70"/>
      <c r="T52" s="70"/>
      <c r="U52" s="70"/>
      <c r="V52" s="70"/>
      <c r="W52" s="70"/>
      <c r="X52" s="70"/>
      <c r="Y52" s="70"/>
      <c r="Z52" s="70"/>
      <c r="AA52" s="70"/>
      <c r="AB52" s="70"/>
      <c r="AC52" s="70"/>
      <c r="AD52" s="70"/>
      <c r="AE52" s="71"/>
      <c r="AF52" s="71"/>
      <c r="AG52" s="71"/>
      <c r="AL52" s="60"/>
      <c r="AM52" s="60"/>
      <c r="AN52" s="60"/>
      <c r="AO52" s="60"/>
    </row>
    <row r="53" spans="2:41" x14ac:dyDescent="0.25">
      <c r="B53">
        <v>2017</v>
      </c>
      <c r="C53" t="s">
        <v>1087</v>
      </c>
      <c r="D53" t="s">
        <v>9</v>
      </c>
      <c r="E53">
        <v>1745</v>
      </c>
      <c r="F53" t="s">
        <v>685</v>
      </c>
      <c r="G53" t="s">
        <v>686</v>
      </c>
      <c r="H53" s="76">
        <v>999998.2</v>
      </c>
      <c r="I53" t="s">
        <v>21</v>
      </c>
      <c r="J53" s="4">
        <v>42930</v>
      </c>
      <c r="K53" s="4">
        <v>44117</v>
      </c>
      <c r="L53" s="90">
        <f t="shared" ca="1" si="0"/>
        <v>1187</v>
      </c>
      <c r="M53" s="91">
        <f t="shared" ca="1" si="1"/>
        <v>0</v>
      </c>
      <c r="N53" s="89">
        <f t="shared" si="2"/>
        <v>1187</v>
      </c>
      <c r="P53" s="69"/>
      <c r="Q53" s="70"/>
      <c r="R53" s="70"/>
      <c r="S53" s="70"/>
      <c r="T53" s="70"/>
      <c r="U53" s="70"/>
      <c r="V53" s="70"/>
      <c r="W53" s="70"/>
      <c r="X53" s="70"/>
      <c r="Y53" s="70"/>
      <c r="Z53" s="70"/>
      <c r="AA53" s="70"/>
      <c r="AB53" s="70"/>
      <c r="AC53" s="70"/>
      <c r="AD53" s="70"/>
      <c r="AE53" s="71"/>
      <c r="AF53" s="71"/>
      <c r="AG53" s="71"/>
      <c r="AL53" s="60"/>
      <c r="AM53" s="60"/>
      <c r="AN53" s="60"/>
      <c r="AO53" s="60"/>
    </row>
    <row r="54" spans="2:41" x14ac:dyDescent="0.25">
      <c r="B54">
        <v>2019</v>
      </c>
      <c r="C54" t="s">
        <v>1087</v>
      </c>
      <c r="D54" t="s">
        <v>9</v>
      </c>
      <c r="E54">
        <v>1926</v>
      </c>
      <c r="F54" t="s">
        <v>615</v>
      </c>
      <c r="G54" t="s">
        <v>609</v>
      </c>
      <c r="H54" s="76">
        <v>149992.06</v>
      </c>
      <c r="I54" t="s">
        <v>10</v>
      </c>
      <c r="J54" s="4">
        <v>43385</v>
      </c>
      <c r="K54" s="4">
        <v>44114</v>
      </c>
      <c r="L54" s="90">
        <f t="shared" ca="1" si="0"/>
        <v>729</v>
      </c>
      <c r="M54" s="91">
        <f t="shared" ca="1" si="1"/>
        <v>0</v>
      </c>
      <c r="N54" s="89">
        <f t="shared" si="2"/>
        <v>729</v>
      </c>
      <c r="P54" s="69"/>
      <c r="Q54" s="70"/>
      <c r="R54" s="70"/>
      <c r="S54" s="70"/>
      <c r="T54" s="70"/>
      <c r="U54" s="70"/>
      <c r="V54" s="70"/>
      <c r="W54" s="70"/>
      <c r="X54" s="70"/>
      <c r="Y54" s="70"/>
      <c r="Z54" s="70"/>
      <c r="AA54" s="70"/>
      <c r="AB54" s="70"/>
      <c r="AC54" s="70"/>
      <c r="AD54" s="70"/>
      <c r="AE54" s="71"/>
      <c r="AF54" s="71"/>
      <c r="AG54" s="71"/>
      <c r="AL54" s="60"/>
      <c r="AM54" s="60"/>
      <c r="AN54" s="60"/>
      <c r="AO54" s="60"/>
    </row>
    <row r="55" spans="2:41" x14ac:dyDescent="0.25">
      <c r="B55">
        <v>2018</v>
      </c>
      <c r="C55" t="s">
        <v>1087</v>
      </c>
      <c r="D55" t="s">
        <v>9</v>
      </c>
      <c r="E55">
        <v>1861</v>
      </c>
      <c r="F55" t="s">
        <v>678</v>
      </c>
      <c r="G55" t="s">
        <v>82</v>
      </c>
      <c r="H55" s="76">
        <v>999996.75</v>
      </c>
      <c r="I55" t="s">
        <v>21</v>
      </c>
      <c r="J55" s="4">
        <v>43273</v>
      </c>
      <c r="K55" s="4">
        <v>44104</v>
      </c>
      <c r="L55" s="90">
        <f t="shared" ca="1" si="0"/>
        <v>831</v>
      </c>
      <c r="M55" s="91">
        <f t="shared" ca="1" si="1"/>
        <v>0</v>
      </c>
      <c r="N55" s="89">
        <f t="shared" si="2"/>
        <v>831</v>
      </c>
      <c r="P55" s="69"/>
      <c r="Q55" s="70"/>
      <c r="R55" s="70"/>
      <c r="S55" s="70"/>
      <c r="T55" s="70"/>
      <c r="U55" s="70"/>
      <c r="V55" s="70"/>
      <c r="W55" s="70"/>
      <c r="X55" s="70"/>
      <c r="Y55" s="70"/>
      <c r="Z55" s="70"/>
      <c r="AA55" s="70"/>
      <c r="AB55" s="70"/>
      <c r="AC55" s="70"/>
      <c r="AD55" s="70"/>
      <c r="AE55" s="71"/>
      <c r="AF55" s="71"/>
      <c r="AG55" s="71"/>
      <c r="AL55" s="60"/>
      <c r="AM55" s="60"/>
      <c r="AN55" s="60"/>
      <c r="AO55" s="60"/>
    </row>
    <row r="56" spans="2:41" x14ac:dyDescent="0.25">
      <c r="B56">
        <v>2018</v>
      </c>
      <c r="C56" t="s">
        <v>1087</v>
      </c>
      <c r="D56" t="s">
        <v>13</v>
      </c>
      <c r="E56">
        <v>1853</v>
      </c>
      <c r="F56" t="s">
        <v>671</v>
      </c>
      <c r="G56" t="s">
        <v>82</v>
      </c>
      <c r="H56" s="76">
        <v>746465</v>
      </c>
      <c r="I56" t="s">
        <v>21</v>
      </c>
      <c r="J56" s="4">
        <v>43369</v>
      </c>
      <c r="K56" s="4">
        <v>44100</v>
      </c>
      <c r="L56" s="90">
        <f t="shared" ca="1" si="0"/>
        <v>731</v>
      </c>
      <c r="M56" s="91">
        <f t="shared" ca="1" si="1"/>
        <v>0</v>
      </c>
      <c r="N56" s="89">
        <f t="shared" si="2"/>
        <v>731</v>
      </c>
      <c r="P56" s="69"/>
      <c r="Q56" s="70"/>
      <c r="R56" s="70"/>
      <c r="S56" s="70"/>
      <c r="T56" s="70"/>
      <c r="U56" s="70"/>
      <c r="V56" s="70"/>
      <c r="W56" s="70"/>
      <c r="X56" s="70"/>
      <c r="Y56" s="70"/>
      <c r="Z56" s="70"/>
      <c r="AA56" s="70"/>
      <c r="AB56" s="70"/>
      <c r="AC56" s="70"/>
      <c r="AD56" s="70"/>
      <c r="AE56" s="71"/>
      <c r="AF56" s="71"/>
      <c r="AG56" s="71"/>
      <c r="AL56" s="60"/>
      <c r="AM56" s="60"/>
      <c r="AN56" s="60"/>
      <c r="AO56" s="60"/>
    </row>
    <row r="57" spans="2:41" x14ac:dyDescent="0.25">
      <c r="B57">
        <v>2018</v>
      </c>
      <c r="C57" t="s">
        <v>1087</v>
      </c>
      <c r="D57" t="s">
        <v>13</v>
      </c>
      <c r="E57">
        <v>1847</v>
      </c>
      <c r="F57" t="s">
        <v>596</v>
      </c>
      <c r="G57" t="s">
        <v>148</v>
      </c>
      <c r="H57" s="76">
        <v>680000</v>
      </c>
      <c r="I57" t="s">
        <v>21</v>
      </c>
      <c r="J57" s="4">
        <v>43368</v>
      </c>
      <c r="K57" s="4">
        <v>44099</v>
      </c>
      <c r="L57" s="90">
        <f t="shared" ca="1" si="0"/>
        <v>731</v>
      </c>
      <c r="M57" s="91">
        <f t="shared" ca="1" si="1"/>
        <v>0</v>
      </c>
      <c r="N57" s="89">
        <f t="shared" si="2"/>
        <v>731</v>
      </c>
      <c r="P57" s="69"/>
      <c r="Q57" s="70"/>
      <c r="R57" s="70"/>
      <c r="S57" s="70"/>
      <c r="T57" s="70"/>
      <c r="U57" s="70"/>
      <c r="V57" s="70"/>
      <c r="W57" s="70"/>
      <c r="X57" s="70"/>
      <c r="Y57" s="70"/>
      <c r="Z57" s="70"/>
      <c r="AA57" s="70"/>
      <c r="AB57" s="70"/>
      <c r="AC57" s="70"/>
      <c r="AD57" s="70"/>
      <c r="AE57" s="71"/>
      <c r="AF57" s="71"/>
      <c r="AG57" s="71"/>
      <c r="AL57" s="60"/>
      <c r="AM57" s="60"/>
      <c r="AN57" s="60"/>
      <c r="AO57" s="60"/>
    </row>
    <row r="58" spans="2:41" x14ac:dyDescent="0.25">
      <c r="B58">
        <v>2018</v>
      </c>
      <c r="C58" t="s">
        <v>1087</v>
      </c>
      <c r="D58" t="s">
        <v>13</v>
      </c>
      <c r="E58">
        <v>1890</v>
      </c>
      <c r="F58" t="s">
        <v>714</v>
      </c>
      <c r="G58" t="s">
        <v>230</v>
      </c>
      <c r="H58" s="76">
        <v>749995</v>
      </c>
      <c r="I58" t="s">
        <v>21</v>
      </c>
      <c r="J58" s="4">
        <v>43358</v>
      </c>
      <c r="K58" s="4">
        <v>44089</v>
      </c>
      <c r="L58" s="90">
        <f t="shared" ca="1" si="0"/>
        <v>731</v>
      </c>
      <c r="M58" s="91">
        <f t="shared" ca="1" si="1"/>
        <v>0</v>
      </c>
      <c r="N58" s="89">
        <f t="shared" si="2"/>
        <v>731</v>
      </c>
      <c r="P58" s="69"/>
      <c r="Q58" s="70"/>
      <c r="R58" s="70"/>
      <c r="S58" s="70"/>
      <c r="T58" s="70"/>
      <c r="U58" s="70"/>
      <c r="V58" s="70"/>
      <c r="W58" s="70"/>
      <c r="X58" s="70"/>
      <c r="Y58" s="70"/>
      <c r="Z58" s="70"/>
      <c r="AA58" s="70"/>
      <c r="AB58" s="70"/>
      <c r="AC58" s="70"/>
      <c r="AD58" s="70"/>
      <c r="AE58" s="71"/>
      <c r="AF58" s="71"/>
      <c r="AG58" s="71"/>
      <c r="AL58" s="60"/>
      <c r="AM58" s="60"/>
      <c r="AN58" s="60"/>
      <c r="AO58" s="60"/>
    </row>
    <row r="59" spans="2:41" x14ac:dyDescent="0.25">
      <c r="B59">
        <v>2019</v>
      </c>
      <c r="C59" t="s">
        <v>1087</v>
      </c>
      <c r="D59" t="s">
        <v>9</v>
      </c>
      <c r="E59">
        <v>1943</v>
      </c>
      <c r="F59" t="s">
        <v>665</v>
      </c>
      <c r="G59" t="s">
        <v>28</v>
      </c>
      <c r="H59" s="76">
        <v>489998.94</v>
      </c>
      <c r="I59" t="s">
        <v>21</v>
      </c>
      <c r="J59" s="4">
        <v>43724</v>
      </c>
      <c r="K59" s="4">
        <v>44089</v>
      </c>
      <c r="L59" s="90">
        <f t="shared" ca="1" si="0"/>
        <v>365</v>
      </c>
      <c r="M59" s="91">
        <f t="shared" ca="1" si="1"/>
        <v>0</v>
      </c>
      <c r="N59" s="89">
        <f t="shared" si="2"/>
        <v>365</v>
      </c>
      <c r="P59" s="69"/>
      <c r="Q59" s="70"/>
      <c r="R59" s="70"/>
      <c r="S59" s="70"/>
      <c r="T59" s="70"/>
      <c r="U59" s="70"/>
      <c r="V59" s="70"/>
      <c r="W59" s="70"/>
      <c r="X59" s="70"/>
      <c r="Y59" s="70"/>
      <c r="Z59" s="70"/>
      <c r="AA59" s="70"/>
      <c r="AB59" s="70"/>
      <c r="AC59" s="70"/>
      <c r="AD59" s="70"/>
      <c r="AE59" s="71"/>
      <c r="AF59" s="71"/>
      <c r="AG59" s="71"/>
      <c r="AL59" s="60"/>
      <c r="AM59" s="60"/>
      <c r="AN59" s="60"/>
      <c r="AO59" s="60"/>
    </row>
    <row r="60" spans="2:41" x14ac:dyDescent="0.25">
      <c r="B60">
        <v>2018</v>
      </c>
      <c r="C60" t="s">
        <v>1087</v>
      </c>
      <c r="D60" t="s">
        <v>13</v>
      </c>
      <c r="E60">
        <v>1870</v>
      </c>
      <c r="F60" t="s">
        <v>700</v>
      </c>
      <c r="G60" t="s">
        <v>29</v>
      </c>
      <c r="H60" s="76">
        <v>749997</v>
      </c>
      <c r="I60" t="s">
        <v>21</v>
      </c>
      <c r="J60" s="4">
        <v>43353</v>
      </c>
      <c r="K60" s="4">
        <v>44084</v>
      </c>
      <c r="L60" s="90">
        <f t="shared" ca="1" si="0"/>
        <v>731</v>
      </c>
      <c r="M60" s="91">
        <f t="shared" ca="1" si="1"/>
        <v>0</v>
      </c>
      <c r="N60" s="89">
        <f t="shared" si="2"/>
        <v>731</v>
      </c>
      <c r="P60" s="69"/>
      <c r="Q60" s="70"/>
      <c r="R60" s="70"/>
      <c r="S60" s="70"/>
      <c r="T60" s="70"/>
      <c r="U60" s="70"/>
      <c r="V60" s="70"/>
      <c r="W60" s="70"/>
      <c r="X60" s="70"/>
      <c r="Y60" s="70"/>
      <c r="Z60" s="70"/>
      <c r="AA60" s="70"/>
      <c r="AB60" s="70"/>
      <c r="AC60" s="70"/>
      <c r="AD60" s="70"/>
      <c r="AE60" s="71"/>
      <c r="AF60" s="71"/>
      <c r="AG60" s="71"/>
      <c r="AL60" s="60"/>
      <c r="AM60" s="60"/>
      <c r="AN60" s="60"/>
      <c r="AO60" s="60"/>
    </row>
    <row r="61" spans="2:41" x14ac:dyDescent="0.25">
      <c r="B61">
        <v>2019</v>
      </c>
      <c r="C61" t="s">
        <v>1087</v>
      </c>
      <c r="D61" t="s">
        <v>9</v>
      </c>
      <c r="E61">
        <v>1934</v>
      </c>
      <c r="F61" t="s">
        <v>654</v>
      </c>
      <c r="G61" t="s">
        <v>22</v>
      </c>
      <c r="H61" s="76">
        <v>537498.56000000006</v>
      </c>
      <c r="I61" t="s">
        <v>21</v>
      </c>
      <c r="J61" s="4">
        <v>43500</v>
      </c>
      <c r="K61" s="4">
        <v>44079</v>
      </c>
      <c r="L61" s="90">
        <f t="shared" ca="1" si="0"/>
        <v>579</v>
      </c>
      <c r="M61" s="91">
        <f t="shared" ca="1" si="1"/>
        <v>0</v>
      </c>
      <c r="N61" s="89">
        <f t="shared" si="2"/>
        <v>579</v>
      </c>
      <c r="P61" s="69"/>
      <c r="Q61" s="70"/>
      <c r="R61" s="70"/>
      <c r="S61" s="70"/>
      <c r="T61" s="70"/>
      <c r="U61" s="70"/>
      <c r="V61" s="70"/>
      <c r="W61" s="70"/>
      <c r="X61" s="70"/>
      <c r="Y61" s="70"/>
      <c r="Z61" s="70"/>
      <c r="AA61" s="70"/>
      <c r="AB61" s="70"/>
      <c r="AC61" s="70"/>
      <c r="AD61" s="70"/>
      <c r="AE61" s="71"/>
      <c r="AF61" s="71"/>
      <c r="AG61" s="71"/>
      <c r="AL61" s="60"/>
      <c r="AM61" s="60"/>
      <c r="AN61" s="60"/>
      <c r="AO61" s="60"/>
    </row>
    <row r="62" spans="2:41" x14ac:dyDescent="0.25">
      <c r="B62">
        <v>2018</v>
      </c>
      <c r="C62" t="s">
        <v>1087</v>
      </c>
      <c r="D62" t="s">
        <v>557</v>
      </c>
      <c r="E62">
        <v>1865</v>
      </c>
      <c r="F62" t="s">
        <v>695</v>
      </c>
      <c r="G62" t="s">
        <v>32</v>
      </c>
      <c r="H62" s="76">
        <v>999994</v>
      </c>
      <c r="I62" t="s">
        <v>21</v>
      </c>
      <c r="J62" s="4">
        <v>43192</v>
      </c>
      <c r="K62" s="4">
        <v>44075</v>
      </c>
      <c r="L62" s="90">
        <f t="shared" ca="1" si="0"/>
        <v>883</v>
      </c>
      <c r="M62" s="91">
        <f t="shared" ca="1" si="1"/>
        <v>0</v>
      </c>
      <c r="N62" s="89">
        <f t="shared" si="2"/>
        <v>883</v>
      </c>
      <c r="P62" s="69"/>
      <c r="Q62" s="70"/>
      <c r="R62" s="70"/>
      <c r="S62" s="70"/>
      <c r="T62" s="70"/>
      <c r="U62" s="70"/>
      <c r="V62" s="70"/>
      <c r="W62" s="70"/>
      <c r="X62" s="70"/>
      <c r="Y62" s="70"/>
      <c r="Z62" s="70"/>
      <c r="AA62" s="70"/>
      <c r="AB62" s="70"/>
      <c r="AC62" s="70"/>
      <c r="AD62" s="70"/>
      <c r="AE62" s="71"/>
      <c r="AF62" s="71"/>
      <c r="AG62" s="71"/>
      <c r="AL62" s="60"/>
      <c r="AM62" s="60"/>
      <c r="AN62" s="60"/>
      <c r="AO62" s="60"/>
    </row>
    <row r="63" spans="2:41" x14ac:dyDescent="0.25">
      <c r="B63">
        <v>2020</v>
      </c>
      <c r="C63" t="s">
        <v>1093</v>
      </c>
      <c r="D63" t="s">
        <v>62</v>
      </c>
      <c r="E63">
        <v>1945</v>
      </c>
      <c r="F63" t="s">
        <v>81</v>
      </c>
      <c r="G63" t="s">
        <v>82</v>
      </c>
      <c r="H63" s="76">
        <v>99999</v>
      </c>
      <c r="I63" t="s">
        <v>10</v>
      </c>
      <c r="J63" s="4">
        <v>43891</v>
      </c>
      <c r="K63" s="4">
        <v>44074</v>
      </c>
      <c r="L63" s="90">
        <f t="shared" ca="1" si="0"/>
        <v>183</v>
      </c>
      <c r="M63" s="91">
        <f t="shared" ca="1" si="1"/>
        <v>0</v>
      </c>
      <c r="N63" s="89">
        <f t="shared" si="2"/>
        <v>183</v>
      </c>
      <c r="P63" s="69"/>
      <c r="Q63" s="70"/>
      <c r="R63" s="70"/>
      <c r="S63" s="70"/>
      <c r="T63" s="70"/>
      <c r="U63" s="70"/>
      <c r="V63" s="70"/>
      <c r="W63" s="70"/>
      <c r="X63" s="70"/>
      <c r="Y63" s="70"/>
      <c r="Z63" s="70"/>
      <c r="AA63" s="70"/>
      <c r="AB63" s="70"/>
      <c r="AC63" s="70"/>
      <c r="AD63" s="70"/>
      <c r="AE63" s="71"/>
      <c r="AF63" s="71"/>
      <c r="AG63" s="71"/>
      <c r="AL63" s="60"/>
      <c r="AM63" s="60"/>
      <c r="AN63" s="60"/>
      <c r="AO63" s="60"/>
    </row>
    <row r="64" spans="2:41" x14ac:dyDescent="0.25">
      <c r="B64">
        <v>2019</v>
      </c>
      <c r="C64" t="s">
        <v>1087</v>
      </c>
      <c r="D64" t="s">
        <v>13</v>
      </c>
      <c r="E64">
        <v>1921</v>
      </c>
      <c r="F64" t="s">
        <v>642</v>
      </c>
      <c r="G64" t="s">
        <v>582</v>
      </c>
      <c r="H64" s="76">
        <v>149999</v>
      </c>
      <c r="I64" t="s">
        <v>10</v>
      </c>
      <c r="J64" s="4">
        <v>43706</v>
      </c>
      <c r="K64" s="4">
        <v>44072</v>
      </c>
      <c r="L64" s="90">
        <f t="shared" ca="1" si="0"/>
        <v>366</v>
      </c>
      <c r="M64" s="91">
        <f t="shared" ca="1" si="1"/>
        <v>0</v>
      </c>
      <c r="N64" s="89">
        <f t="shared" si="2"/>
        <v>366</v>
      </c>
      <c r="P64" s="69"/>
      <c r="Q64" s="70"/>
      <c r="R64" s="70"/>
      <c r="S64" s="70"/>
      <c r="T64" s="70"/>
      <c r="U64" s="70"/>
      <c r="V64" s="70"/>
      <c r="W64" s="70"/>
      <c r="X64" s="70"/>
      <c r="Y64" s="70"/>
      <c r="Z64" s="70"/>
      <c r="AA64" s="70"/>
      <c r="AB64" s="70"/>
      <c r="AC64" s="70"/>
      <c r="AD64" s="70"/>
      <c r="AE64" s="71"/>
      <c r="AF64" s="71"/>
      <c r="AG64" s="71"/>
      <c r="AL64" s="60"/>
      <c r="AM64" s="60"/>
      <c r="AN64" s="60"/>
      <c r="AO64" s="60"/>
    </row>
    <row r="65" spans="2:41" x14ac:dyDescent="0.25">
      <c r="B65">
        <v>2018</v>
      </c>
      <c r="C65" t="s">
        <v>1086</v>
      </c>
      <c r="D65" t="s">
        <v>62</v>
      </c>
      <c r="E65">
        <v>1837</v>
      </c>
      <c r="F65" t="s">
        <v>89</v>
      </c>
      <c r="G65" t="s">
        <v>36</v>
      </c>
      <c r="H65" s="76">
        <v>999999</v>
      </c>
      <c r="I65" t="s">
        <v>21</v>
      </c>
      <c r="J65" s="4">
        <v>43339</v>
      </c>
      <c r="K65" s="4">
        <v>44069</v>
      </c>
      <c r="L65" s="90">
        <f t="shared" ca="1" si="0"/>
        <v>730</v>
      </c>
      <c r="M65" s="91">
        <f t="shared" ca="1" si="1"/>
        <v>0</v>
      </c>
      <c r="N65" s="89">
        <f t="shared" si="2"/>
        <v>730</v>
      </c>
      <c r="P65" s="69"/>
      <c r="Q65" s="70"/>
      <c r="R65" s="70"/>
      <c r="S65" s="70"/>
      <c r="T65" s="70"/>
      <c r="U65" s="70"/>
      <c r="V65" s="70"/>
      <c r="W65" s="70"/>
      <c r="X65" s="70"/>
      <c r="Y65" s="70"/>
      <c r="Z65" s="70"/>
      <c r="AA65" s="70"/>
      <c r="AB65" s="70"/>
      <c r="AC65" s="70"/>
      <c r="AD65" s="70"/>
      <c r="AE65" s="71"/>
      <c r="AF65" s="71"/>
      <c r="AG65" s="71"/>
      <c r="AL65" s="60"/>
      <c r="AM65" s="60"/>
      <c r="AN65" s="60"/>
      <c r="AO65" s="60"/>
    </row>
    <row r="66" spans="2:41" x14ac:dyDescent="0.25">
      <c r="B66">
        <v>2018</v>
      </c>
      <c r="C66" t="s">
        <v>1087</v>
      </c>
      <c r="D66" t="s">
        <v>15</v>
      </c>
      <c r="E66">
        <v>1860</v>
      </c>
      <c r="F66" t="s">
        <v>677</v>
      </c>
      <c r="G66" t="s">
        <v>1039</v>
      </c>
      <c r="H66" s="76">
        <v>999997</v>
      </c>
      <c r="I66" t="s">
        <v>21</v>
      </c>
      <c r="J66" s="4">
        <v>43153</v>
      </c>
      <c r="K66" s="4">
        <v>44064</v>
      </c>
      <c r="L66" s="90">
        <f t="shared" ca="1" si="0"/>
        <v>911</v>
      </c>
      <c r="M66" s="91">
        <f t="shared" ca="1" si="1"/>
        <v>0</v>
      </c>
      <c r="N66" s="89">
        <f t="shared" si="2"/>
        <v>911</v>
      </c>
      <c r="P66" s="69"/>
      <c r="Q66" s="70"/>
      <c r="R66" s="70"/>
      <c r="S66" s="70"/>
      <c r="T66" s="70"/>
      <c r="U66" s="70"/>
      <c r="V66" s="70"/>
      <c r="W66" s="70"/>
      <c r="X66" s="70"/>
      <c r="Y66" s="70"/>
      <c r="Z66" s="70"/>
      <c r="AA66" s="70"/>
      <c r="AB66" s="70"/>
      <c r="AC66" s="70"/>
      <c r="AD66" s="70"/>
      <c r="AE66" s="71"/>
      <c r="AF66" s="71"/>
      <c r="AG66" s="71"/>
      <c r="AL66" s="60"/>
      <c r="AM66" s="60"/>
      <c r="AN66" s="60"/>
      <c r="AO66" s="60"/>
    </row>
    <row r="67" spans="2:41" x14ac:dyDescent="0.25">
      <c r="B67">
        <v>2019</v>
      </c>
      <c r="C67" t="s">
        <v>1087</v>
      </c>
      <c r="D67" t="s">
        <v>9</v>
      </c>
      <c r="E67">
        <v>1937</v>
      </c>
      <c r="F67" t="s">
        <v>657</v>
      </c>
      <c r="G67" t="s">
        <v>22</v>
      </c>
      <c r="H67" s="76">
        <v>107999.7</v>
      </c>
      <c r="I67" t="s">
        <v>10</v>
      </c>
      <c r="J67" s="4">
        <v>43619</v>
      </c>
      <c r="K67" s="4">
        <v>44060</v>
      </c>
      <c r="L67" s="90">
        <f t="shared" ca="1" si="0"/>
        <v>441</v>
      </c>
      <c r="M67" s="91">
        <f t="shared" ca="1" si="1"/>
        <v>0</v>
      </c>
      <c r="N67" s="89">
        <f t="shared" si="2"/>
        <v>441</v>
      </c>
      <c r="P67" s="69"/>
      <c r="Q67" s="70"/>
      <c r="R67" s="70"/>
      <c r="S67" s="70"/>
      <c r="T67" s="70"/>
      <c r="U67" s="70"/>
      <c r="V67" s="70"/>
      <c r="W67" s="70"/>
      <c r="X67" s="70"/>
      <c r="Y67" s="70"/>
      <c r="Z67" s="70"/>
      <c r="AA67" s="70"/>
      <c r="AB67" s="70"/>
      <c r="AC67" s="70"/>
      <c r="AD67" s="70"/>
      <c r="AE67" s="71"/>
      <c r="AF67" s="71"/>
      <c r="AG67" s="71"/>
      <c r="AL67" s="60"/>
      <c r="AM67" s="60"/>
      <c r="AN67" s="60"/>
      <c r="AO67" s="60"/>
    </row>
    <row r="68" spans="2:41" x14ac:dyDescent="0.25">
      <c r="B68">
        <v>2018</v>
      </c>
      <c r="C68" t="s">
        <v>1087</v>
      </c>
      <c r="D68" t="s">
        <v>13</v>
      </c>
      <c r="E68">
        <v>1871</v>
      </c>
      <c r="F68" t="s">
        <v>701</v>
      </c>
      <c r="G68" t="s">
        <v>74</v>
      </c>
      <c r="H68" s="76">
        <v>749997</v>
      </c>
      <c r="I68" t="s">
        <v>21</v>
      </c>
      <c r="J68" s="4">
        <v>43328</v>
      </c>
      <c r="K68" s="4">
        <v>44059</v>
      </c>
      <c r="L68" s="90">
        <f t="shared" ca="1" si="0"/>
        <v>731</v>
      </c>
      <c r="M68" s="91">
        <f t="shared" ca="1" si="1"/>
        <v>0</v>
      </c>
      <c r="N68" s="89">
        <f t="shared" si="2"/>
        <v>731</v>
      </c>
      <c r="P68" s="69"/>
      <c r="Q68" s="70"/>
      <c r="R68" s="70"/>
      <c r="S68" s="70"/>
      <c r="T68" s="70"/>
      <c r="U68" s="70"/>
      <c r="V68" s="70"/>
      <c r="W68" s="70"/>
      <c r="X68" s="70"/>
      <c r="Y68" s="70"/>
      <c r="Z68" s="70"/>
      <c r="AA68" s="70"/>
      <c r="AB68" s="70"/>
      <c r="AC68" s="70"/>
      <c r="AD68" s="70"/>
      <c r="AE68" s="71"/>
      <c r="AF68" s="71"/>
      <c r="AG68" s="71"/>
      <c r="AL68" s="60"/>
      <c r="AM68" s="60"/>
      <c r="AN68" s="60"/>
      <c r="AO68" s="60"/>
    </row>
    <row r="69" spans="2:41" x14ac:dyDescent="0.25">
      <c r="B69">
        <v>2020</v>
      </c>
      <c r="C69" t="s">
        <v>1087</v>
      </c>
      <c r="D69" t="s">
        <v>15</v>
      </c>
      <c r="E69">
        <v>1969</v>
      </c>
      <c r="F69" t="s">
        <v>608</v>
      </c>
      <c r="G69" t="s">
        <v>609</v>
      </c>
      <c r="H69" s="76">
        <v>139999</v>
      </c>
      <c r="I69" t="s">
        <v>10</v>
      </c>
      <c r="J69" s="4">
        <v>43858</v>
      </c>
      <c r="K69" s="4">
        <v>44039</v>
      </c>
      <c r="L69" s="90">
        <f t="shared" ca="1" si="0"/>
        <v>181</v>
      </c>
      <c r="M69" s="91">
        <f t="shared" ca="1" si="1"/>
        <v>0</v>
      </c>
      <c r="N69" s="89">
        <f t="shared" si="2"/>
        <v>181</v>
      </c>
      <c r="P69" s="69"/>
      <c r="Q69" s="70"/>
      <c r="R69" s="70"/>
      <c r="S69" s="70"/>
      <c r="T69" s="70"/>
      <c r="U69" s="70"/>
      <c r="V69" s="70"/>
      <c r="W69" s="70"/>
      <c r="X69" s="70"/>
      <c r="Y69" s="70"/>
      <c r="Z69" s="70"/>
      <c r="AA69" s="70"/>
      <c r="AB69" s="70"/>
      <c r="AC69" s="70"/>
      <c r="AD69" s="70"/>
      <c r="AE69" s="71"/>
      <c r="AF69" s="71"/>
      <c r="AG69" s="71"/>
      <c r="AL69" s="60"/>
      <c r="AM69" s="60"/>
      <c r="AN69" s="60"/>
      <c r="AO69" s="60"/>
    </row>
    <row r="70" spans="2:41" x14ac:dyDescent="0.25">
      <c r="B70">
        <v>2019</v>
      </c>
      <c r="C70" t="s">
        <v>1087</v>
      </c>
      <c r="D70" t="s">
        <v>9</v>
      </c>
      <c r="E70">
        <v>1936</v>
      </c>
      <c r="F70" t="s">
        <v>656</v>
      </c>
      <c r="G70" t="s">
        <v>32</v>
      </c>
      <c r="H70" s="76">
        <v>107999.98</v>
      </c>
      <c r="I70" t="s">
        <v>10</v>
      </c>
      <c r="J70" s="4">
        <v>43619</v>
      </c>
      <c r="K70" s="4">
        <v>44012</v>
      </c>
      <c r="L70" s="90">
        <f t="shared" ref="L70:L133" ca="1" si="3">IF(K70="","",
       IF( IF(K70="","",IF(TODAY()&gt;=J70,TODAY()-J70,0))&gt;=N70,N70,IF(K70="","",IF(TODAY()&gt;=J70,TODAY()-J70,0))))</f>
        <v>393</v>
      </c>
      <c r="M70" s="91">
        <f t="shared" ref="M70:M133" ca="1" si="4">IFERROR(IF(N70-L70&lt;=0,0,N70-L70),"")</f>
        <v>0</v>
      </c>
      <c r="N70" s="89">
        <f t="shared" ref="N70:N133" si="5">IF(K70="","",IFERROR(K70-J70,""))</f>
        <v>393</v>
      </c>
      <c r="P70" s="69"/>
      <c r="Q70" s="70"/>
      <c r="R70" s="70"/>
      <c r="S70" s="70"/>
      <c r="T70" s="70"/>
      <c r="U70" s="70"/>
      <c r="V70" s="70"/>
      <c r="W70" s="70"/>
      <c r="X70" s="70"/>
      <c r="Y70" s="70"/>
      <c r="Z70" s="70"/>
      <c r="AA70" s="70"/>
      <c r="AB70" s="70"/>
      <c r="AC70" s="70"/>
      <c r="AD70" s="70"/>
      <c r="AE70" s="71"/>
      <c r="AF70" s="71"/>
      <c r="AG70" s="71"/>
      <c r="AL70" s="60"/>
      <c r="AM70" s="60"/>
      <c r="AN70" s="60"/>
      <c r="AO70" s="60"/>
    </row>
    <row r="71" spans="2:41" x14ac:dyDescent="0.25">
      <c r="B71">
        <v>2019</v>
      </c>
      <c r="C71" t="s">
        <v>1087</v>
      </c>
      <c r="D71" t="s">
        <v>13</v>
      </c>
      <c r="E71">
        <v>1922</v>
      </c>
      <c r="F71" t="s">
        <v>643</v>
      </c>
      <c r="G71" t="s">
        <v>582</v>
      </c>
      <c r="H71" s="76">
        <v>149992</v>
      </c>
      <c r="I71" t="s">
        <v>10</v>
      </c>
      <c r="J71" s="4">
        <v>43640</v>
      </c>
      <c r="K71" s="4">
        <v>44006</v>
      </c>
      <c r="L71" s="90">
        <f t="shared" ca="1" si="3"/>
        <v>366</v>
      </c>
      <c r="M71" s="91">
        <f t="shared" ca="1" si="4"/>
        <v>0</v>
      </c>
      <c r="N71" s="89">
        <f t="shared" si="5"/>
        <v>366</v>
      </c>
      <c r="P71" s="69"/>
      <c r="Q71" s="70"/>
      <c r="R71" s="70"/>
      <c r="S71" s="70"/>
      <c r="T71" s="70"/>
      <c r="U71" s="70"/>
      <c r="V71" s="70"/>
      <c r="W71" s="70"/>
      <c r="X71" s="70"/>
      <c r="Y71" s="70"/>
      <c r="Z71" s="70"/>
      <c r="AA71" s="70"/>
      <c r="AB71" s="70"/>
      <c r="AC71" s="70"/>
      <c r="AD71" s="70"/>
      <c r="AE71" s="71"/>
      <c r="AF71" s="71"/>
      <c r="AG71" s="71"/>
      <c r="AL71" s="60"/>
      <c r="AM71" s="60"/>
      <c r="AN71" s="60"/>
      <c r="AO71" s="60"/>
    </row>
    <row r="72" spans="2:41" x14ac:dyDescent="0.25">
      <c r="B72">
        <v>2019</v>
      </c>
      <c r="C72" t="s">
        <v>1087</v>
      </c>
      <c r="D72" t="s">
        <v>9</v>
      </c>
      <c r="E72">
        <v>1938</v>
      </c>
      <c r="F72" t="s">
        <v>658</v>
      </c>
      <c r="G72" t="s">
        <v>29</v>
      </c>
      <c r="H72" s="76">
        <v>107999.31</v>
      </c>
      <c r="I72" t="s">
        <v>10</v>
      </c>
      <c r="J72" s="4">
        <v>43620</v>
      </c>
      <c r="K72" s="4">
        <v>44002</v>
      </c>
      <c r="L72" s="90">
        <f t="shared" ca="1" si="3"/>
        <v>382</v>
      </c>
      <c r="M72" s="91">
        <f t="shared" ca="1" si="4"/>
        <v>0</v>
      </c>
      <c r="N72" s="89">
        <f t="shared" si="5"/>
        <v>382</v>
      </c>
      <c r="P72" s="69"/>
      <c r="Q72" s="70"/>
      <c r="R72" s="70"/>
      <c r="S72" s="70"/>
      <c r="T72" s="70"/>
      <c r="U72" s="70"/>
      <c r="V72" s="70"/>
      <c r="W72" s="70"/>
      <c r="X72" s="70"/>
      <c r="Y72" s="70"/>
      <c r="Z72" s="70"/>
      <c r="AA72" s="70"/>
      <c r="AB72" s="70"/>
      <c r="AC72" s="70"/>
      <c r="AD72" s="70"/>
      <c r="AE72" s="71"/>
      <c r="AF72" s="71"/>
      <c r="AG72" s="71"/>
      <c r="AL72" s="60"/>
      <c r="AM72" s="60"/>
      <c r="AN72" s="60"/>
      <c r="AO72" s="60"/>
    </row>
    <row r="73" spans="2:41" x14ac:dyDescent="0.25">
      <c r="B73">
        <v>2020</v>
      </c>
      <c r="C73" t="s">
        <v>1087</v>
      </c>
      <c r="D73" t="s">
        <v>17</v>
      </c>
      <c r="E73">
        <v>1977</v>
      </c>
      <c r="F73" t="s">
        <v>620</v>
      </c>
      <c r="G73" t="s">
        <v>29</v>
      </c>
      <c r="H73" s="76">
        <v>162499.25</v>
      </c>
      <c r="I73" t="s">
        <v>10</v>
      </c>
      <c r="J73" s="4">
        <v>43816</v>
      </c>
      <c r="K73" s="4">
        <v>43998</v>
      </c>
      <c r="L73" s="90">
        <f t="shared" ca="1" si="3"/>
        <v>182</v>
      </c>
      <c r="M73" s="91">
        <f t="shared" ca="1" si="4"/>
        <v>0</v>
      </c>
      <c r="N73" s="89">
        <f t="shared" si="5"/>
        <v>182</v>
      </c>
      <c r="P73" s="69"/>
      <c r="Q73" s="70"/>
      <c r="R73" s="70"/>
      <c r="S73" s="70"/>
      <c r="T73" s="70"/>
      <c r="U73" s="70"/>
      <c r="V73" s="70"/>
      <c r="W73" s="70"/>
      <c r="X73" s="70"/>
      <c r="Y73" s="70"/>
      <c r="Z73" s="70"/>
      <c r="AA73" s="70"/>
      <c r="AB73" s="70"/>
      <c r="AC73" s="70"/>
      <c r="AD73" s="70"/>
      <c r="AE73" s="71"/>
      <c r="AF73" s="71"/>
      <c r="AG73" s="71"/>
      <c r="AL73" s="60"/>
      <c r="AM73" s="60"/>
      <c r="AN73" s="60"/>
      <c r="AO73" s="60"/>
    </row>
    <row r="74" spans="2:41" x14ac:dyDescent="0.25">
      <c r="B74">
        <v>2020</v>
      </c>
      <c r="C74" t="s">
        <v>1087</v>
      </c>
      <c r="D74" t="s">
        <v>13</v>
      </c>
      <c r="E74">
        <v>1962</v>
      </c>
      <c r="F74" t="s">
        <v>593</v>
      </c>
      <c r="G74" t="s">
        <v>582</v>
      </c>
      <c r="H74" s="76">
        <v>49999</v>
      </c>
      <c r="I74" t="s">
        <v>10</v>
      </c>
      <c r="J74" s="4">
        <v>43899</v>
      </c>
      <c r="K74" s="4">
        <v>43991</v>
      </c>
      <c r="L74" s="90">
        <f t="shared" ca="1" si="3"/>
        <v>92</v>
      </c>
      <c r="M74" s="91">
        <f t="shared" ca="1" si="4"/>
        <v>0</v>
      </c>
      <c r="N74" s="89">
        <f t="shared" si="5"/>
        <v>92</v>
      </c>
      <c r="P74" s="69"/>
      <c r="Q74" s="70"/>
      <c r="R74" s="70"/>
      <c r="S74" s="70"/>
      <c r="T74" s="70"/>
      <c r="U74" s="70"/>
      <c r="V74" s="70"/>
      <c r="W74" s="70"/>
      <c r="X74" s="70"/>
      <c r="Y74" s="70"/>
      <c r="Z74" s="70"/>
      <c r="AA74" s="70"/>
      <c r="AB74" s="70"/>
      <c r="AC74" s="70"/>
      <c r="AD74" s="70"/>
      <c r="AE74" s="71"/>
      <c r="AF74" s="71"/>
      <c r="AG74" s="71"/>
      <c r="AL74" s="60"/>
      <c r="AM74" s="60"/>
      <c r="AN74" s="60"/>
      <c r="AO74" s="60"/>
    </row>
    <row r="75" spans="2:41" x14ac:dyDescent="0.25">
      <c r="B75">
        <v>2018</v>
      </c>
      <c r="C75" t="s">
        <v>1087</v>
      </c>
      <c r="D75" t="s">
        <v>9</v>
      </c>
      <c r="E75">
        <v>1856</v>
      </c>
      <c r="F75" t="s">
        <v>673</v>
      </c>
      <c r="G75" t="s">
        <v>582</v>
      </c>
      <c r="H75" s="76">
        <v>999988.44</v>
      </c>
      <c r="I75" t="s">
        <v>21</v>
      </c>
      <c r="J75" s="4">
        <v>43041</v>
      </c>
      <c r="K75" s="4">
        <v>43975</v>
      </c>
      <c r="L75" s="90">
        <f t="shared" ca="1" si="3"/>
        <v>934</v>
      </c>
      <c r="M75" s="91">
        <f t="shared" ca="1" si="4"/>
        <v>0</v>
      </c>
      <c r="N75" s="89">
        <f t="shared" si="5"/>
        <v>934</v>
      </c>
      <c r="P75" s="69"/>
      <c r="Q75" s="70"/>
      <c r="R75" s="70"/>
      <c r="S75" s="70"/>
      <c r="T75" s="70"/>
      <c r="U75" s="70"/>
      <c r="V75" s="70"/>
      <c r="W75" s="70"/>
      <c r="X75" s="70"/>
      <c r="Y75" s="70"/>
      <c r="Z75" s="70"/>
      <c r="AA75" s="70"/>
      <c r="AB75" s="70"/>
      <c r="AC75" s="70"/>
      <c r="AD75" s="70"/>
      <c r="AE75" s="71"/>
      <c r="AF75" s="71"/>
      <c r="AG75" s="71"/>
      <c r="AL75" s="60"/>
      <c r="AM75" s="60"/>
      <c r="AN75" s="60"/>
      <c r="AO75" s="60"/>
    </row>
    <row r="76" spans="2:41" x14ac:dyDescent="0.25">
      <c r="B76">
        <v>2018</v>
      </c>
      <c r="C76" t="s">
        <v>1087</v>
      </c>
      <c r="D76" t="s">
        <v>13</v>
      </c>
      <c r="E76">
        <v>1848</v>
      </c>
      <c r="F76" t="s">
        <v>666</v>
      </c>
      <c r="G76" t="s">
        <v>667</v>
      </c>
      <c r="H76" s="76">
        <v>749997</v>
      </c>
      <c r="I76" t="s">
        <v>21</v>
      </c>
      <c r="J76" s="4">
        <v>43241</v>
      </c>
      <c r="K76" s="4">
        <v>43972</v>
      </c>
      <c r="L76" s="90">
        <f t="shared" ca="1" si="3"/>
        <v>731</v>
      </c>
      <c r="M76" s="91">
        <f t="shared" ca="1" si="4"/>
        <v>0</v>
      </c>
      <c r="N76" s="89">
        <f t="shared" si="5"/>
        <v>731</v>
      </c>
      <c r="P76" s="69"/>
      <c r="Q76" s="70"/>
      <c r="R76" s="70"/>
      <c r="S76" s="70"/>
      <c r="T76" s="70"/>
      <c r="U76" s="70"/>
      <c r="V76" s="70"/>
      <c r="W76" s="70"/>
      <c r="X76" s="70"/>
      <c r="Y76" s="70"/>
      <c r="Z76" s="70"/>
      <c r="AA76" s="70"/>
      <c r="AB76" s="70"/>
      <c r="AC76" s="70"/>
      <c r="AD76" s="70"/>
      <c r="AE76" s="71"/>
      <c r="AF76" s="71"/>
      <c r="AG76" s="71"/>
      <c r="AL76" s="60"/>
      <c r="AM76" s="60"/>
      <c r="AN76" s="60"/>
      <c r="AO76" s="60"/>
    </row>
    <row r="77" spans="2:41" x14ac:dyDescent="0.25">
      <c r="B77">
        <v>2020</v>
      </c>
      <c r="C77" t="s">
        <v>1087</v>
      </c>
      <c r="D77" t="s">
        <v>20</v>
      </c>
      <c r="E77">
        <v>1964</v>
      </c>
      <c r="F77" t="s">
        <v>603</v>
      </c>
      <c r="G77" t="s">
        <v>29</v>
      </c>
      <c r="H77" s="76">
        <v>99997</v>
      </c>
      <c r="I77" t="s">
        <v>10</v>
      </c>
      <c r="J77" s="4">
        <v>43791</v>
      </c>
      <c r="K77" s="4">
        <v>43972</v>
      </c>
      <c r="L77" s="90">
        <f t="shared" ca="1" si="3"/>
        <v>181</v>
      </c>
      <c r="M77" s="91">
        <f t="shared" ca="1" si="4"/>
        <v>0</v>
      </c>
      <c r="N77" s="89">
        <f t="shared" si="5"/>
        <v>181</v>
      </c>
      <c r="P77" s="69"/>
      <c r="Q77" s="70"/>
      <c r="R77" s="70"/>
      <c r="S77" s="70"/>
      <c r="T77" s="70"/>
      <c r="U77" s="70"/>
      <c r="V77" s="70"/>
      <c r="W77" s="70"/>
      <c r="X77" s="70"/>
      <c r="Y77" s="70"/>
      <c r="Z77" s="70"/>
      <c r="AA77" s="70"/>
      <c r="AB77" s="70"/>
      <c r="AC77" s="70"/>
      <c r="AD77" s="70"/>
      <c r="AE77" s="71"/>
      <c r="AF77" s="71"/>
      <c r="AG77" s="71"/>
      <c r="AL77" s="60"/>
      <c r="AM77" s="60"/>
      <c r="AN77" s="60"/>
      <c r="AO77" s="60"/>
    </row>
    <row r="78" spans="2:41" x14ac:dyDescent="0.25">
      <c r="B78">
        <v>2018</v>
      </c>
      <c r="C78" t="s">
        <v>1086</v>
      </c>
      <c r="D78" t="s">
        <v>62</v>
      </c>
      <c r="E78">
        <v>1840</v>
      </c>
      <c r="F78" t="s">
        <v>100</v>
      </c>
      <c r="G78" t="s">
        <v>101</v>
      </c>
      <c r="H78" s="76">
        <v>1000000</v>
      </c>
      <c r="I78" t="s">
        <v>21</v>
      </c>
      <c r="J78" s="4">
        <v>43241</v>
      </c>
      <c r="K78" s="4">
        <v>43971</v>
      </c>
      <c r="L78" s="90">
        <f t="shared" ca="1" si="3"/>
        <v>730</v>
      </c>
      <c r="M78" s="91">
        <f t="shared" ca="1" si="4"/>
        <v>0</v>
      </c>
      <c r="N78" s="89">
        <f t="shared" si="5"/>
        <v>730</v>
      </c>
      <c r="P78" s="69"/>
      <c r="Q78" s="70"/>
      <c r="R78" s="70"/>
      <c r="S78" s="70"/>
      <c r="T78" s="70"/>
      <c r="U78" s="70"/>
      <c r="V78" s="70"/>
      <c r="W78" s="70"/>
      <c r="X78" s="70"/>
      <c r="Y78" s="70"/>
      <c r="Z78" s="70"/>
      <c r="AA78" s="70"/>
      <c r="AB78" s="70"/>
      <c r="AC78" s="70"/>
      <c r="AD78" s="70"/>
      <c r="AE78" s="71"/>
      <c r="AF78" s="71"/>
      <c r="AG78" s="71"/>
      <c r="AL78" s="60"/>
      <c r="AM78" s="60"/>
      <c r="AN78" s="60"/>
      <c r="AO78" s="60"/>
    </row>
    <row r="79" spans="2:41" x14ac:dyDescent="0.25">
      <c r="B79">
        <v>2018</v>
      </c>
      <c r="C79" t="s">
        <v>1087</v>
      </c>
      <c r="D79" t="s">
        <v>13</v>
      </c>
      <c r="E79">
        <v>1862</v>
      </c>
      <c r="F79" t="s">
        <v>679</v>
      </c>
      <c r="G79" t="s">
        <v>42</v>
      </c>
      <c r="H79" s="76">
        <v>750000</v>
      </c>
      <c r="I79" t="s">
        <v>21</v>
      </c>
      <c r="J79" s="4">
        <v>43131</v>
      </c>
      <c r="K79" s="4">
        <v>43952</v>
      </c>
      <c r="L79" s="90">
        <f t="shared" ca="1" si="3"/>
        <v>821</v>
      </c>
      <c r="M79" s="91">
        <f t="shared" ca="1" si="4"/>
        <v>0</v>
      </c>
      <c r="N79" s="89">
        <f t="shared" si="5"/>
        <v>821</v>
      </c>
      <c r="P79" s="69"/>
      <c r="Q79" s="70"/>
      <c r="R79" s="70"/>
      <c r="S79" s="70"/>
      <c r="T79" s="70"/>
      <c r="U79" s="70"/>
      <c r="V79" s="70"/>
      <c r="W79" s="70"/>
      <c r="X79" s="70"/>
      <c r="Y79" s="70"/>
      <c r="Z79" s="70"/>
      <c r="AA79" s="70"/>
      <c r="AB79" s="70"/>
      <c r="AC79" s="70"/>
      <c r="AD79" s="70"/>
      <c r="AE79" s="71"/>
      <c r="AF79" s="71"/>
      <c r="AG79" s="71"/>
      <c r="AL79" s="60"/>
      <c r="AM79" s="60"/>
      <c r="AN79" s="60"/>
      <c r="AO79" s="60"/>
    </row>
    <row r="80" spans="2:41" x14ac:dyDescent="0.25">
      <c r="B80">
        <v>2018</v>
      </c>
      <c r="C80" t="s">
        <v>1087</v>
      </c>
      <c r="D80" t="s">
        <v>9</v>
      </c>
      <c r="E80">
        <v>1855</v>
      </c>
      <c r="F80" t="s">
        <v>672</v>
      </c>
      <c r="G80" t="s">
        <v>230</v>
      </c>
      <c r="H80" s="76">
        <v>999993</v>
      </c>
      <c r="I80" t="s">
        <v>21</v>
      </c>
      <c r="J80" s="4">
        <v>43041</v>
      </c>
      <c r="K80" s="4">
        <v>43951</v>
      </c>
      <c r="L80" s="90">
        <f t="shared" ca="1" si="3"/>
        <v>910</v>
      </c>
      <c r="M80" s="91">
        <f t="shared" ca="1" si="4"/>
        <v>0</v>
      </c>
      <c r="N80" s="89">
        <f t="shared" si="5"/>
        <v>910</v>
      </c>
      <c r="P80" s="69"/>
      <c r="Q80" s="70"/>
      <c r="R80" s="70"/>
      <c r="S80" s="70"/>
      <c r="T80" s="70"/>
      <c r="U80" s="70"/>
      <c r="V80" s="70"/>
      <c r="W80" s="70"/>
      <c r="X80" s="70"/>
      <c r="Y80" s="70"/>
      <c r="Z80" s="70"/>
      <c r="AA80" s="70"/>
      <c r="AB80" s="70"/>
      <c r="AC80" s="70"/>
      <c r="AD80" s="70"/>
      <c r="AE80" s="71"/>
      <c r="AF80" s="71"/>
      <c r="AG80" s="71"/>
      <c r="AL80" s="60"/>
      <c r="AM80" s="60"/>
      <c r="AN80" s="60"/>
      <c r="AO80" s="60"/>
    </row>
    <row r="81" spans="2:41" x14ac:dyDescent="0.25">
      <c r="B81">
        <v>2019</v>
      </c>
      <c r="C81" t="s">
        <v>1087</v>
      </c>
      <c r="D81" t="s">
        <v>13</v>
      </c>
      <c r="E81">
        <v>1918</v>
      </c>
      <c r="F81" t="s">
        <v>639</v>
      </c>
      <c r="G81" t="s">
        <v>22</v>
      </c>
      <c r="H81" s="76">
        <v>149997</v>
      </c>
      <c r="I81" t="s">
        <v>10</v>
      </c>
      <c r="J81" s="4">
        <v>43585</v>
      </c>
      <c r="K81" s="4">
        <v>43951</v>
      </c>
      <c r="L81" s="90">
        <f t="shared" ca="1" si="3"/>
        <v>366</v>
      </c>
      <c r="M81" s="91">
        <f t="shared" ca="1" si="4"/>
        <v>0</v>
      </c>
      <c r="N81" s="89">
        <f t="shared" si="5"/>
        <v>366</v>
      </c>
      <c r="P81" s="69"/>
      <c r="Q81" s="70"/>
      <c r="R81" s="70"/>
      <c r="S81" s="70"/>
      <c r="T81" s="70"/>
      <c r="U81" s="70"/>
      <c r="V81" s="70"/>
      <c r="W81" s="70"/>
      <c r="X81" s="70"/>
      <c r="Y81" s="70"/>
      <c r="Z81" s="70"/>
      <c r="AA81" s="70"/>
      <c r="AB81" s="70"/>
      <c r="AC81" s="70"/>
      <c r="AD81" s="70"/>
      <c r="AE81" s="71"/>
      <c r="AF81" s="71"/>
      <c r="AG81" s="71"/>
      <c r="AL81" s="60"/>
      <c r="AM81" s="60"/>
      <c r="AN81" s="60"/>
      <c r="AO81" s="60"/>
    </row>
    <row r="82" spans="2:41" x14ac:dyDescent="0.25">
      <c r="B82">
        <v>2019</v>
      </c>
      <c r="C82" t="s">
        <v>1087</v>
      </c>
      <c r="D82" t="s">
        <v>9</v>
      </c>
      <c r="E82">
        <v>1935</v>
      </c>
      <c r="F82" t="s">
        <v>655</v>
      </c>
      <c r="G82" t="s">
        <v>80</v>
      </c>
      <c r="H82" s="76">
        <v>537497.19999999995</v>
      </c>
      <c r="I82" t="s">
        <v>21</v>
      </c>
      <c r="J82" s="4">
        <v>43500</v>
      </c>
      <c r="K82" s="4">
        <v>43951</v>
      </c>
      <c r="L82" s="90">
        <f t="shared" ca="1" si="3"/>
        <v>451</v>
      </c>
      <c r="M82" s="91">
        <f t="shared" ca="1" si="4"/>
        <v>0</v>
      </c>
      <c r="N82" s="89">
        <f t="shared" si="5"/>
        <v>451</v>
      </c>
      <c r="P82" s="69"/>
      <c r="Q82" s="70"/>
      <c r="R82" s="70"/>
      <c r="S82" s="70"/>
      <c r="T82" s="70"/>
      <c r="U82" s="70"/>
      <c r="V82" s="70"/>
      <c r="W82" s="70"/>
      <c r="X82" s="70"/>
      <c r="Y82" s="70"/>
      <c r="Z82" s="70"/>
      <c r="AA82" s="70"/>
      <c r="AB82" s="70"/>
      <c r="AC82" s="70"/>
      <c r="AD82" s="70"/>
      <c r="AE82" s="71"/>
      <c r="AF82" s="71"/>
      <c r="AG82" s="71"/>
      <c r="AL82" s="60"/>
      <c r="AM82" s="60"/>
      <c r="AN82" s="60"/>
      <c r="AO82" s="60"/>
    </row>
    <row r="83" spans="2:41" x14ac:dyDescent="0.25">
      <c r="B83">
        <v>2020</v>
      </c>
      <c r="C83" t="s">
        <v>1087</v>
      </c>
      <c r="D83" t="s">
        <v>15</v>
      </c>
      <c r="E83">
        <v>1963</v>
      </c>
      <c r="F83" t="s">
        <v>602</v>
      </c>
      <c r="G83" t="s">
        <v>88</v>
      </c>
      <c r="H83" s="76">
        <v>149994</v>
      </c>
      <c r="I83" t="s">
        <v>10</v>
      </c>
      <c r="J83" s="4">
        <v>43790</v>
      </c>
      <c r="K83" s="4">
        <v>43941</v>
      </c>
      <c r="L83" s="90">
        <f t="shared" ca="1" si="3"/>
        <v>151</v>
      </c>
      <c r="M83" s="91">
        <f t="shared" ca="1" si="4"/>
        <v>0</v>
      </c>
      <c r="N83" s="89">
        <f t="shared" si="5"/>
        <v>151</v>
      </c>
      <c r="P83" s="69"/>
      <c r="Q83" s="70"/>
      <c r="R83" s="70"/>
      <c r="S83" s="70"/>
      <c r="T83" s="70"/>
      <c r="U83" s="70"/>
      <c r="V83" s="70"/>
      <c r="W83" s="70"/>
      <c r="X83" s="70"/>
      <c r="Y83" s="70"/>
      <c r="Z83" s="70"/>
      <c r="AA83" s="70"/>
      <c r="AB83" s="70"/>
      <c r="AC83" s="70"/>
      <c r="AD83" s="70"/>
      <c r="AE83" s="71"/>
      <c r="AF83" s="71"/>
      <c r="AG83" s="71"/>
      <c r="AL83" s="60"/>
      <c r="AM83" s="60"/>
      <c r="AN83" s="60"/>
      <c r="AO83" s="60"/>
    </row>
    <row r="84" spans="2:41" x14ac:dyDescent="0.25">
      <c r="B84">
        <v>2018</v>
      </c>
      <c r="C84" t="s">
        <v>1087</v>
      </c>
      <c r="D84" t="s">
        <v>15</v>
      </c>
      <c r="E84">
        <v>1851</v>
      </c>
      <c r="F84" t="s">
        <v>669</v>
      </c>
      <c r="G84" t="s">
        <v>599</v>
      </c>
      <c r="H84" s="76">
        <v>999994</v>
      </c>
      <c r="I84" t="s">
        <v>21</v>
      </c>
      <c r="J84" s="4">
        <v>43201</v>
      </c>
      <c r="K84" s="4">
        <v>43936</v>
      </c>
      <c r="L84" s="90">
        <f t="shared" ca="1" si="3"/>
        <v>735</v>
      </c>
      <c r="M84" s="91">
        <f t="shared" ca="1" si="4"/>
        <v>0</v>
      </c>
      <c r="N84" s="89">
        <f t="shared" si="5"/>
        <v>735</v>
      </c>
      <c r="P84" s="69"/>
      <c r="Q84" s="70"/>
      <c r="R84" s="70"/>
      <c r="S84" s="70"/>
      <c r="T84" s="70"/>
      <c r="U84" s="70"/>
      <c r="V84" s="70"/>
      <c r="W84" s="70"/>
      <c r="X84" s="70"/>
      <c r="Y84" s="70"/>
      <c r="Z84" s="70"/>
      <c r="AA84" s="70"/>
      <c r="AB84" s="70"/>
      <c r="AC84" s="70"/>
      <c r="AD84" s="70"/>
      <c r="AE84" s="71"/>
      <c r="AF84" s="71"/>
      <c r="AG84" s="71"/>
      <c r="AL84" s="60"/>
      <c r="AM84" s="60"/>
      <c r="AN84" s="60"/>
      <c r="AO84" s="60"/>
    </row>
    <row r="85" spans="2:41" x14ac:dyDescent="0.25">
      <c r="B85">
        <v>2019</v>
      </c>
      <c r="C85" t="s">
        <v>1087</v>
      </c>
      <c r="D85" t="s">
        <v>9</v>
      </c>
      <c r="E85">
        <v>1927</v>
      </c>
      <c r="F85" t="s">
        <v>614</v>
      </c>
      <c r="G85" t="s">
        <v>22</v>
      </c>
      <c r="H85" s="76">
        <v>149999.16</v>
      </c>
      <c r="I85" t="s">
        <v>10</v>
      </c>
      <c r="J85" s="4">
        <v>43388</v>
      </c>
      <c r="K85" s="4">
        <v>43936</v>
      </c>
      <c r="L85" s="90">
        <f t="shared" ca="1" si="3"/>
        <v>548</v>
      </c>
      <c r="M85" s="91">
        <f t="shared" ca="1" si="4"/>
        <v>0</v>
      </c>
      <c r="N85" s="89">
        <f t="shared" si="5"/>
        <v>548</v>
      </c>
      <c r="P85" s="69"/>
      <c r="Q85" s="70"/>
      <c r="R85" s="70"/>
      <c r="S85" s="70"/>
      <c r="T85" s="70"/>
      <c r="U85" s="70"/>
      <c r="V85" s="70"/>
      <c r="W85" s="70"/>
      <c r="X85" s="70"/>
      <c r="Y85" s="70"/>
      <c r="Z85" s="70"/>
      <c r="AA85" s="70"/>
      <c r="AB85" s="70"/>
      <c r="AC85" s="70"/>
      <c r="AD85" s="70"/>
      <c r="AE85" s="71"/>
      <c r="AF85" s="71"/>
      <c r="AG85" s="71"/>
      <c r="AL85" s="60"/>
      <c r="AM85" s="60"/>
      <c r="AN85" s="60"/>
      <c r="AO85" s="60"/>
    </row>
    <row r="86" spans="2:41" x14ac:dyDescent="0.25">
      <c r="B86">
        <v>2020</v>
      </c>
      <c r="C86" t="s">
        <v>1091</v>
      </c>
      <c r="D86" t="s">
        <v>62</v>
      </c>
      <c r="E86">
        <v>1948</v>
      </c>
      <c r="F86" t="s">
        <v>573</v>
      </c>
      <c r="G86" t="s">
        <v>574</v>
      </c>
      <c r="H86" s="76">
        <v>149992.20000000001</v>
      </c>
      <c r="I86" t="s">
        <v>10</v>
      </c>
      <c r="J86" s="4">
        <v>43754</v>
      </c>
      <c r="K86" s="4">
        <v>43936</v>
      </c>
      <c r="L86" s="90">
        <f t="shared" ca="1" si="3"/>
        <v>182</v>
      </c>
      <c r="M86" s="91">
        <f t="shared" ca="1" si="4"/>
        <v>0</v>
      </c>
      <c r="N86" s="89">
        <f t="shared" si="5"/>
        <v>182</v>
      </c>
      <c r="P86" s="69"/>
      <c r="Q86" s="70"/>
      <c r="R86" s="70"/>
      <c r="S86" s="70"/>
      <c r="T86" s="70"/>
      <c r="U86" s="70"/>
      <c r="V86" s="70"/>
      <c r="W86" s="70"/>
      <c r="X86" s="70"/>
      <c r="Y86" s="70"/>
      <c r="Z86" s="70"/>
      <c r="AA86" s="70"/>
      <c r="AB86" s="70"/>
      <c r="AC86" s="70"/>
      <c r="AD86" s="70"/>
      <c r="AE86" s="71"/>
      <c r="AF86" s="71"/>
      <c r="AG86" s="71"/>
      <c r="AL86" s="60"/>
      <c r="AM86" s="60"/>
      <c r="AN86" s="60"/>
      <c r="AO86" s="60"/>
    </row>
    <row r="87" spans="2:41" x14ac:dyDescent="0.25">
      <c r="B87">
        <v>2020</v>
      </c>
      <c r="C87" t="s">
        <v>1087</v>
      </c>
      <c r="D87" t="s">
        <v>15</v>
      </c>
      <c r="E87">
        <v>1967</v>
      </c>
      <c r="F87" t="s">
        <v>606</v>
      </c>
      <c r="G87" t="s">
        <v>74</v>
      </c>
      <c r="H87" s="76">
        <v>140000</v>
      </c>
      <c r="I87" t="s">
        <v>10</v>
      </c>
      <c r="J87" s="4">
        <v>43745</v>
      </c>
      <c r="K87" s="4">
        <v>43935</v>
      </c>
      <c r="L87" s="90">
        <f t="shared" ca="1" si="3"/>
        <v>190</v>
      </c>
      <c r="M87" s="91">
        <f t="shared" ca="1" si="4"/>
        <v>0</v>
      </c>
      <c r="N87" s="89">
        <f t="shared" si="5"/>
        <v>190</v>
      </c>
      <c r="P87" s="69"/>
      <c r="Q87" s="70"/>
      <c r="R87" s="70"/>
      <c r="S87" s="70"/>
      <c r="T87" s="70"/>
      <c r="U87" s="70"/>
      <c r="V87" s="70"/>
      <c r="W87" s="70"/>
      <c r="X87" s="70"/>
      <c r="Y87" s="70"/>
      <c r="Z87" s="70"/>
      <c r="AA87" s="70"/>
      <c r="AB87" s="70"/>
      <c r="AC87" s="70"/>
      <c r="AD87" s="70"/>
      <c r="AE87" s="71"/>
      <c r="AF87" s="71"/>
      <c r="AG87" s="71"/>
      <c r="AL87" s="60"/>
      <c r="AM87" s="60"/>
      <c r="AN87" s="60"/>
      <c r="AO87" s="60"/>
    </row>
    <row r="88" spans="2:41" x14ac:dyDescent="0.25">
      <c r="B88">
        <v>2020</v>
      </c>
      <c r="C88" t="s">
        <v>1087</v>
      </c>
      <c r="D88" t="s">
        <v>15</v>
      </c>
      <c r="E88">
        <v>1966</v>
      </c>
      <c r="F88" t="s">
        <v>605</v>
      </c>
      <c r="G88" t="s">
        <v>22</v>
      </c>
      <c r="H88" s="76">
        <v>139998</v>
      </c>
      <c r="I88" t="s">
        <v>10</v>
      </c>
      <c r="J88" s="4">
        <v>43745</v>
      </c>
      <c r="K88" s="4">
        <v>43931</v>
      </c>
      <c r="L88" s="90">
        <f t="shared" ca="1" si="3"/>
        <v>186</v>
      </c>
      <c r="M88" s="91">
        <f t="shared" ca="1" si="4"/>
        <v>0</v>
      </c>
      <c r="N88" s="89">
        <f t="shared" si="5"/>
        <v>186</v>
      </c>
      <c r="P88" s="69"/>
      <c r="Q88" s="70"/>
      <c r="R88" s="70"/>
      <c r="S88" s="70"/>
      <c r="T88" s="70"/>
      <c r="U88" s="70"/>
      <c r="V88" s="70"/>
      <c r="W88" s="70"/>
      <c r="X88" s="70"/>
      <c r="Y88" s="70"/>
      <c r="Z88" s="70"/>
      <c r="AA88" s="70"/>
      <c r="AB88" s="70"/>
      <c r="AC88" s="70"/>
      <c r="AD88" s="70"/>
      <c r="AE88" s="71"/>
      <c r="AF88" s="71"/>
      <c r="AG88" s="71"/>
      <c r="AL88" s="60"/>
      <c r="AM88" s="60"/>
      <c r="AN88" s="60"/>
      <c r="AO88" s="60"/>
    </row>
    <row r="89" spans="2:41" x14ac:dyDescent="0.25">
      <c r="B89">
        <v>2020</v>
      </c>
      <c r="C89" t="s">
        <v>1087</v>
      </c>
      <c r="D89" t="s">
        <v>15</v>
      </c>
      <c r="E89">
        <v>1968</v>
      </c>
      <c r="F89" t="s">
        <v>607</v>
      </c>
      <c r="G89" t="s">
        <v>582</v>
      </c>
      <c r="H89" s="76">
        <v>139999</v>
      </c>
      <c r="I89" t="s">
        <v>10</v>
      </c>
      <c r="J89" s="4">
        <v>43739</v>
      </c>
      <c r="K89" s="4">
        <v>43931</v>
      </c>
      <c r="L89" s="90">
        <f t="shared" ca="1" si="3"/>
        <v>192</v>
      </c>
      <c r="M89" s="91">
        <f t="shared" ca="1" si="4"/>
        <v>0</v>
      </c>
      <c r="N89" s="89">
        <f t="shared" si="5"/>
        <v>192</v>
      </c>
      <c r="P89" s="69"/>
      <c r="Q89" s="70"/>
      <c r="R89" s="70"/>
      <c r="S89" s="70"/>
      <c r="T89" s="70"/>
      <c r="U89" s="70"/>
      <c r="V89" s="70"/>
      <c r="W89" s="70"/>
      <c r="X89" s="70"/>
      <c r="Y89" s="70"/>
      <c r="Z89" s="70"/>
      <c r="AA89" s="70"/>
      <c r="AB89" s="70"/>
      <c r="AC89" s="70"/>
      <c r="AD89" s="70"/>
      <c r="AE89" s="71"/>
      <c r="AF89" s="71"/>
      <c r="AG89" s="71"/>
      <c r="AL89" s="60"/>
      <c r="AM89" s="60"/>
      <c r="AN89" s="60"/>
      <c r="AO89" s="60"/>
    </row>
    <row r="90" spans="2:41" x14ac:dyDescent="0.25">
      <c r="B90">
        <v>2019</v>
      </c>
      <c r="C90" t="s">
        <v>1087</v>
      </c>
      <c r="D90" t="s">
        <v>13</v>
      </c>
      <c r="E90">
        <v>1919</v>
      </c>
      <c r="F90" t="s">
        <v>640</v>
      </c>
      <c r="G90" t="s">
        <v>582</v>
      </c>
      <c r="H90" s="76">
        <v>149998</v>
      </c>
      <c r="I90" t="s">
        <v>10</v>
      </c>
      <c r="J90" s="4">
        <v>43560</v>
      </c>
      <c r="K90" s="4">
        <v>43926</v>
      </c>
      <c r="L90" s="90">
        <f t="shared" ca="1" si="3"/>
        <v>366</v>
      </c>
      <c r="M90" s="91">
        <f t="shared" ca="1" si="4"/>
        <v>0</v>
      </c>
      <c r="N90" s="89">
        <f t="shared" si="5"/>
        <v>366</v>
      </c>
      <c r="P90" s="69"/>
      <c r="Q90" s="70"/>
      <c r="R90" s="70"/>
      <c r="S90" s="70"/>
      <c r="T90" s="70"/>
      <c r="U90" s="70"/>
      <c r="V90" s="70"/>
      <c r="W90" s="70"/>
      <c r="X90" s="70"/>
      <c r="Y90" s="70"/>
      <c r="Z90" s="70"/>
      <c r="AA90" s="70"/>
      <c r="AB90" s="70"/>
      <c r="AC90" s="70"/>
      <c r="AD90" s="70"/>
      <c r="AE90" s="71"/>
      <c r="AF90" s="71"/>
      <c r="AG90" s="71"/>
      <c r="AL90" s="60"/>
      <c r="AM90" s="60"/>
      <c r="AN90" s="60"/>
      <c r="AO90" s="60"/>
    </row>
    <row r="91" spans="2:41" x14ac:dyDescent="0.25">
      <c r="B91">
        <v>2020</v>
      </c>
      <c r="C91" t="s">
        <v>1087</v>
      </c>
      <c r="D91" t="s">
        <v>15</v>
      </c>
      <c r="E91">
        <v>1965</v>
      </c>
      <c r="F91" t="s">
        <v>604</v>
      </c>
      <c r="G91" t="s">
        <v>32</v>
      </c>
      <c r="H91" s="76">
        <v>139999</v>
      </c>
      <c r="I91" t="s">
        <v>10</v>
      </c>
      <c r="J91" s="4">
        <v>43739</v>
      </c>
      <c r="K91" s="4">
        <v>43924</v>
      </c>
      <c r="L91" s="90">
        <f t="shared" ca="1" si="3"/>
        <v>185</v>
      </c>
      <c r="M91" s="91">
        <f t="shared" ca="1" si="4"/>
        <v>0</v>
      </c>
      <c r="N91" s="89">
        <f t="shared" si="5"/>
        <v>185</v>
      </c>
      <c r="P91" s="69"/>
      <c r="Q91" s="70"/>
      <c r="R91" s="70"/>
      <c r="S91" s="70"/>
      <c r="T91" s="70"/>
      <c r="U91" s="70"/>
      <c r="V91" s="70"/>
      <c r="W91" s="70"/>
      <c r="X91" s="70"/>
      <c r="Y91" s="70"/>
      <c r="Z91" s="70"/>
      <c r="AA91" s="70"/>
      <c r="AB91" s="70"/>
      <c r="AC91" s="70"/>
      <c r="AD91" s="70"/>
      <c r="AE91" s="71"/>
      <c r="AF91" s="71"/>
      <c r="AG91" s="71"/>
      <c r="AL91" s="60"/>
      <c r="AM91" s="60"/>
      <c r="AN91" s="60"/>
      <c r="AO91" s="60"/>
    </row>
    <row r="92" spans="2:41" x14ac:dyDescent="0.25">
      <c r="B92">
        <v>2019</v>
      </c>
      <c r="C92" t="s">
        <v>1087</v>
      </c>
      <c r="D92" t="s">
        <v>15</v>
      </c>
      <c r="E92">
        <v>1911</v>
      </c>
      <c r="F92" t="s">
        <v>632</v>
      </c>
      <c r="G92" t="s">
        <v>1043</v>
      </c>
      <c r="H92" s="76">
        <v>139996</v>
      </c>
      <c r="I92" t="s">
        <v>10</v>
      </c>
      <c r="J92" s="4">
        <v>43728</v>
      </c>
      <c r="K92" s="4">
        <v>43917</v>
      </c>
      <c r="L92" s="90">
        <f t="shared" ca="1" si="3"/>
        <v>189</v>
      </c>
      <c r="M92" s="91">
        <f t="shared" ca="1" si="4"/>
        <v>0</v>
      </c>
      <c r="N92" s="89">
        <f t="shared" si="5"/>
        <v>189</v>
      </c>
      <c r="P92" s="69"/>
      <c r="Q92" s="70"/>
      <c r="R92" s="70"/>
      <c r="S92" s="70"/>
      <c r="T92" s="70"/>
      <c r="U92" s="70"/>
      <c r="V92" s="70"/>
      <c r="W92" s="70"/>
      <c r="X92" s="70"/>
      <c r="Y92" s="70"/>
      <c r="Z92" s="70"/>
      <c r="AA92" s="70"/>
      <c r="AB92" s="70"/>
      <c r="AC92" s="70"/>
      <c r="AD92" s="70"/>
      <c r="AE92" s="71"/>
      <c r="AF92" s="71"/>
      <c r="AG92" s="71"/>
      <c r="AL92" s="60"/>
      <c r="AM92" s="60"/>
      <c r="AN92" s="60"/>
      <c r="AO92" s="60"/>
    </row>
    <row r="93" spans="2:41" x14ac:dyDescent="0.25">
      <c r="B93">
        <v>2019</v>
      </c>
      <c r="C93" t="s">
        <v>1087</v>
      </c>
      <c r="D93" t="s">
        <v>15</v>
      </c>
      <c r="E93">
        <v>1912</v>
      </c>
      <c r="F93" t="s">
        <v>633</v>
      </c>
      <c r="G93" t="s">
        <v>1044</v>
      </c>
      <c r="H93" s="76">
        <v>139998</v>
      </c>
      <c r="I93" t="s">
        <v>10</v>
      </c>
      <c r="J93" s="4">
        <v>43727</v>
      </c>
      <c r="K93" s="4">
        <v>43915</v>
      </c>
      <c r="L93" s="90">
        <f t="shared" ca="1" si="3"/>
        <v>188</v>
      </c>
      <c r="M93" s="91">
        <f t="shared" ca="1" si="4"/>
        <v>0</v>
      </c>
      <c r="N93" s="89">
        <f t="shared" si="5"/>
        <v>188</v>
      </c>
      <c r="P93" s="69"/>
      <c r="Q93" s="70"/>
      <c r="R93" s="70"/>
      <c r="S93" s="70"/>
      <c r="T93" s="70"/>
      <c r="U93" s="70"/>
      <c r="V93" s="70"/>
      <c r="W93" s="70"/>
      <c r="X93" s="70"/>
      <c r="Y93" s="70"/>
      <c r="Z93" s="70"/>
      <c r="AA93" s="70"/>
      <c r="AB93" s="70"/>
      <c r="AC93" s="70"/>
      <c r="AD93" s="70"/>
      <c r="AE93" s="71"/>
      <c r="AF93" s="71"/>
      <c r="AG93" s="71"/>
      <c r="AL93" s="60"/>
      <c r="AM93" s="60"/>
      <c r="AN93" s="60"/>
      <c r="AO93" s="60"/>
    </row>
    <row r="94" spans="2:41" x14ac:dyDescent="0.25">
      <c r="B94">
        <v>2019</v>
      </c>
      <c r="C94" t="s">
        <v>1087</v>
      </c>
      <c r="D94" t="s">
        <v>15</v>
      </c>
      <c r="E94">
        <v>1909</v>
      </c>
      <c r="F94" t="s">
        <v>629</v>
      </c>
      <c r="G94" t="s">
        <v>88</v>
      </c>
      <c r="H94" s="76">
        <v>139995</v>
      </c>
      <c r="I94" t="s">
        <v>10</v>
      </c>
      <c r="J94" s="4">
        <v>43725</v>
      </c>
      <c r="K94" s="4">
        <v>43914</v>
      </c>
      <c r="L94" s="90">
        <f t="shared" ca="1" si="3"/>
        <v>189</v>
      </c>
      <c r="M94" s="91">
        <f t="shared" ca="1" si="4"/>
        <v>0</v>
      </c>
      <c r="N94" s="89">
        <f t="shared" si="5"/>
        <v>189</v>
      </c>
      <c r="P94" s="69"/>
      <c r="Q94" s="70"/>
      <c r="R94" s="70"/>
      <c r="S94" s="70"/>
      <c r="T94" s="70"/>
      <c r="U94" s="70"/>
      <c r="V94" s="70"/>
      <c r="W94" s="70"/>
      <c r="X94" s="70"/>
      <c r="Y94" s="70"/>
      <c r="Z94" s="70"/>
      <c r="AA94" s="70"/>
      <c r="AB94" s="70"/>
      <c r="AC94" s="70"/>
      <c r="AD94" s="70"/>
      <c r="AE94" s="71"/>
      <c r="AF94" s="71"/>
      <c r="AG94" s="71"/>
      <c r="AL94" s="60"/>
      <c r="AM94" s="60"/>
      <c r="AN94" s="60"/>
      <c r="AO94" s="60"/>
    </row>
    <row r="95" spans="2:41" x14ac:dyDescent="0.25">
      <c r="B95">
        <v>2019</v>
      </c>
      <c r="C95" t="s">
        <v>1087</v>
      </c>
      <c r="D95" t="s">
        <v>15</v>
      </c>
      <c r="E95">
        <v>1910</v>
      </c>
      <c r="F95" t="s">
        <v>630</v>
      </c>
      <c r="G95" t="s">
        <v>631</v>
      </c>
      <c r="H95" s="76">
        <v>139999</v>
      </c>
      <c r="I95" t="s">
        <v>10</v>
      </c>
      <c r="J95" s="4">
        <v>43726</v>
      </c>
      <c r="K95" s="4">
        <v>43913</v>
      </c>
      <c r="L95" s="90">
        <f t="shared" ca="1" si="3"/>
        <v>187</v>
      </c>
      <c r="M95" s="91">
        <f t="shared" ca="1" si="4"/>
        <v>0</v>
      </c>
      <c r="N95" s="89">
        <f t="shared" si="5"/>
        <v>187</v>
      </c>
      <c r="P95" s="69"/>
      <c r="Q95" s="70"/>
      <c r="R95" s="70"/>
      <c r="S95" s="70"/>
      <c r="T95" s="70"/>
      <c r="U95" s="70"/>
      <c r="V95" s="70"/>
      <c r="W95" s="70"/>
      <c r="X95" s="70"/>
      <c r="Y95" s="70"/>
      <c r="Z95" s="70"/>
      <c r="AA95" s="70"/>
      <c r="AB95" s="70"/>
      <c r="AC95" s="70"/>
      <c r="AD95" s="70"/>
      <c r="AE95" s="71"/>
      <c r="AF95" s="71"/>
      <c r="AG95" s="71"/>
      <c r="AL95" s="60"/>
      <c r="AM95" s="60"/>
      <c r="AN95" s="60"/>
      <c r="AO95" s="60"/>
    </row>
    <row r="96" spans="2:41" x14ac:dyDescent="0.25">
      <c r="B96">
        <v>2019</v>
      </c>
      <c r="C96" t="s">
        <v>1087</v>
      </c>
      <c r="D96" t="s">
        <v>9</v>
      </c>
      <c r="E96">
        <v>1928</v>
      </c>
      <c r="F96" t="s">
        <v>646</v>
      </c>
      <c r="G96" t="s">
        <v>647</v>
      </c>
      <c r="H96" s="76">
        <v>99999.77</v>
      </c>
      <c r="I96" t="s">
        <v>10</v>
      </c>
      <c r="J96" s="4">
        <v>43502</v>
      </c>
      <c r="K96" s="4">
        <v>43906</v>
      </c>
      <c r="L96" s="90">
        <f t="shared" ca="1" si="3"/>
        <v>404</v>
      </c>
      <c r="M96" s="91">
        <f t="shared" ca="1" si="4"/>
        <v>0</v>
      </c>
      <c r="N96" s="89">
        <f t="shared" si="5"/>
        <v>404</v>
      </c>
      <c r="P96" s="69"/>
      <c r="Q96" s="70"/>
      <c r="R96" s="70"/>
      <c r="S96" s="70"/>
      <c r="T96" s="70"/>
      <c r="U96" s="70"/>
      <c r="V96" s="70"/>
      <c r="W96" s="70"/>
      <c r="X96" s="70"/>
      <c r="Y96" s="70"/>
      <c r="Z96" s="70"/>
      <c r="AA96" s="70"/>
      <c r="AB96" s="70"/>
      <c r="AC96" s="70"/>
      <c r="AD96" s="70"/>
      <c r="AE96" s="71"/>
      <c r="AF96" s="71"/>
      <c r="AG96" s="71"/>
      <c r="AL96" s="60"/>
      <c r="AM96" s="60"/>
      <c r="AN96" s="60"/>
      <c r="AO96" s="60"/>
    </row>
    <row r="97" spans="2:41" x14ac:dyDescent="0.25">
      <c r="B97">
        <v>2019</v>
      </c>
      <c r="C97" t="s">
        <v>1087</v>
      </c>
      <c r="D97" t="s">
        <v>9</v>
      </c>
      <c r="E97">
        <v>1925</v>
      </c>
      <c r="F97" t="s">
        <v>612</v>
      </c>
      <c r="G97" t="s">
        <v>613</v>
      </c>
      <c r="H97" s="76">
        <v>149995.88</v>
      </c>
      <c r="I97" t="s">
        <v>10</v>
      </c>
      <c r="J97" s="4">
        <v>43385</v>
      </c>
      <c r="K97" s="4">
        <v>43905</v>
      </c>
      <c r="L97" s="90">
        <f t="shared" ca="1" si="3"/>
        <v>520</v>
      </c>
      <c r="M97" s="91">
        <f t="shared" ca="1" si="4"/>
        <v>0</v>
      </c>
      <c r="N97" s="89">
        <f t="shared" si="5"/>
        <v>520</v>
      </c>
      <c r="P97" s="69"/>
      <c r="Q97" s="70"/>
      <c r="R97" s="70"/>
      <c r="S97" s="70"/>
      <c r="T97" s="70"/>
      <c r="U97" s="70"/>
      <c r="V97" s="70"/>
      <c r="W97" s="70"/>
      <c r="X97" s="70"/>
      <c r="Y97" s="70"/>
      <c r="Z97" s="70"/>
      <c r="AA97" s="70"/>
      <c r="AB97" s="70"/>
      <c r="AC97" s="70"/>
      <c r="AD97" s="70"/>
      <c r="AE97" s="71"/>
      <c r="AF97" s="71"/>
      <c r="AG97" s="71"/>
      <c r="AL97" s="60"/>
      <c r="AM97" s="60"/>
      <c r="AN97" s="60"/>
      <c r="AO97" s="60"/>
    </row>
    <row r="98" spans="2:41" x14ac:dyDescent="0.25">
      <c r="B98">
        <v>2017</v>
      </c>
      <c r="C98" t="s">
        <v>1087</v>
      </c>
      <c r="D98" t="s">
        <v>9</v>
      </c>
      <c r="E98">
        <v>1746</v>
      </c>
      <c r="F98" t="s">
        <v>687</v>
      </c>
      <c r="G98" t="s">
        <v>116</v>
      </c>
      <c r="H98" s="76">
        <v>999997.43999999994</v>
      </c>
      <c r="I98" t="s">
        <v>21</v>
      </c>
      <c r="J98" s="4">
        <v>42933</v>
      </c>
      <c r="K98" s="4">
        <v>43904</v>
      </c>
      <c r="L98" s="90">
        <f t="shared" ca="1" si="3"/>
        <v>971</v>
      </c>
      <c r="M98" s="91">
        <f t="shared" ca="1" si="4"/>
        <v>0</v>
      </c>
      <c r="N98" s="89">
        <f t="shared" si="5"/>
        <v>971</v>
      </c>
      <c r="P98" s="69"/>
      <c r="Q98" s="70"/>
      <c r="R98" s="70"/>
      <c r="S98" s="70"/>
      <c r="T98" s="70"/>
      <c r="U98" s="70"/>
      <c r="V98" s="70"/>
      <c r="W98" s="70"/>
      <c r="X98" s="70"/>
      <c r="Y98" s="70"/>
      <c r="Z98" s="70"/>
      <c r="AA98" s="70"/>
      <c r="AB98" s="70"/>
      <c r="AC98" s="70"/>
      <c r="AD98" s="70"/>
      <c r="AE98" s="71"/>
      <c r="AF98" s="71"/>
      <c r="AG98" s="71"/>
      <c r="AL98" s="60"/>
      <c r="AM98" s="60"/>
      <c r="AN98" s="60"/>
      <c r="AO98" s="60"/>
    </row>
    <row r="99" spans="2:41" x14ac:dyDescent="0.25">
      <c r="B99">
        <v>2019</v>
      </c>
      <c r="C99" t="s">
        <v>1087</v>
      </c>
      <c r="D99" t="s">
        <v>15</v>
      </c>
      <c r="E99">
        <v>1908</v>
      </c>
      <c r="F99" t="s">
        <v>627</v>
      </c>
      <c r="G99" t="s">
        <v>628</v>
      </c>
      <c r="H99" s="76">
        <v>140000</v>
      </c>
      <c r="I99" t="s">
        <v>10</v>
      </c>
      <c r="J99" s="4">
        <v>43712</v>
      </c>
      <c r="K99" s="4">
        <v>43903</v>
      </c>
      <c r="L99" s="90">
        <f t="shared" ca="1" si="3"/>
        <v>191</v>
      </c>
      <c r="M99" s="91">
        <f t="shared" ca="1" si="4"/>
        <v>0</v>
      </c>
      <c r="N99" s="89">
        <f t="shared" si="5"/>
        <v>191</v>
      </c>
      <c r="P99" s="69"/>
      <c r="Q99" s="70"/>
      <c r="R99" s="70"/>
      <c r="S99" s="70"/>
      <c r="T99" s="70"/>
      <c r="U99" s="70"/>
      <c r="V99" s="70"/>
      <c r="W99" s="70"/>
      <c r="X99" s="70"/>
      <c r="Y99" s="70"/>
      <c r="Z99" s="70"/>
      <c r="AA99" s="70"/>
      <c r="AB99" s="70"/>
      <c r="AC99" s="70"/>
      <c r="AD99" s="70"/>
      <c r="AE99" s="71"/>
      <c r="AF99" s="71"/>
      <c r="AG99" s="71"/>
      <c r="AL99" s="60"/>
      <c r="AM99" s="60"/>
      <c r="AN99" s="60"/>
      <c r="AO99" s="60"/>
    </row>
    <row r="100" spans="2:41" x14ac:dyDescent="0.25">
      <c r="B100">
        <v>2019</v>
      </c>
      <c r="C100" t="s">
        <v>1087</v>
      </c>
      <c r="D100" t="s">
        <v>9</v>
      </c>
      <c r="E100">
        <v>1931</v>
      </c>
      <c r="F100" t="s">
        <v>650</v>
      </c>
      <c r="G100" t="s">
        <v>88</v>
      </c>
      <c r="H100" s="76">
        <v>107997.58</v>
      </c>
      <c r="I100" t="s">
        <v>10</v>
      </c>
      <c r="J100" s="4">
        <v>43614</v>
      </c>
      <c r="K100" s="4">
        <v>43899</v>
      </c>
      <c r="L100" s="90">
        <f t="shared" ca="1" si="3"/>
        <v>285</v>
      </c>
      <c r="M100" s="91">
        <f t="shared" ca="1" si="4"/>
        <v>0</v>
      </c>
      <c r="N100" s="89">
        <f t="shared" si="5"/>
        <v>285</v>
      </c>
      <c r="P100" s="69"/>
      <c r="Q100" s="70"/>
      <c r="R100" s="70"/>
      <c r="S100" s="70"/>
      <c r="T100" s="70"/>
      <c r="U100" s="70"/>
      <c r="V100" s="70"/>
      <c r="W100" s="70"/>
      <c r="X100" s="70"/>
      <c r="Y100" s="70"/>
      <c r="Z100" s="70"/>
      <c r="AA100" s="70"/>
      <c r="AB100" s="70"/>
      <c r="AC100" s="70"/>
      <c r="AD100" s="70"/>
      <c r="AE100" s="71"/>
      <c r="AF100" s="71"/>
      <c r="AG100" s="71"/>
      <c r="AL100" s="60"/>
      <c r="AM100" s="60"/>
      <c r="AN100" s="60"/>
      <c r="AO100" s="60"/>
    </row>
    <row r="101" spans="2:41" x14ac:dyDescent="0.25">
      <c r="B101">
        <v>2017</v>
      </c>
      <c r="C101" t="s">
        <v>1087</v>
      </c>
      <c r="D101" t="s">
        <v>9</v>
      </c>
      <c r="E101">
        <v>1748</v>
      </c>
      <c r="F101" t="s">
        <v>688</v>
      </c>
      <c r="G101" t="s">
        <v>69</v>
      </c>
      <c r="H101" s="76">
        <v>999997.3</v>
      </c>
      <c r="I101" t="s">
        <v>21</v>
      </c>
      <c r="J101" s="4">
        <v>42929</v>
      </c>
      <c r="K101" s="4">
        <v>43897</v>
      </c>
      <c r="L101" s="90">
        <f t="shared" ca="1" si="3"/>
        <v>968</v>
      </c>
      <c r="M101" s="91">
        <f t="shared" ca="1" si="4"/>
        <v>0</v>
      </c>
      <c r="N101" s="89">
        <f t="shared" si="5"/>
        <v>968</v>
      </c>
      <c r="P101" s="69"/>
      <c r="Q101" s="70"/>
      <c r="R101" s="70"/>
      <c r="S101" s="70"/>
      <c r="T101" s="70"/>
      <c r="U101" s="70"/>
      <c r="V101" s="70"/>
      <c r="W101" s="70"/>
      <c r="X101" s="70"/>
      <c r="Y101" s="70"/>
      <c r="Z101" s="70"/>
      <c r="AA101" s="70"/>
      <c r="AB101" s="70"/>
      <c r="AC101" s="70"/>
      <c r="AD101" s="70"/>
      <c r="AE101" s="71"/>
      <c r="AF101" s="71"/>
      <c r="AG101" s="71"/>
      <c r="AL101" s="60"/>
      <c r="AM101" s="60"/>
      <c r="AN101" s="60"/>
      <c r="AO101" s="60"/>
    </row>
    <row r="102" spans="2:41" x14ac:dyDescent="0.25">
      <c r="B102">
        <v>2018</v>
      </c>
      <c r="C102" t="s">
        <v>1087</v>
      </c>
      <c r="D102" t="s">
        <v>13</v>
      </c>
      <c r="E102">
        <v>1891</v>
      </c>
      <c r="F102" t="s">
        <v>715</v>
      </c>
      <c r="G102" t="s">
        <v>42</v>
      </c>
      <c r="H102" s="76">
        <v>749913</v>
      </c>
      <c r="I102" t="s">
        <v>21</v>
      </c>
      <c r="J102" s="4">
        <v>43160</v>
      </c>
      <c r="K102" s="4">
        <v>43891</v>
      </c>
      <c r="L102" s="90">
        <f t="shared" ca="1" si="3"/>
        <v>731</v>
      </c>
      <c r="M102" s="91">
        <f t="shared" ca="1" si="4"/>
        <v>0</v>
      </c>
      <c r="N102" s="89">
        <f t="shared" si="5"/>
        <v>731</v>
      </c>
      <c r="P102" s="69"/>
      <c r="Q102" s="70"/>
      <c r="R102" s="70"/>
      <c r="S102" s="70"/>
      <c r="T102" s="70"/>
      <c r="U102" s="70"/>
      <c r="V102" s="70"/>
      <c r="W102" s="70"/>
      <c r="X102" s="70"/>
      <c r="Y102" s="70"/>
      <c r="Z102" s="70"/>
      <c r="AA102" s="70"/>
      <c r="AB102" s="70"/>
      <c r="AC102" s="70"/>
      <c r="AD102" s="70"/>
      <c r="AE102" s="71"/>
      <c r="AF102" s="71"/>
      <c r="AG102" s="71"/>
      <c r="AL102" s="60"/>
      <c r="AM102" s="60"/>
      <c r="AN102" s="60"/>
      <c r="AO102" s="60"/>
    </row>
    <row r="103" spans="2:41" x14ac:dyDescent="0.25">
      <c r="B103">
        <v>2017</v>
      </c>
      <c r="C103" t="s">
        <v>1087</v>
      </c>
      <c r="D103" t="s">
        <v>9</v>
      </c>
      <c r="E103">
        <v>1753</v>
      </c>
      <c r="F103" t="s">
        <v>597</v>
      </c>
      <c r="G103" t="s">
        <v>22</v>
      </c>
      <c r="H103" s="76">
        <v>999995.56</v>
      </c>
      <c r="I103" t="s">
        <v>21</v>
      </c>
      <c r="J103" s="4">
        <v>42933</v>
      </c>
      <c r="K103" s="4">
        <v>43890</v>
      </c>
      <c r="L103" s="90">
        <f t="shared" ca="1" si="3"/>
        <v>957</v>
      </c>
      <c r="M103" s="91">
        <f t="shared" ca="1" si="4"/>
        <v>0</v>
      </c>
      <c r="N103" s="89">
        <f t="shared" si="5"/>
        <v>957</v>
      </c>
      <c r="P103" s="69"/>
      <c r="Q103" s="70"/>
      <c r="R103" s="70"/>
      <c r="S103" s="70"/>
      <c r="T103" s="70"/>
      <c r="U103" s="70"/>
      <c r="V103" s="70"/>
      <c r="W103" s="70"/>
      <c r="X103" s="70"/>
      <c r="Y103" s="70"/>
      <c r="Z103" s="70"/>
      <c r="AA103" s="70"/>
      <c r="AB103" s="70"/>
      <c r="AC103" s="70"/>
      <c r="AD103" s="70"/>
      <c r="AE103" s="71"/>
      <c r="AF103" s="71"/>
      <c r="AG103" s="71"/>
      <c r="AL103" s="60"/>
      <c r="AM103" s="60"/>
      <c r="AN103" s="60"/>
      <c r="AO103" s="60"/>
    </row>
    <row r="104" spans="2:41" x14ac:dyDescent="0.25">
      <c r="B104">
        <v>2017</v>
      </c>
      <c r="C104" t="s">
        <v>1087</v>
      </c>
      <c r="D104" t="s">
        <v>15</v>
      </c>
      <c r="E104">
        <v>1744</v>
      </c>
      <c r="F104" t="s">
        <v>684</v>
      </c>
      <c r="G104" t="s">
        <v>32</v>
      </c>
      <c r="H104" s="76">
        <v>1497047</v>
      </c>
      <c r="I104" t="s">
        <v>21</v>
      </c>
      <c r="J104" s="4">
        <v>42779</v>
      </c>
      <c r="K104" s="4">
        <v>43889</v>
      </c>
      <c r="L104" s="90">
        <f t="shared" ca="1" si="3"/>
        <v>1110</v>
      </c>
      <c r="M104" s="91">
        <f t="shared" ca="1" si="4"/>
        <v>0</v>
      </c>
      <c r="N104" s="89">
        <f t="shared" si="5"/>
        <v>1110</v>
      </c>
      <c r="P104" s="69"/>
      <c r="Q104" s="70"/>
      <c r="R104" s="70"/>
      <c r="S104" s="70"/>
      <c r="T104" s="70"/>
      <c r="U104" s="70"/>
      <c r="V104" s="70"/>
      <c r="W104" s="70"/>
      <c r="X104" s="70"/>
      <c r="Y104" s="70"/>
      <c r="Z104" s="70"/>
      <c r="AA104" s="70"/>
      <c r="AB104" s="70"/>
      <c r="AC104" s="70"/>
      <c r="AD104" s="70"/>
      <c r="AE104" s="71"/>
      <c r="AF104" s="71"/>
      <c r="AG104" s="71"/>
      <c r="AL104" s="60"/>
      <c r="AM104" s="60"/>
      <c r="AN104" s="60"/>
      <c r="AO104" s="60"/>
    </row>
    <row r="105" spans="2:41" x14ac:dyDescent="0.25">
      <c r="B105">
        <v>2018</v>
      </c>
      <c r="C105" t="s">
        <v>1087</v>
      </c>
      <c r="D105" t="s">
        <v>17</v>
      </c>
      <c r="E105">
        <v>1887</v>
      </c>
      <c r="F105" t="s">
        <v>784</v>
      </c>
      <c r="G105" t="s">
        <v>653</v>
      </c>
      <c r="H105" s="76">
        <v>768265</v>
      </c>
      <c r="I105" t="s">
        <v>21</v>
      </c>
      <c r="J105" s="4">
        <v>43159</v>
      </c>
      <c r="K105" s="4">
        <v>43888</v>
      </c>
      <c r="L105" s="90">
        <f t="shared" ca="1" si="3"/>
        <v>729</v>
      </c>
      <c r="M105" s="91">
        <f t="shared" ca="1" si="4"/>
        <v>0</v>
      </c>
      <c r="N105" s="89">
        <f t="shared" si="5"/>
        <v>729</v>
      </c>
      <c r="P105" s="69"/>
      <c r="Q105" s="70"/>
      <c r="R105" s="70"/>
      <c r="S105" s="70"/>
      <c r="T105" s="70"/>
      <c r="U105" s="70"/>
      <c r="V105" s="70"/>
      <c r="W105" s="70"/>
      <c r="X105" s="70"/>
      <c r="Y105" s="70"/>
      <c r="Z105" s="70"/>
      <c r="AA105" s="70"/>
      <c r="AB105" s="70"/>
      <c r="AC105" s="70"/>
      <c r="AD105" s="70"/>
      <c r="AE105" s="71"/>
      <c r="AF105" s="71"/>
      <c r="AG105" s="71"/>
      <c r="AL105" s="60"/>
      <c r="AM105" s="60"/>
      <c r="AN105" s="60"/>
      <c r="AO105" s="60"/>
    </row>
    <row r="106" spans="2:41" x14ac:dyDescent="0.25">
      <c r="B106">
        <v>2019</v>
      </c>
      <c r="C106" t="s">
        <v>1087</v>
      </c>
      <c r="D106" t="s">
        <v>15</v>
      </c>
      <c r="E106">
        <v>1914</v>
      </c>
      <c r="F106" t="s">
        <v>635</v>
      </c>
      <c r="G106" t="s">
        <v>109</v>
      </c>
      <c r="H106" s="76">
        <v>999999</v>
      </c>
      <c r="I106" t="s">
        <v>21</v>
      </c>
      <c r="J106" s="4">
        <v>43453</v>
      </c>
      <c r="K106" s="4">
        <v>43888</v>
      </c>
      <c r="L106" s="90">
        <f t="shared" ca="1" si="3"/>
        <v>435</v>
      </c>
      <c r="M106" s="91">
        <f t="shared" ca="1" si="4"/>
        <v>0</v>
      </c>
      <c r="N106" s="89">
        <f t="shared" si="5"/>
        <v>435</v>
      </c>
      <c r="P106" s="69"/>
      <c r="Q106" s="70"/>
      <c r="R106" s="70"/>
      <c r="S106" s="70"/>
      <c r="T106" s="70"/>
      <c r="U106" s="70"/>
      <c r="V106" s="70"/>
      <c r="W106" s="70"/>
      <c r="X106" s="70"/>
      <c r="Y106" s="70"/>
      <c r="Z106" s="70"/>
      <c r="AA106" s="70"/>
      <c r="AB106" s="70"/>
      <c r="AC106" s="70"/>
      <c r="AD106" s="70"/>
      <c r="AE106" s="71"/>
      <c r="AF106" s="71"/>
      <c r="AG106" s="71"/>
      <c r="AL106" s="60"/>
      <c r="AM106" s="60"/>
      <c r="AN106" s="60"/>
      <c r="AO106" s="60"/>
    </row>
    <row r="107" spans="2:41" x14ac:dyDescent="0.25">
      <c r="B107">
        <v>2019</v>
      </c>
      <c r="C107" t="s">
        <v>1087</v>
      </c>
      <c r="D107" t="s">
        <v>15</v>
      </c>
      <c r="E107">
        <v>1913</v>
      </c>
      <c r="F107" t="s">
        <v>634</v>
      </c>
      <c r="G107" t="s">
        <v>34</v>
      </c>
      <c r="H107" s="76">
        <v>139999</v>
      </c>
      <c r="I107" t="s">
        <v>10</v>
      </c>
      <c r="J107" s="4">
        <v>43706</v>
      </c>
      <c r="K107" s="4">
        <v>43886</v>
      </c>
      <c r="L107" s="90">
        <f t="shared" ca="1" si="3"/>
        <v>180</v>
      </c>
      <c r="M107" s="91">
        <f t="shared" ca="1" si="4"/>
        <v>0</v>
      </c>
      <c r="N107" s="89">
        <f t="shared" si="5"/>
        <v>180</v>
      </c>
      <c r="P107" s="69"/>
      <c r="Q107" s="70"/>
      <c r="R107" s="70"/>
      <c r="S107" s="70"/>
      <c r="T107" s="70"/>
      <c r="U107" s="70"/>
      <c r="V107" s="70"/>
      <c r="W107" s="70"/>
      <c r="X107" s="70"/>
      <c r="Y107" s="70"/>
      <c r="Z107" s="70"/>
      <c r="AA107" s="70"/>
      <c r="AB107" s="70"/>
      <c r="AC107" s="70"/>
      <c r="AD107" s="70"/>
      <c r="AE107" s="71"/>
      <c r="AF107" s="71"/>
      <c r="AG107" s="71"/>
      <c r="AL107" s="60"/>
      <c r="AM107" s="60"/>
      <c r="AN107" s="60"/>
      <c r="AO107" s="60"/>
    </row>
    <row r="108" spans="2:41" x14ac:dyDescent="0.25">
      <c r="B108">
        <v>2019</v>
      </c>
      <c r="C108" t="s">
        <v>1087</v>
      </c>
      <c r="D108" t="s">
        <v>15</v>
      </c>
      <c r="E108">
        <v>1915</v>
      </c>
      <c r="F108" t="s">
        <v>636</v>
      </c>
      <c r="G108" t="s">
        <v>582</v>
      </c>
      <c r="H108" s="76">
        <v>499996</v>
      </c>
      <c r="I108" t="s">
        <v>21</v>
      </c>
      <c r="J108" s="4">
        <v>43509</v>
      </c>
      <c r="K108" s="4">
        <v>43877</v>
      </c>
      <c r="L108" s="90">
        <f t="shared" ca="1" si="3"/>
        <v>368</v>
      </c>
      <c r="M108" s="91">
        <f t="shared" ca="1" si="4"/>
        <v>0</v>
      </c>
      <c r="N108" s="89">
        <f t="shared" si="5"/>
        <v>368</v>
      </c>
      <c r="P108" s="69"/>
      <c r="Q108" s="70"/>
      <c r="R108" s="70"/>
      <c r="S108" s="70"/>
      <c r="T108" s="70"/>
      <c r="U108" s="70"/>
      <c r="V108" s="70"/>
      <c r="W108" s="70"/>
      <c r="X108" s="70"/>
      <c r="Y108" s="70"/>
      <c r="Z108" s="70"/>
      <c r="AA108" s="70"/>
      <c r="AB108" s="70"/>
      <c r="AC108" s="70"/>
      <c r="AD108" s="70"/>
      <c r="AE108" s="71"/>
      <c r="AF108" s="71"/>
      <c r="AG108" s="71"/>
      <c r="AL108" s="60"/>
      <c r="AM108" s="60"/>
      <c r="AN108" s="60"/>
      <c r="AO108" s="60"/>
    </row>
    <row r="109" spans="2:41" x14ac:dyDescent="0.25">
      <c r="B109">
        <v>2018</v>
      </c>
      <c r="C109" t="s">
        <v>1087</v>
      </c>
      <c r="D109" t="s">
        <v>20</v>
      </c>
      <c r="E109">
        <v>1880</v>
      </c>
      <c r="F109" t="s">
        <v>796</v>
      </c>
      <c r="G109" t="s">
        <v>230</v>
      </c>
      <c r="H109" s="76">
        <v>999999</v>
      </c>
      <c r="I109" t="s">
        <v>21</v>
      </c>
      <c r="J109" s="4">
        <v>43144</v>
      </c>
      <c r="K109" s="4">
        <v>43873</v>
      </c>
      <c r="L109" s="90">
        <f t="shared" ca="1" si="3"/>
        <v>729</v>
      </c>
      <c r="M109" s="91">
        <f t="shared" ca="1" si="4"/>
        <v>0</v>
      </c>
      <c r="N109" s="89">
        <f t="shared" si="5"/>
        <v>729</v>
      </c>
      <c r="P109" s="69"/>
      <c r="Q109" s="70"/>
      <c r="R109" s="70"/>
      <c r="S109" s="70"/>
      <c r="T109" s="70"/>
      <c r="U109" s="70"/>
      <c r="V109" s="70"/>
      <c r="W109" s="70"/>
      <c r="X109" s="70"/>
      <c r="Y109" s="70"/>
      <c r="Z109" s="70"/>
      <c r="AA109" s="70"/>
      <c r="AB109" s="70"/>
      <c r="AC109" s="70"/>
      <c r="AD109" s="70"/>
      <c r="AE109" s="71"/>
      <c r="AF109" s="71"/>
      <c r="AG109" s="71"/>
      <c r="AL109" s="60"/>
      <c r="AM109" s="60"/>
      <c r="AN109" s="60"/>
      <c r="AO109" s="60"/>
    </row>
    <row r="110" spans="2:41" x14ac:dyDescent="0.25">
      <c r="B110">
        <v>2019</v>
      </c>
      <c r="C110" t="s">
        <v>1087</v>
      </c>
      <c r="D110" t="s">
        <v>13</v>
      </c>
      <c r="E110">
        <v>1917</v>
      </c>
      <c r="F110" t="s">
        <v>638</v>
      </c>
      <c r="G110" t="s">
        <v>582</v>
      </c>
      <c r="H110" s="76">
        <v>150000</v>
      </c>
      <c r="I110" t="s">
        <v>10</v>
      </c>
      <c r="J110" s="4">
        <v>43507</v>
      </c>
      <c r="K110" s="4">
        <v>43872</v>
      </c>
      <c r="L110" s="90">
        <f t="shared" ca="1" si="3"/>
        <v>365</v>
      </c>
      <c r="M110" s="91">
        <f t="shared" ca="1" si="4"/>
        <v>0</v>
      </c>
      <c r="N110" s="89">
        <f t="shared" si="5"/>
        <v>365</v>
      </c>
      <c r="P110" s="69"/>
      <c r="Q110" s="70"/>
      <c r="R110" s="70"/>
      <c r="S110" s="70"/>
      <c r="T110" s="70"/>
      <c r="U110" s="70"/>
      <c r="V110" s="70"/>
      <c r="W110" s="70"/>
      <c r="X110" s="70"/>
      <c r="Y110" s="70"/>
      <c r="Z110" s="70"/>
      <c r="AA110" s="70"/>
      <c r="AB110" s="70"/>
      <c r="AC110" s="70"/>
      <c r="AD110" s="70"/>
      <c r="AE110" s="71"/>
      <c r="AF110" s="71"/>
      <c r="AG110" s="71"/>
      <c r="AL110" s="60"/>
      <c r="AM110" s="60"/>
      <c r="AN110" s="60"/>
      <c r="AO110" s="60"/>
    </row>
    <row r="111" spans="2:41" x14ac:dyDescent="0.25">
      <c r="B111">
        <v>2018</v>
      </c>
      <c r="C111" t="s">
        <v>1087</v>
      </c>
      <c r="D111" t="s">
        <v>20</v>
      </c>
      <c r="E111">
        <v>1881</v>
      </c>
      <c r="F111" t="s">
        <v>706</v>
      </c>
      <c r="G111" t="s">
        <v>51</v>
      </c>
      <c r="H111" s="76">
        <v>999999</v>
      </c>
      <c r="I111" t="s">
        <v>21</v>
      </c>
      <c r="J111" s="4">
        <v>43140</v>
      </c>
      <c r="K111" s="4">
        <v>43869</v>
      </c>
      <c r="L111" s="90">
        <f t="shared" ca="1" si="3"/>
        <v>729</v>
      </c>
      <c r="M111" s="91">
        <f t="shared" ca="1" si="4"/>
        <v>0</v>
      </c>
      <c r="N111" s="89">
        <f t="shared" si="5"/>
        <v>729</v>
      </c>
      <c r="P111" s="69"/>
      <c r="Q111" s="70"/>
      <c r="R111" s="70"/>
      <c r="S111" s="70"/>
      <c r="T111" s="70"/>
      <c r="U111" s="70"/>
      <c r="V111" s="70"/>
      <c r="W111" s="70"/>
      <c r="X111" s="70"/>
      <c r="Y111" s="70"/>
      <c r="Z111" s="70"/>
      <c r="AA111" s="70"/>
      <c r="AB111" s="70"/>
      <c r="AC111" s="70"/>
      <c r="AD111" s="70"/>
      <c r="AE111" s="71"/>
      <c r="AF111" s="71"/>
      <c r="AG111" s="71"/>
      <c r="AL111" s="60"/>
      <c r="AM111" s="60"/>
      <c r="AN111" s="60"/>
      <c r="AO111" s="60"/>
    </row>
    <row r="112" spans="2:41" x14ac:dyDescent="0.25">
      <c r="B112">
        <v>2018</v>
      </c>
      <c r="C112" t="s">
        <v>1087</v>
      </c>
      <c r="D112" t="s">
        <v>13</v>
      </c>
      <c r="E112">
        <v>1869</v>
      </c>
      <c r="F112" t="s">
        <v>699</v>
      </c>
      <c r="G112" t="s">
        <v>599</v>
      </c>
      <c r="H112" s="76">
        <v>749996</v>
      </c>
      <c r="I112" t="s">
        <v>21</v>
      </c>
      <c r="J112" s="4">
        <v>43042</v>
      </c>
      <c r="K112" s="4">
        <v>43864</v>
      </c>
      <c r="L112" s="90">
        <f t="shared" ca="1" si="3"/>
        <v>822</v>
      </c>
      <c r="M112" s="91">
        <f t="shared" ca="1" si="4"/>
        <v>0</v>
      </c>
      <c r="N112" s="89">
        <f t="shared" si="5"/>
        <v>822</v>
      </c>
      <c r="P112" s="69"/>
      <c r="Q112" s="70"/>
      <c r="R112" s="70"/>
      <c r="S112" s="70"/>
      <c r="T112" s="70"/>
      <c r="U112" s="70"/>
      <c r="V112" s="70"/>
      <c r="W112" s="70"/>
      <c r="X112" s="70"/>
      <c r="Y112" s="70"/>
      <c r="Z112" s="70"/>
      <c r="AA112" s="70"/>
      <c r="AB112" s="70"/>
      <c r="AC112" s="70"/>
      <c r="AD112" s="70"/>
      <c r="AE112" s="71"/>
      <c r="AF112" s="71"/>
      <c r="AG112" s="71"/>
      <c r="AL112" s="60"/>
      <c r="AM112" s="60"/>
      <c r="AN112" s="60"/>
      <c r="AO112" s="60"/>
    </row>
    <row r="113" spans="2:41" x14ac:dyDescent="0.25">
      <c r="B113">
        <v>2018</v>
      </c>
      <c r="C113" t="s">
        <v>1087</v>
      </c>
      <c r="D113" t="s">
        <v>13</v>
      </c>
      <c r="E113">
        <v>1879</v>
      </c>
      <c r="F113" t="s">
        <v>739</v>
      </c>
      <c r="G113" t="s">
        <v>80</v>
      </c>
      <c r="H113" s="76">
        <v>749997</v>
      </c>
      <c r="I113" t="s">
        <v>21</v>
      </c>
      <c r="J113" s="4">
        <v>43133</v>
      </c>
      <c r="K113" s="4">
        <v>43863</v>
      </c>
      <c r="L113" s="90">
        <f t="shared" ca="1" si="3"/>
        <v>730</v>
      </c>
      <c r="M113" s="91">
        <f t="shared" ca="1" si="4"/>
        <v>0</v>
      </c>
      <c r="N113" s="89">
        <f t="shared" si="5"/>
        <v>730</v>
      </c>
      <c r="P113" s="69"/>
      <c r="Q113" s="70"/>
      <c r="R113" s="70"/>
      <c r="S113" s="70"/>
      <c r="T113" s="70"/>
      <c r="U113" s="70"/>
      <c r="V113" s="70"/>
      <c r="W113" s="70"/>
      <c r="X113" s="70"/>
      <c r="Y113" s="70"/>
      <c r="Z113" s="70"/>
      <c r="AA113" s="70"/>
      <c r="AB113" s="70"/>
      <c r="AC113" s="70"/>
      <c r="AD113" s="70"/>
      <c r="AE113" s="71"/>
      <c r="AF113" s="71"/>
      <c r="AG113" s="71"/>
      <c r="AL113" s="60"/>
      <c r="AM113" s="60"/>
      <c r="AN113" s="60"/>
      <c r="AO113" s="60"/>
    </row>
    <row r="114" spans="2:41" x14ac:dyDescent="0.25">
      <c r="B114">
        <v>2018</v>
      </c>
      <c r="C114" t="s">
        <v>1087</v>
      </c>
      <c r="D114" t="s">
        <v>14</v>
      </c>
      <c r="E114">
        <v>1888</v>
      </c>
      <c r="F114" t="s">
        <v>803</v>
      </c>
      <c r="G114" t="s">
        <v>230</v>
      </c>
      <c r="H114" s="76">
        <v>999994</v>
      </c>
      <c r="I114" t="s">
        <v>21</v>
      </c>
      <c r="J114" s="4">
        <v>43132</v>
      </c>
      <c r="K114" s="4">
        <v>43861</v>
      </c>
      <c r="L114" s="90">
        <f t="shared" ca="1" si="3"/>
        <v>729</v>
      </c>
      <c r="M114" s="91">
        <f t="shared" ca="1" si="4"/>
        <v>0</v>
      </c>
      <c r="N114" s="89">
        <f t="shared" si="5"/>
        <v>729</v>
      </c>
      <c r="P114" s="69"/>
      <c r="Q114" s="70"/>
      <c r="R114" s="70"/>
      <c r="S114" s="70"/>
      <c r="T114" s="70"/>
      <c r="U114" s="70"/>
      <c r="V114" s="70"/>
      <c r="W114" s="70"/>
      <c r="X114" s="70"/>
      <c r="Y114" s="70"/>
      <c r="Z114" s="70"/>
      <c r="AA114" s="70"/>
      <c r="AB114" s="70"/>
      <c r="AC114" s="70"/>
      <c r="AD114" s="70"/>
      <c r="AE114" s="71"/>
      <c r="AF114" s="71"/>
      <c r="AG114" s="71"/>
      <c r="AL114" s="60"/>
      <c r="AM114" s="60"/>
      <c r="AN114" s="60"/>
      <c r="AO114" s="60"/>
    </row>
    <row r="115" spans="2:41" x14ac:dyDescent="0.25">
      <c r="B115">
        <v>2019</v>
      </c>
      <c r="C115" t="s">
        <v>1087</v>
      </c>
      <c r="D115" t="s">
        <v>15</v>
      </c>
      <c r="E115">
        <v>1906</v>
      </c>
      <c r="F115" t="s">
        <v>625</v>
      </c>
      <c r="G115" t="s">
        <v>1042</v>
      </c>
      <c r="H115" s="76">
        <v>139999</v>
      </c>
      <c r="I115" t="s">
        <v>10</v>
      </c>
      <c r="J115" s="4">
        <v>43677</v>
      </c>
      <c r="K115" s="4">
        <v>43857</v>
      </c>
      <c r="L115" s="90">
        <f t="shared" ca="1" si="3"/>
        <v>180</v>
      </c>
      <c r="M115" s="91">
        <f t="shared" ca="1" si="4"/>
        <v>0</v>
      </c>
      <c r="N115" s="89">
        <f t="shared" si="5"/>
        <v>180</v>
      </c>
      <c r="P115" s="69"/>
      <c r="Q115" s="70"/>
      <c r="R115" s="70"/>
      <c r="S115" s="70"/>
      <c r="T115" s="70"/>
      <c r="U115" s="70"/>
      <c r="V115" s="70"/>
      <c r="W115" s="70"/>
      <c r="X115" s="70"/>
      <c r="Y115" s="70"/>
      <c r="Z115" s="70"/>
      <c r="AA115" s="70"/>
      <c r="AB115" s="70"/>
      <c r="AC115" s="70"/>
      <c r="AD115" s="70"/>
      <c r="AE115" s="71"/>
      <c r="AF115" s="71"/>
      <c r="AG115" s="71"/>
      <c r="AL115" s="60"/>
      <c r="AM115" s="60"/>
      <c r="AN115" s="60"/>
      <c r="AO115" s="60"/>
    </row>
    <row r="116" spans="2:41" x14ac:dyDescent="0.25">
      <c r="B116">
        <v>2017</v>
      </c>
      <c r="C116" t="s">
        <v>1087</v>
      </c>
      <c r="D116" t="s">
        <v>13</v>
      </c>
      <c r="E116">
        <v>1822</v>
      </c>
      <c r="F116" t="s">
        <v>735</v>
      </c>
      <c r="G116" t="s">
        <v>65</v>
      </c>
      <c r="H116" s="76">
        <v>749259</v>
      </c>
      <c r="I116" t="s">
        <v>21</v>
      </c>
      <c r="J116" s="4">
        <v>43032</v>
      </c>
      <c r="K116" s="4">
        <v>43850</v>
      </c>
      <c r="L116" s="90">
        <f t="shared" ca="1" si="3"/>
        <v>818</v>
      </c>
      <c r="M116" s="91">
        <f t="shared" ca="1" si="4"/>
        <v>0</v>
      </c>
      <c r="N116" s="89">
        <f t="shared" si="5"/>
        <v>818</v>
      </c>
      <c r="P116" s="69"/>
      <c r="Q116" s="70"/>
      <c r="R116" s="70"/>
      <c r="S116" s="70"/>
      <c r="T116" s="70"/>
      <c r="U116" s="70"/>
      <c r="V116" s="70"/>
      <c r="W116" s="70"/>
      <c r="X116" s="70"/>
      <c r="Y116" s="70"/>
      <c r="Z116" s="70"/>
      <c r="AA116" s="70"/>
      <c r="AB116" s="70"/>
      <c r="AC116" s="70"/>
      <c r="AD116" s="70"/>
      <c r="AE116" s="71"/>
      <c r="AF116" s="71"/>
      <c r="AG116" s="71"/>
      <c r="AL116" s="60"/>
      <c r="AM116" s="60"/>
      <c r="AN116" s="60"/>
      <c r="AO116" s="60"/>
    </row>
    <row r="117" spans="2:41" x14ac:dyDescent="0.25">
      <c r="B117">
        <v>2019</v>
      </c>
      <c r="C117" t="s">
        <v>1087</v>
      </c>
      <c r="D117" t="s">
        <v>15</v>
      </c>
      <c r="E117">
        <v>1905</v>
      </c>
      <c r="F117" t="s">
        <v>583</v>
      </c>
      <c r="G117" t="s">
        <v>584</v>
      </c>
      <c r="H117" s="76">
        <v>139995</v>
      </c>
      <c r="I117" t="s">
        <v>10</v>
      </c>
      <c r="J117" s="4">
        <v>43665</v>
      </c>
      <c r="K117" s="4">
        <v>43845</v>
      </c>
      <c r="L117" s="90">
        <f t="shared" ca="1" si="3"/>
        <v>180</v>
      </c>
      <c r="M117" s="91">
        <f t="shared" ca="1" si="4"/>
        <v>0</v>
      </c>
      <c r="N117" s="89">
        <f t="shared" si="5"/>
        <v>180</v>
      </c>
      <c r="P117" s="69"/>
      <c r="Q117" s="70"/>
      <c r="R117" s="70"/>
      <c r="S117" s="70"/>
      <c r="T117" s="70"/>
      <c r="U117" s="70"/>
      <c r="V117" s="70"/>
      <c r="W117" s="70"/>
      <c r="X117" s="70"/>
      <c r="Y117" s="70"/>
      <c r="Z117" s="70"/>
      <c r="AA117" s="70"/>
      <c r="AB117" s="70"/>
      <c r="AC117" s="70"/>
      <c r="AD117" s="70"/>
      <c r="AE117" s="71"/>
      <c r="AF117" s="71"/>
      <c r="AG117" s="71"/>
      <c r="AL117" s="60"/>
      <c r="AM117" s="60"/>
      <c r="AN117" s="60"/>
      <c r="AO117" s="60"/>
    </row>
    <row r="118" spans="2:41" x14ac:dyDescent="0.25">
      <c r="B118">
        <v>2018</v>
      </c>
      <c r="C118" t="s">
        <v>1087</v>
      </c>
      <c r="D118" t="s">
        <v>13</v>
      </c>
      <c r="E118">
        <v>1868</v>
      </c>
      <c r="F118" t="s">
        <v>698</v>
      </c>
      <c r="G118" t="s">
        <v>91</v>
      </c>
      <c r="H118" s="76">
        <v>1199997</v>
      </c>
      <c r="I118" t="s">
        <v>21</v>
      </c>
      <c r="J118" s="4">
        <v>43116</v>
      </c>
      <c r="K118" s="4">
        <v>43844</v>
      </c>
      <c r="L118" s="90">
        <f t="shared" ca="1" si="3"/>
        <v>728</v>
      </c>
      <c r="M118" s="91">
        <f t="shared" ca="1" si="4"/>
        <v>0</v>
      </c>
      <c r="N118" s="89">
        <f t="shared" si="5"/>
        <v>728</v>
      </c>
      <c r="P118" s="69"/>
      <c r="Q118" s="70"/>
      <c r="R118" s="70"/>
      <c r="S118" s="70"/>
      <c r="T118" s="70"/>
      <c r="U118" s="70"/>
      <c r="V118" s="70"/>
      <c r="W118" s="70"/>
      <c r="X118" s="70"/>
      <c r="Y118" s="70"/>
      <c r="Z118" s="70"/>
      <c r="AA118" s="70"/>
      <c r="AB118" s="70"/>
      <c r="AC118" s="70"/>
      <c r="AD118" s="70"/>
      <c r="AE118" s="71"/>
      <c r="AF118" s="71"/>
      <c r="AG118" s="71"/>
      <c r="AL118" s="60"/>
      <c r="AM118" s="60"/>
      <c r="AN118" s="60"/>
      <c r="AO118" s="60"/>
    </row>
    <row r="119" spans="2:41" x14ac:dyDescent="0.25">
      <c r="B119">
        <v>2019</v>
      </c>
      <c r="C119" t="s">
        <v>1087</v>
      </c>
      <c r="D119" t="s">
        <v>15</v>
      </c>
      <c r="E119">
        <v>1903</v>
      </c>
      <c r="F119" t="s">
        <v>623</v>
      </c>
      <c r="G119" t="s">
        <v>32</v>
      </c>
      <c r="H119" s="76">
        <v>124997</v>
      </c>
      <c r="I119" t="s">
        <v>10</v>
      </c>
      <c r="J119" s="4">
        <v>43539</v>
      </c>
      <c r="K119" s="4">
        <v>43844</v>
      </c>
      <c r="L119" s="90">
        <f t="shared" ca="1" si="3"/>
        <v>305</v>
      </c>
      <c r="M119" s="91">
        <f t="shared" ca="1" si="4"/>
        <v>0</v>
      </c>
      <c r="N119" s="89">
        <f t="shared" si="5"/>
        <v>305</v>
      </c>
      <c r="P119" s="69"/>
      <c r="Q119" s="70"/>
      <c r="R119" s="70"/>
      <c r="S119" s="70"/>
      <c r="T119" s="70"/>
      <c r="U119" s="70"/>
      <c r="V119" s="70"/>
      <c r="W119" s="70"/>
      <c r="X119" s="70"/>
      <c r="Y119" s="70"/>
      <c r="Z119" s="70"/>
      <c r="AA119" s="70"/>
      <c r="AB119" s="70"/>
      <c r="AC119" s="70"/>
      <c r="AD119" s="70"/>
      <c r="AE119" s="71"/>
      <c r="AF119" s="71"/>
      <c r="AG119" s="71"/>
      <c r="AL119" s="60"/>
      <c r="AM119" s="60"/>
      <c r="AN119" s="60"/>
      <c r="AO119" s="60"/>
    </row>
    <row r="120" spans="2:41" x14ac:dyDescent="0.25">
      <c r="B120">
        <v>2019</v>
      </c>
      <c r="C120" t="s">
        <v>1087</v>
      </c>
      <c r="D120" t="s">
        <v>13</v>
      </c>
      <c r="E120">
        <v>1923</v>
      </c>
      <c r="F120" t="s">
        <v>644</v>
      </c>
      <c r="G120" t="s">
        <v>74</v>
      </c>
      <c r="H120" s="76">
        <v>74999</v>
      </c>
      <c r="I120" t="s">
        <v>10</v>
      </c>
      <c r="J120" s="4">
        <v>43670</v>
      </c>
      <c r="K120" s="4">
        <v>43823</v>
      </c>
      <c r="L120" s="90">
        <f t="shared" ca="1" si="3"/>
        <v>153</v>
      </c>
      <c r="M120" s="91">
        <f t="shared" ca="1" si="4"/>
        <v>0</v>
      </c>
      <c r="N120" s="89">
        <f t="shared" si="5"/>
        <v>153</v>
      </c>
      <c r="P120" s="69"/>
      <c r="Q120" s="70"/>
      <c r="R120" s="70"/>
      <c r="S120" s="70"/>
      <c r="T120" s="70"/>
      <c r="U120" s="70"/>
      <c r="V120" s="70"/>
      <c r="W120" s="70"/>
      <c r="X120" s="70"/>
      <c r="Y120" s="70"/>
      <c r="Z120" s="70"/>
      <c r="AA120" s="70"/>
      <c r="AB120" s="70"/>
      <c r="AC120" s="70"/>
      <c r="AD120" s="70"/>
      <c r="AE120" s="71"/>
      <c r="AF120" s="71"/>
      <c r="AG120" s="71"/>
      <c r="AL120" s="60"/>
      <c r="AM120" s="60"/>
      <c r="AN120" s="60"/>
      <c r="AO120" s="60"/>
    </row>
    <row r="121" spans="2:41" x14ac:dyDescent="0.25">
      <c r="B121">
        <v>2019</v>
      </c>
      <c r="C121" t="s">
        <v>1087</v>
      </c>
      <c r="D121" t="s">
        <v>9</v>
      </c>
      <c r="E121">
        <v>1930</v>
      </c>
      <c r="F121" t="s">
        <v>649</v>
      </c>
      <c r="G121" t="s">
        <v>582</v>
      </c>
      <c r="H121" s="76">
        <v>107998.51</v>
      </c>
      <c r="I121" t="s">
        <v>10</v>
      </c>
      <c r="J121" s="4">
        <v>43614</v>
      </c>
      <c r="K121" s="4">
        <v>43822</v>
      </c>
      <c r="L121" s="90">
        <f t="shared" ca="1" si="3"/>
        <v>208</v>
      </c>
      <c r="M121" s="91">
        <f t="shared" ca="1" si="4"/>
        <v>0</v>
      </c>
      <c r="N121" s="89">
        <f t="shared" si="5"/>
        <v>208</v>
      </c>
      <c r="P121" s="69"/>
      <c r="Q121" s="70"/>
      <c r="R121" s="70"/>
      <c r="S121" s="70"/>
      <c r="T121" s="70"/>
      <c r="U121" s="70"/>
      <c r="V121" s="70"/>
      <c r="W121" s="70"/>
      <c r="X121" s="70"/>
      <c r="Y121" s="70"/>
      <c r="Z121" s="70"/>
      <c r="AA121" s="70"/>
      <c r="AB121" s="70"/>
      <c r="AC121" s="70"/>
      <c r="AD121" s="70"/>
      <c r="AE121" s="71"/>
      <c r="AF121" s="71"/>
      <c r="AG121" s="71"/>
      <c r="AL121" s="60"/>
      <c r="AM121" s="60"/>
      <c r="AN121" s="60"/>
      <c r="AO121" s="60"/>
    </row>
    <row r="122" spans="2:41" x14ac:dyDescent="0.25">
      <c r="B122">
        <v>2019</v>
      </c>
      <c r="C122" t="s">
        <v>1087</v>
      </c>
      <c r="D122" t="s">
        <v>15</v>
      </c>
      <c r="E122">
        <v>1907</v>
      </c>
      <c r="F122" t="s">
        <v>626</v>
      </c>
      <c r="G122" t="s">
        <v>32</v>
      </c>
      <c r="H122" s="76">
        <v>140000</v>
      </c>
      <c r="I122" t="s">
        <v>10</v>
      </c>
      <c r="J122" s="4">
        <v>43619</v>
      </c>
      <c r="K122" s="4">
        <v>43808</v>
      </c>
      <c r="L122" s="90">
        <f t="shared" ca="1" si="3"/>
        <v>189</v>
      </c>
      <c r="M122" s="91">
        <f t="shared" ca="1" si="4"/>
        <v>0</v>
      </c>
      <c r="N122" s="89">
        <f t="shared" si="5"/>
        <v>189</v>
      </c>
      <c r="P122" s="69"/>
      <c r="Q122" s="70"/>
      <c r="R122" s="70"/>
      <c r="S122" s="70"/>
      <c r="T122" s="70"/>
      <c r="U122" s="70"/>
      <c r="V122" s="70"/>
      <c r="W122" s="70"/>
      <c r="X122" s="70"/>
      <c r="Y122" s="70"/>
      <c r="Z122" s="70"/>
      <c r="AA122" s="70"/>
      <c r="AB122" s="70"/>
      <c r="AC122" s="70"/>
      <c r="AD122" s="70"/>
      <c r="AE122" s="71"/>
      <c r="AF122" s="71"/>
      <c r="AG122" s="71"/>
      <c r="AL122" s="60"/>
      <c r="AM122" s="60"/>
      <c r="AN122" s="60"/>
      <c r="AO122" s="60"/>
    </row>
    <row r="123" spans="2:41" x14ac:dyDescent="0.25">
      <c r="B123">
        <v>2019</v>
      </c>
      <c r="C123" t="s">
        <v>1087</v>
      </c>
      <c r="D123" t="s">
        <v>9</v>
      </c>
      <c r="E123">
        <v>1929</v>
      </c>
      <c r="F123" t="s">
        <v>648</v>
      </c>
      <c r="G123" t="s">
        <v>32</v>
      </c>
      <c r="H123" s="76">
        <v>99994.87</v>
      </c>
      <c r="I123" t="s">
        <v>10</v>
      </c>
      <c r="J123" s="4">
        <v>43502</v>
      </c>
      <c r="K123" s="4">
        <v>43804</v>
      </c>
      <c r="L123" s="90">
        <f t="shared" ca="1" si="3"/>
        <v>302</v>
      </c>
      <c r="M123" s="91">
        <f t="shared" ca="1" si="4"/>
        <v>0</v>
      </c>
      <c r="N123" s="89">
        <f t="shared" si="5"/>
        <v>302</v>
      </c>
      <c r="P123" s="69"/>
      <c r="Q123" s="70"/>
      <c r="R123" s="70"/>
      <c r="S123" s="70"/>
      <c r="T123" s="70"/>
      <c r="U123" s="70"/>
      <c r="V123" s="70"/>
      <c r="W123" s="70"/>
      <c r="X123" s="70"/>
      <c r="Y123" s="70"/>
      <c r="Z123" s="70"/>
      <c r="AA123" s="70"/>
      <c r="AB123" s="70"/>
      <c r="AC123" s="70"/>
      <c r="AD123" s="70"/>
      <c r="AE123" s="71"/>
      <c r="AF123" s="71"/>
      <c r="AG123" s="71"/>
      <c r="AL123" s="60"/>
      <c r="AM123" s="60"/>
      <c r="AN123" s="60"/>
      <c r="AO123" s="60"/>
    </row>
    <row r="124" spans="2:41" x14ac:dyDescent="0.25">
      <c r="B124">
        <v>2019</v>
      </c>
      <c r="C124" t="s">
        <v>1087</v>
      </c>
      <c r="D124" t="s">
        <v>15</v>
      </c>
      <c r="E124">
        <v>1904</v>
      </c>
      <c r="F124" t="s">
        <v>624</v>
      </c>
      <c r="G124" t="s">
        <v>74</v>
      </c>
      <c r="H124" s="76">
        <v>139997</v>
      </c>
      <c r="I124" t="s">
        <v>10</v>
      </c>
      <c r="J124" s="4">
        <v>43614</v>
      </c>
      <c r="K124" s="4">
        <v>43798</v>
      </c>
      <c r="L124" s="90">
        <f t="shared" ca="1" si="3"/>
        <v>184</v>
      </c>
      <c r="M124" s="91">
        <f t="shared" ca="1" si="4"/>
        <v>0</v>
      </c>
      <c r="N124" s="89">
        <f t="shared" si="5"/>
        <v>184</v>
      </c>
      <c r="P124" s="69"/>
      <c r="Q124" s="70"/>
      <c r="R124" s="70"/>
      <c r="S124" s="70"/>
      <c r="T124" s="70"/>
      <c r="U124" s="70"/>
      <c r="V124" s="70"/>
      <c r="W124" s="70"/>
      <c r="X124" s="70"/>
      <c r="Y124" s="70"/>
      <c r="Z124" s="70"/>
      <c r="AA124" s="70"/>
      <c r="AB124" s="70"/>
      <c r="AC124" s="70"/>
      <c r="AD124" s="70"/>
      <c r="AE124" s="71"/>
      <c r="AF124" s="71"/>
      <c r="AG124" s="71"/>
      <c r="AL124" s="60"/>
      <c r="AM124" s="60"/>
      <c r="AN124" s="60"/>
      <c r="AO124" s="60"/>
    </row>
    <row r="125" spans="2:41" x14ac:dyDescent="0.25">
      <c r="B125">
        <v>2019</v>
      </c>
      <c r="C125" t="s">
        <v>1086</v>
      </c>
      <c r="D125" t="s">
        <v>62</v>
      </c>
      <c r="E125">
        <v>1895</v>
      </c>
      <c r="F125" t="s">
        <v>84</v>
      </c>
      <c r="G125" t="s">
        <v>29</v>
      </c>
      <c r="H125" s="76">
        <v>231499</v>
      </c>
      <c r="I125" t="s">
        <v>10</v>
      </c>
      <c r="J125" s="4">
        <v>43515</v>
      </c>
      <c r="K125" s="4">
        <v>43787</v>
      </c>
      <c r="L125" s="90">
        <f t="shared" ca="1" si="3"/>
        <v>272</v>
      </c>
      <c r="M125" s="91">
        <f t="shared" ca="1" si="4"/>
        <v>0</v>
      </c>
      <c r="N125" s="89">
        <f t="shared" si="5"/>
        <v>272</v>
      </c>
      <c r="P125" s="69"/>
      <c r="Q125" s="70"/>
      <c r="R125" s="70"/>
      <c r="S125" s="70"/>
      <c r="T125" s="70"/>
      <c r="U125" s="70"/>
      <c r="V125" s="70"/>
      <c r="W125" s="70"/>
      <c r="X125" s="70"/>
      <c r="Y125" s="70"/>
      <c r="Z125" s="70"/>
      <c r="AA125" s="70"/>
      <c r="AB125" s="70"/>
      <c r="AC125" s="70"/>
      <c r="AD125" s="70"/>
      <c r="AE125" s="71"/>
      <c r="AF125" s="71"/>
      <c r="AG125" s="71"/>
      <c r="AL125" s="60"/>
      <c r="AM125" s="60"/>
      <c r="AN125" s="60"/>
      <c r="AO125" s="60"/>
    </row>
    <row r="126" spans="2:41" x14ac:dyDescent="0.25">
      <c r="B126">
        <v>2019</v>
      </c>
      <c r="C126" t="s">
        <v>1086</v>
      </c>
      <c r="D126" t="s">
        <v>62</v>
      </c>
      <c r="E126">
        <v>1896</v>
      </c>
      <c r="F126" t="s">
        <v>85</v>
      </c>
      <c r="G126" t="s">
        <v>74</v>
      </c>
      <c r="H126" s="76">
        <v>150000</v>
      </c>
      <c r="I126" t="s">
        <v>10</v>
      </c>
      <c r="J126" s="4">
        <v>43515</v>
      </c>
      <c r="K126" s="4">
        <v>43787</v>
      </c>
      <c r="L126" s="90">
        <f t="shared" ca="1" si="3"/>
        <v>272</v>
      </c>
      <c r="M126" s="91">
        <f t="shared" ca="1" si="4"/>
        <v>0</v>
      </c>
      <c r="N126" s="89">
        <f t="shared" si="5"/>
        <v>272</v>
      </c>
      <c r="P126" s="69"/>
      <c r="Q126" s="70"/>
      <c r="R126" s="70"/>
      <c r="S126" s="70"/>
      <c r="T126" s="70"/>
      <c r="U126" s="70"/>
      <c r="V126" s="70"/>
      <c r="W126" s="70"/>
      <c r="X126" s="70"/>
      <c r="Y126" s="70"/>
      <c r="Z126" s="70"/>
      <c r="AA126" s="70"/>
      <c r="AB126" s="70"/>
      <c r="AC126" s="70"/>
      <c r="AD126" s="70"/>
      <c r="AE126" s="71"/>
      <c r="AF126" s="71"/>
      <c r="AG126" s="71"/>
      <c r="AL126" s="60"/>
      <c r="AM126" s="60"/>
      <c r="AN126" s="60"/>
      <c r="AO126" s="60"/>
    </row>
    <row r="127" spans="2:41" x14ac:dyDescent="0.25">
      <c r="B127">
        <v>2017</v>
      </c>
      <c r="C127" t="s">
        <v>1087</v>
      </c>
      <c r="D127" t="s">
        <v>13</v>
      </c>
      <c r="E127">
        <v>1821</v>
      </c>
      <c r="F127" t="s">
        <v>736</v>
      </c>
      <c r="G127" t="s">
        <v>582</v>
      </c>
      <c r="H127" s="76">
        <v>749997</v>
      </c>
      <c r="I127" t="s">
        <v>21</v>
      </c>
      <c r="J127" s="4">
        <v>42996</v>
      </c>
      <c r="K127" s="4">
        <v>43784</v>
      </c>
      <c r="L127" s="90">
        <f t="shared" ca="1" si="3"/>
        <v>788</v>
      </c>
      <c r="M127" s="91">
        <f t="shared" ca="1" si="4"/>
        <v>0</v>
      </c>
      <c r="N127" s="89">
        <f t="shared" si="5"/>
        <v>788</v>
      </c>
      <c r="P127" s="69"/>
      <c r="Q127" s="70"/>
      <c r="R127" s="70"/>
      <c r="S127" s="70"/>
      <c r="T127" s="70"/>
      <c r="U127" s="70"/>
      <c r="V127" s="70"/>
      <c r="W127" s="70"/>
      <c r="X127" s="70"/>
      <c r="Y127" s="70"/>
      <c r="Z127" s="70"/>
      <c r="AA127" s="70"/>
      <c r="AB127" s="70"/>
      <c r="AC127" s="70"/>
      <c r="AD127" s="70"/>
      <c r="AE127" s="71"/>
      <c r="AF127" s="71"/>
      <c r="AG127" s="71"/>
      <c r="AL127" s="60"/>
      <c r="AM127" s="60"/>
      <c r="AN127" s="60"/>
      <c r="AO127" s="60"/>
    </row>
    <row r="128" spans="2:41" x14ac:dyDescent="0.25">
      <c r="B128">
        <v>2018</v>
      </c>
      <c r="C128" t="s">
        <v>1087</v>
      </c>
      <c r="D128" t="s">
        <v>9</v>
      </c>
      <c r="E128">
        <v>1854</v>
      </c>
      <c r="F128" t="s">
        <v>655</v>
      </c>
      <c r="G128" t="s">
        <v>80</v>
      </c>
      <c r="H128" s="76">
        <v>149994.60999999999</v>
      </c>
      <c r="I128" t="s">
        <v>10</v>
      </c>
      <c r="J128" s="4">
        <v>43011</v>
      </c>
      <c r="K128" s="4">
        <v>43784</v>
      </c>
      <c r="L128" s="90">
        <f t="shared" ca="1" si="3"/>
        <v>773</v>
      </c>
      <c r="M128" s="91">
        <f t="shared" ca="1" si="4"/>
        <v>0</v>
      </c>
      <c r="N128" s="89">
        <f t="shared" si="5"/>
        <v>773</v>
      </c>
      <c r="P128" s="69"/>
      <c r="Q128" s="70"/>
      <c r="R128" s="70"/>
      <c r="S128" s="70"/>
      <c r="T128" s="70"/>
      <c r="U128" s="70"/>
      <c r="V128" s="70"/>
      <c r="W128" s="70"/>
      <c r="X128" s="70"/>
      <c r="Y128" s="70"/>
      <c r="Z128" s="70"/>
      <c r="AA128" s="70"/>
      <c r="AB128" s="70"/>
      <c r="AC128" s="70"/>
      <c r="AD128" s="70"/>
      <c r="AE128" s="71"/>
      <c r="AF128" s="71"/>
      <c r="AG128" s="71"/>
      <c r="AL128" s="60"/>
      <c r="AM128" s="60"/>
      <c r="AN128" s="60"/>
      <c r="AO128" s="60"/>
    </row>
    <row r="129" spans="2:41" x14ac:dyDescent="0.25">
      <c r="B129">
        <v>2017</v>
      </c>
      <c r="C129" t="s">
        <v>1087</v>
      </c>
      <c r="D129" t="s">
        <v>15</v>
      </c>
      <c r="E129">
        <v>1743</v>
      </c>
      <c r="F129" t="s">
        <v>683</v>
      </c>
      <c r="G129" t="s">
        <v>778</v>
      </c>
      <c r="H129" s="76">
        <v>1484528</v>
      </c>
      <c r="I129" t="s">
        <v>21</v>
      </c>
      <c r="J129" s="4">
        <v>42801</v>
      </c>
      <c r="K129" s="4">
        <v>43780</v>
      </c>
      <c r="L129" s="90">
        <f t="shared" ca="1" si="3"/>
        <v>979</v>
      </c>
      <c r="M129" s="91">
        <f t="shared" ca="1" si="4"/>
        <v>0</v>
      </c>
      <c r="N129" s="89">
        <f t="shared" si="5"/>
        <v>979</v>
      </c>
      <c r="P129" s="69"/>
      <c r="Q129" s="70"/>
      <c r="R129" s="70"/>
      <c r="S129" s="70"/>
      <c r="T129" s="70"/>
      <c r="U129" s="70"/>
      <c r="V129" s="70"/>
      <c r="W129" s="70"/>
      <c r="X129" s="70"/>
      <c r="Y129" s="70"/>
      <c r="Z129" s="70"/>
      <c r="AA129" s="70"/>
      <c r="AB129" s="70"/>
      <c r="AC129" s="70"/>
      <c r="AD129" s="70"/>
      <c r="AE129" s="71"/>
      <c r="AF129" s="71"/>
      <c r="AG129" s="71"/>
      <c r="AL129" s="60"/>
      <c r="AM129" s="60"/>
      <c r="AN129" s="60"/>
      <c r="AO129" s="60"/>
    </row>
    <row r="130" spans="2:41" x14ac:dyDescent="0.25">
      <c r="B130">
        <v>2017</v>
      </c>
      <c r="C130" t="s">
        <v>1087</v>
      </c>
      <c r="D130" t="s">
        <v>12</v>
      </c>
      <c r="E130">
        <v>1780</v>
      </c>
      <c r="F130" t="s">
        <v>781</v>
      </c>
      <c r="G130" t="s">
        <v>42</v>
      </c>
      <c r="H130" s="76">
        <v>1049922.6000000001</v>
      </c>
      <c r="I130" t="s">
        <v>21</v>
      </c>
      <c r="J130" s="4">
        <v>43007</v>
      </c>
      <c r="K130" s="4">
        <v>43736</v>
      </c>
      <c r="L130" s="90">
        <f t="shared" ca="1" si="3"/>
        <v>729</v>
      </c>
      <c r="M130" s="91">
        <f t="shared" ca="1" si="4"/>
        <v>0</v>
      </c>
      <c r="N130" s="89">
        <f t="shared" si="5"/>
        <v>729</v>
      </c>
      <c r="P130" s="69"/>
      <c r="Q130" s="70"/>
      <c r="R130" s="70"/>
      <c r="S130" s="70"/>
      <c r="T130" s="70"/>
      <c r="U130" s="70"/>
      <c r="V130" s="70"/>
      <c r="W130" s="70"/>
      <c r="X130" s="70"/>
      <c r="Y130" s="70"/>
      <c r="Z130" s="70"/>
      <c r="AA130" s="70"/>
      <c r="AB130" s="70"/>
      <c r="AC130" s="70"/>
      <c r="AD130" s="70"/>
      <c r="AE130" s="71"/>
      <c r="AF130" s="71"/>
      <c r="AG130" s="71"/>
      <c r="AL130" s="60"/>
      <c r="AM130" s="60"/>
      <c r="AN130" s="60"/>
      <c r="AO130" s="60"/>
    </row>
    <row r="131" spans="2:41" x14ac:dyDescent="0.25">
      <c r="B131">
        <v>2017</v>
      </c>
      <c r="C131" t="s">
        <v>1087</v>
      </c>
      <c r="D131" t="s">
        <v>12</v>
      </c>
      <c r="E131">
        <v>1777</v>
      </c>
      <c r="F131" t="s">
        <v>719</v>
      </c>
      <c r="G131" t="s">
        <v>82</v>
      </c>
      <c r="H131" s="76">
        <v>1049990.2</v>
      </c>
      <c r="I131" t="s">
        <v>21</v>
      </c>
      <c r="J131" s="4">
        <v>42913</v>
      </c>
      <c r="K131" s="4">
        <v>43734</v>
      </c>
      <c r="L131" s="90">
        <f t="shared" ca="1" si="3"/>
        <v>821</v>
      </c>
      <c r="M131" s="91">
        <f t="shared" ca="1" si="4"/>
        <v>0</v>
      </c>
      <c r="N131" s="89">
        <f t="shared" si="5"/>
        <v>821</v>
      </c>
      <c r="P131" s="69"/>
      <c r="Q131" s="70"/>
      <c r="R131" s="70"/>
      <c r="S131" s="70"/>
      <c r="T131" s="70"/>
      <c r="U131" s="70"/>
      <c r="V131" s="70"/>
      <c r="W131" s="70"/>
      <c r="X131" s="70"/>
      <c r="Y131" s="70"/>
      <c r="Z131" s="70"/>
      <c r="AA131" s="70"/>
      <c r="AB131" s="70"/>
      <c r="AC131" s="70"/>
      <c r="AD131" s="70"/>
      <c r="AE131" s="71"/>
      <c r="AF131" s="71"/>
      <c r="AG131" s="71"/>
      <c r="AL131" s="60"/>
      <c r="AM131" s="60"/>
      <c r="AN131" s="60"/>
      <c r="AO131" s="60"/>
    </row>
    <row r="132" spans="2:41" x14ac:dyDescent="0.25">
      <c r="B132">
        <v>2018</v>
      </c>
      <c r="C132" t="s">
        <v>1087</v>
      </c>
      <c r="D132" t="s">
        <v>15</v>
      </c>
      <c r="E132">
        <v>1850</v>
      </c>
      <c r="F132" t="s">
        <v>637</v>
      </c>
      <c r="G132" t="s">
        <v>22</v>
      </c>
      <c r="H132" s="76">
        <v>124999</v>
      </c>
      <c r="I132" t="s">
        <v>10</v>
      </c>
      <c r="J132" s="4">
        <v>43235</v>
      </c>
      <c r="K132" s="4">
        <v>43728</v>
      </c>
      <c r="L132" s="90">
        <f t="shared" ca="1" si="3"/>
        <v>493</v>
      </c>
      <c r="M132" s="91">
        <f t="shared" ca="1" si="4"/>
        <v>0</v>
      </c>
      <c r="N132" s="89">
        <f t="shared" si="5"/>
        <v>493</v>
      </c>
      <c r="P132" s="69"/>
      <c r="Q132" s="70"/>
      <c r="R132" s="70"/>
      <c r="S132" s="70"/>
      <c r="T132" s="70"/>
      <c r="U132" s="70"/>
      <c r="V132" s="70"/>
      <c r="W132" s="70"/>
      <c r="X132" s="70"/>
      <c r="Y132" s="70"/>
      <c r="Z132" s="70"/>
      <c r="AA132" s="70"/>
      <c r="AB132" s="70"/>
      <c r="AC132" s="70"/>
      <c r="AD132" s="70"/>
      <c r="AE132" s="71"/>
      <c r="AF132" s="71"/>
      <c r="AG132" s="71"/>
      <c r="AL132" s="60"/>
      <c r="AM132" s="60"/>
      <c r="AN132" s="60"/>
      <c r="AO132" s="60"/>
    </row>
    <row r="133" spans="2:41" x14ac:dyDescent="0.25">
      <c r="B133">
        <v>2018</v>
      </c>
      <c r="C133" t="s">
        <v>1087</v>
      </c>
      <c r="D133" t="s">
        <v>15</v>
      </c>
      <c r="E133">
        <v>1859</v>
      </c>
      <c r="F133" t="s">
        <v>610</v>
      </c>
      <c r="G133" t="s">
        <v>32</v>
      </c>
      <c r="H133" s="76">
        <v>124999</v>
      </c>
      <c r="I133" t="s">
        <v>10</v>
      </c>
      <c r="J133" s="4">
        <v>43264</v>
      </c>
      <c r="K133" s="4">
        <v>43725</v>
      </c>
      <c r="L133" s="90">
        <f t="shared" ca="1" si="3"/>
        <v>461</v>
      </c>
      <c r="M133" s="91">
        <f t="shared" ca="1" si="4"/>
        <v>0</v>
      </c>
      <c r="N133" s="89">
        <f t="shared" si="5"/>
        <v>461</v>
      </c>
      <c r="P133" s="69"/>
      <c r="Q133" s="70"/>
      <c r="R133" s="70"/>
      <c r="S133" s="70"/>
      <c r="T133" s="70"/>
      <c r="U133" s="70"/>
      <c r="V133" s="70"/>
      <c r="W133" s="70"/>
      <c r="X133" s="70"/>
      <c r="Y133" s="70"/>
      <c r="Z133" s="70"/>
      <c r="AA133" s="70"/>
      <c r="AB133" s="70"/>
      <c r="AC133" s="70"/>
      <c r="AD133" s="70"/>
      <c r="AE133" s="71"/>
      <c r="AF133" s="71"/>
      <c r="AG133" s="71"/>
      <c r="AL133" s="60"/>
      <c r="AM133" s="60"/>
      <c r="AN133" s="60"/>
      <c r="AO133" s="60"/>
    </row>
    <row r="134" spans="2:41" x14ac:dyDescent="0.25">
      <c r="B134">
        <v>2017</v>
      </c>
      <c r="C134" t="s">
        <v>1087</v>
      </c>
      <c r="D134" t="s">
        <v>14</v>
      </c>
      <c r="E134">
        <v>1791</v>
      </c>
      <c r="F134" t="s">
        <v>723</v>
      </c>
      <c r="G134" t="s">
        <v>74</v>
      </c>
      <c r="H134" s="76">
        <v>995736</v>
      </c>
      <c r="I134" t="s">
        <v>21</v>
      </c>
      <c r="J134" s="4">
        <v>42986</v>
      </c>
      <c r="K134" s="4">
        <v>43716</v>
      </c>
      <c r="L134" s="90">
        <f t="shared" ref="L134:L197" ca="1" si="6">IF(K134="","",
       IF( IF(K134="","",IF(TODAY()&gt;=J134,TODAY()-J134,0))&gt;=N134,N134,IF(K134="","",IF(TODAY()&gt;=J134,TODAY()-J134,0))))</f>
        <v>730</v>
      </c>
      <c r="M134" s="91">
        <f t="shared" ref="M134:M197" ca="1" si="7">IFERROR(IF(N134-L134&lt;=0,0,N134-L134),"")</f>
        <v>0</v>
      </c>
      <c r="N134" s="89">
        <f t="shared" ref="N134:N197" si="8">IF(K134="","",IFERROR(K134-J134,""))</f>
        <v>730</v>
      </c>
      <c r="P134" s="69"/>
      <c r="Q134" s="70"/>
      <c r="R134" s="70"/>
      <c r="S134" s="70"/>
      <c r="T134" s="70"/>
      <c r="U134" s="70"/>
      <c r="V134" s="70"/>
      <c r="W134" s="70"/>
      <c r="X134" s="70"/>
      <c r="Y134" s="70"/>
      <c r="Z134" s="70"/>
      <c r="AA134" s="70"/>
      <c r="AB134" s="70"/>
      <c r="AC134" s="70"/>
      <c r="AD134" s="70"/>
      <c r="AE134" s="71"/>
      <c r="AF134" s="71"/>
      <c r="AG134" s="71"/>
      <c r="AL134" s="60"/>
      <c r="AM134" s="60"/>
      <c r="AN134" s="60"/>
      <c r="AO134" s="60"/>
    </row>
    <row r="135" spans="2:41" x14ac:dyDescent="0.25">
      <c r="B135">
        <v>2017</v>
      </c>
      <c r="C135" t="s">
        <v>1089</v>
      </c>
      <c r="D135" t="s">
        <v>33</v>
      </c>
      <c r="E135">
        <v>1741</v>
      </c>
      <c r="F135" t="s">
        <v>117</v>
      </c>
      <c r="G135" t="s">
        <v>29</v>
      </c>
      <c r="H135" s="76">
        <v>740000</v>
      </c>
      <c r="I135" t="s">
        <v>21</v>
      </c>
      <c r="J135" s="4">
        <v>42979</v>
      </c>
      <c r="K135" s="4">
        <v>43708</v>
      </c>
      <c r="L135" s="90">
        <f t="shared" ca="1" si="6"/>
        <v>729</v>
      </c>
      <c r="M135" s="91">
        <f t="shared" ca="1" si="7"/>
        <v>0</v>
      </c>
      <c r="N135" s="89">
        <f t="shared" si="8"/>
        <v>729</v>
      </c>
      <c r="P135" s="69"/>
      <c r="Q135" s="70"/>
      <c r="R135" s="70"/>
      <c r="S135" s="70"/>
      <c r="T135" s="70"/>
      <c r="U135" s="70"/>
      <c r="V135" s="70"/>
      <c r="W135" s="70"/>
      <c r="X135" s="70"/>
      <c r="Y135" s="70"/>
      <c r="Z135" s="70"/>
      <c r="AA135" s="70"/>
      <c r="AB135" s="70"/>
      <c r="AC135" s="70"/>
      <c r="AD135" s="70"/>
      <c r="AE135" s="71"/>
      <c r="AF135" s="71"/>
      <c r="AG135" s="71"/>
      <c r="AL135" s="60"/>
      <c r="AM135" s="60"/>
      <c r="AN135" s="60"/>
      <c r="AO135" s="60"/>
    </row>
    <row r="136" spans="2:41" x14ac:dyDescent="0.25">
      <c r="B136">
        <v>2017</v>
      </c>
      <c r="C136" t="s">
        <v>1087</v>
      </c>
      <c r="D136" t="s">
        <v>9</v>
      </c>
      <c r="E136">
        <v>1810</v>
      </c>
      <c r="F136" t="s">
        <v>829</v>
      </c>
      <c r="G136" t="s">
        <v>653</v>
      </c>
      <c r="H136" s="76">
        <v>999997.56</v>
      </c>
      <c r="I136" t="s">
        <v>21</v>
      </c>
      <c r="J136" s="4">
        <v>42979</v>
      </c>
      <c r="K136" s="4">
        <v>43708</v>
      </c>
      <c r="L136" s="90">
        <f t="shared" ca="1" si="6"/>
        <v>729</v>
      </c>
      <c r="M136" s="91">
        <f t="shared" ca="1" si="7"/>
        <v>0</v>
      </c>
      <c r="N136" s="89">
        <f t="shared" si="8"/>
        <v>729</v>
      </c>
      <c r="P136" s="69"/>
      <c r="Q136" s="70"/>
      <c r="R136" s="70"/>
      <c r="S136" s="70"/>
      <c r="T136" s="70"/>
      <c r="U136" s="70"/>
      <c r="V136" s="70"/>
      <c r="W136" s="70"/>
      <c r="X136" s="70"/>
      <c r="Y136" s="70"/>
      <c r="Z136" s="70"/>
      <c r="AA136" s="70"/>
      <c r="AB136" s="70"/>
      <c r="AC136" s="70"/>
      <c r="AD136" s="70"/>
      <c r="AE136" s="71"/>
      <c r="AF136" s="71"/>
      <c r="AG136" s="71"/>
      <c r="AL136" s="60"/>
      <c r="AM136" s="60"/>
      <c r="AN136" s="60"/>
      <c r="AO136" s="60"/>
    </row>
    <row r="137" spans="2:41" x14ac:dyDescent="0.25">
      <c r="B137">
        <v>2017</v>
      </c>
      <c r="C137" t="s">
        <v>1087</v>
      </c>
      <c r="D137" t="s">
        <v>9</v>
      </c>
      <c r="E137">
        <v>1812</v>
      </c>
      <c r="F137" t="s">
        <v>831</v>
      </c>
      <c r="G137" t="s">
        <v>42</v>
      </c>
      <c r="H137" s="76">
        <v>999997.94</v>
      </c>
      <c r="I137" t="s">
        <v>21</v>
      </c>
      <c r="J137" s="4">
        <v>42979</v>
      </c>
      <c r="K137" s="4">
        <v>43708</v>
      </c>
      <c r="L137" s="90">
        <f t="shared" ca="1" si="6"/>
        <v>729</v>
      </c>
      <c r="M137" s="91">
        <f t="shared" ca="1" si="7"/>
        <v>0</v>
      </c>
      <c r="N137" s="89">
        <f t="shared" si="8"/>
        <v>729</v>
      </c>
      <c r="P137" s="69"/>
      <c r="Q137" s="70"/>
      <c r="R137" s="70"/>
      <c r="S137" s="70"/>
      <c r="T137" s="70"/>
      <c r="U137" s="70"/>
      <c r="V137" s="70"/>
      <c r="W137" s="70"/>
      <c r="X137" s="70"/>
      <c r="Y137" s="70"/>
      <c r="Z137" s="70"/>
      <c r="AA137" s="70"/>
      <c r="AB137" s="70"/>
      <c r="AC137" s="70"/>
      <c r="AD137" s="70"/>
      <c r="AE137" s="71"/>
      <c r="AF137" s="71"/>
      <c r="AG137" s="71"/>
      <c r="AL137" s="60"/>
      <c r="AM137" s="60"/>
      <c r="AN137" s="60"/>
      <c r="AO137" s="60"/>
    </row>
    <row r="138" spans="2:41" x14ac:dyDescent="0.25">
      <c r="B138">
        <v>2016</v>
      </c>
      <c r="C138" t="s">
        <v>1087</v>
      </c>
      <c r="D138" t="s">
        <v>15</v>
      </c>
      <c r="E138">
        <v>1720</v>
      </c>
      <c r="F138" t="s">
        <v>871</v>
      </c>
      <c r="G138" t="s">
        <v>580</v>
      </c>
      <c r="H138" s="76">
        <v>1991095</v>
      </c>
      <c r="I138" t="s">
        <v>21</v>
      </c>
      <c r="J138" s="4">
        <v>42307</v>
      </c>
      <c r="K138" s="4">
        <v>43688</v>
      </c>
      <c r="L138" s="90">
        <f t="shared" ca="1" si="6"/>
        <v>1381</v>
      </c>
      <c r="M138" s="91">
        <f t="shared" ca="1" si="7"/>
        <v>0</v>
      </c>
      <c r="N138" s="89">
        <f t="shared" si="8"/>
        <v>1381</v>
      </c>
      <c r="P138" s="69"/>
      <c r="Q138" s="70"/>
      <c r="R138" s="70"/>
      <c r="S138" s="70"/>
      <c r="T138" s="70"/>
      <c r="U138" s="70"/>
      <c r="V138" s="70"/>
      <c r="W138" s="70"/>
      <c r="X138" s="70"/>
      <c r="Y138" s="70"/>
      <c r="Z138" s="70"/>
      <c r="AA138" s="70"/>
      <c r="AB138" s="70"/>
      <c r="AC138" s="70"/>
      <c r="AD138" s="70"/>
      <c r="AE138" s="71"/>
      <c r="AF138" s="71"/>
      <c r="AG138" s="71"/>
      <c r="AL138" s="60"/>
      <c r="AM138" s="60"/>
      <c r="AN138" s="60"/>
      <c r="AO138" s="60"/>
    </row>
    <row r="139" spans="2:41" x14ac:dyDescent="0.25">
      <c r="B139">
        <v>2017</v>
      </c>
      <c r="C139" t="s">
        <v>1087</v>
      </c>
      <c r="D139" t="s">
        <v>20</v>
      </c>
      <c r="E139">
        <v>1787</v>
      </c>
      <c r="F139" t="s">
        <v>810</v>
      </c>
      <c r="G139" t="s">
        <v>582</v>
      </c>
      <c r="H139" s="76">
        <v>994037</v>
      </c>
      <c r="I139" t="s">
        <v>21</v>
      </c>
      <c r="J139" s="4">
        <v>42951</v>
      </c>
      <c r="K139" s="4">
        <v>43680</v>
      </c>
      <c r="L139" s="90">
        <f t="shared" ca="1" si="6"/>
        <v>729</v>
      </c>
      <c r="M139" s="91">
        <f t="shared" ca="1" si="7"/>
        <v>0</v>
      </c>
      <c r="N139" s="89">
        <f t="shared" si="8"/>
        <v>729</v>
      </c>
      <c r="P139" s="69"/>
      <c r="Q139" s="70"/>
      <c r="R139" s="70"/>
      <c r="S139" s="70"/>
      <c r="T139" s="70"/>
      <c r="U139" s="70"/>
      <c r="V139" s="70"/>
      <c r="W139" s="70"/>
      <c r="X139" s="70"/>
      <c r="Y139" s="70"/>
      <c r="Z139" s="70"/>
      <c r="AA139" s="70"/>
      <c r="AB139" s="70"/>
      <c r="AC139" s="70"/>
      <c r="AD139" s="70"/>
      <c r="AE139" s="71"/>
      <c r="AF139" s="71"/>
      <c r="AG139" s="71"/>
      <c r="AL139" s="60"/>
      <c r="AM139" s="60"/>
      <c r="AN139" s="60"/>
      <c r="AO139" s="60"/>
    </row>
    <row r="140" spans="2:41" x14ac:dyDescent="0.25">
      <c r="B140">
        <v>2017</v>
      </c>
      <c r="C140" t="s">
        <v>1087</v>
      </c>
      <c r="D140" t="s">
        <v>15</v>
      </c>
      <c r="E140">
        <v>1804</v>
      </c>
      <c r="F140" t="s">
        <v>825</v>
      </c>
      <c r="G140" t="s">
        <v>1031</v>
      </c>
      <c r="H140" s="76">
        <v>999996</v>
      </c>
      <c r="I140" t="s">
        <v>21</v>
      </c>
      <c r="J140" s="4">
        <v>42949</v>
      </c>
      <c r="K140" s="4">
        <v>43678</v>
      </c>
      <c r="L140" s="90">
        <f t="shared" ca="1" si="6"/>
        <v>729</v>
      </c>
      <c r="M140" s="91">
        <f t="shared" ca="1" si="7"/>
        <v>0</v>
      </c>
      <c r="N140" s="89">
        <f t="shared" si="8"/>
        <v>729</v>
      </c>
      <c r="P140" s="69"/>
      <c r="Q140" s="70"/>
      <c r="R140" s="70"/>
      <c r="S140" s="70"/>
      <c r="T140" s="70"/>
      <c r="U140" s="70"/>
      <c r="V140" s="70"/>
      <c r="W140" s="70"/>
      <c r="X140" s="70"/>
      <c r="Y140" s="70"/>
      <c r="Z140" s="70"/>
      <c r="AA140" s="70"/>
      <c r="AB140" s="70"/>
      <c r="AC140" s="70"/>
      <c r="AD140" s="70"/>
      <c r="AE140" s="71"/>
      <c r="AF140" s="71"/>
      <c r="AG140" s="71"/>
      <c r="AL140" s="60"/>
      <c r="AM140" s="60"/>
      <c r="AN140" s="60"/>
      <c r="AO140" s="60"/>
    </row>
    <row r="141" spans="2:41" x14ac:dyDescent="0.25">
      <c r="B141">
        <v>2018</v>
      </c>
      <c r="C141" t="s">
        <v>1087</v>
      </c>
      <c r="D141" t="s">
        <v>9</v>
      </c>
      <c r="E141">
        <v>1849</v>
      </c>
      <c r="F141" t="s">
        <v>654</v>
      </c>
      <c r="G141" t="s">
        <v>668</v>
      </c>
      <c r="H141" s="76">
        <v>149953.67000000001</v>
      </c>
      <c r="I141" t="s">
        <v>10</v>
      </c>
      <c r="J141" s="4">
        <v>43011</v>
      </c>
      <c r="K141" s="4">
        <v>43636</v>
      </c>
      <c r="L141" s="90">
        <f t="shared" ca="1" si="6"/>
        <v>625</v>
      </c>
      <c r="M141" s="91">
        <f t="shared" ca="1" si="7"/>
        <v>0</v>
      </c>
      <c r="N141" s="89">
        <f t="shared" si="8"/>
        <v>625</v>
      </c>
      <c r="P141" s="69"/>
      <c r="Q141" s="70"/>
      <c r="R141" s="70"/>
      <c r="S141" s="70"/>
      <c r="T141" s="70"/>
      <c r="U141" s="70"/>
      <c r="V141" s="70"/>
      <c r="W141" s="70"/>
      <c r="X141" s="70"/>
      <c r="Y141" s="70"/>
      <c r="Z141" s="70"/>
      <c r="AA141" s="70"/>
      <c r="AB141" s="70"/>
      <c r="AC141" s="70"/>
      <c r="AD141" s="70"/>
      <c r="AE141" s="71"/>
      <c r="AF141" s="71"/>
      <c r="AG141" s="71"/>
      <c r="AL141" s="60"/>
      <c r="AM141" s="60"/>
      <c r="AN141" s="60"/>
      <c r="AO141" s="60"/>
    </row>
    <row r="142" spans="2:41" x14ac:dyDescent="0.25">
      <c r="B142">
        <v>2017</v>
      </c>
      <c r="C142" t="s">
        <v>1087</v>
      </c>
      <c r="D142" t="s">
        <v>9</v>
      </c>
      <c r="E142">
        <v>1813</v>
      </c>
      <c r="F142" t="s">
        <v>744</v>
      </c>
      <c r="G142" t="s">
        <v>35</v>
      </c>
      <c r="H142" s="76">
        <v>999985.25</v>
      </c>
      <c r="I142" t="s">
        <v>21</v>
      </c>
      <c r="J142" s="4">
        <v>42905</v>
      </c>
      <c r="K142" s="4">
        <v>43634</v>
      </c>
      <c r="L142" s="90">
        <f t="shared" ca="1" si="6"/>
        <v>729</v>
      </c>
      <c r="M142" s="91">
        <f t="shared" ca="1" si="7"/>
        <v>0</v>
      </c>
      <c r="N142" s="89">
        <f t="shared" si="8"/>
        <v>729</v>
      </c>
      <c r="P142" s="69"/>
      <c r="Q142" s="70"/>
      <c r="R142" s="70"/>
      <c r="S142" s="70"/>
      <c r="T142" s="70"/>
      <c r="U142" s="70"/>
      <c r="V142" s="70"/>
      <c r="W142" s="70"/>
      <c r="X142" s="70"/>
      <c r="Y142" s="70"/>
      <c r="Z142" s="70"/>
      <c r="AA142" s="70"/>
      <c r="AB142" s="70"/>
      <c r="AC142" s="70"/>
      <c r="AD142" s="70"/>
      <c r="AE142" s="71"/>
      <c r="AF142" s="71"/>
      <c r="AG142" s="71"/>
      <c r="AL142" s="60"/>
      <c r="AM142" s="60"/>
      <c r="AN142" s="60"/>
      <c r="AO142" s="60"/>
    </row>
    <row r="143" spans="2:41" x14ac:dyDescent="0.25">
      <c r="B143">
        <v>2017</v>
      </c>
      <c r="C143" t="s">
        <v>1087</v>
      </c>
      <c r="D143" t="s">
        <v>9</v>
      </c>
      <c r="E143">
        <v>1752</v>
      </c>
      <c r="F143" t="s">
        <v>651</v>
      </c>
      <c r="G143" t="s">
        <v>691</v>
      </c>
      <c r="H143" s="76">
        <v>149997.07999999999</v>
      </c>
      <c r="I143" t="s">
        <v>10</v>
      </c>
      <c r="J143" s="4">
        <v>42898</v>
      </c>
      <c r="K143" s="4">
        <v>43631</v>
      </c>
      <c r="L143" s="90">
        <f t="shared" ca="1" si="6"/>
        <v>733</v>
      </c>
      <c r="M143" s="91">
        <f t="shared" ca="1" si="7"/>
        <v>0</v>
      </c>
      <c r="N143" s="89">
        <f t="shared" si="8"/>
        <v>733</v>
      </c>
      <c r="P143" s="69"/>
      <c r="Q143" s="70"/>
      <c r="R143" s="70"/>
      <c r="S143" s="70"/>
      <c r="T143" s="70"/>
      <c r="U143" s="70"/>
      <c r="V143" s="70"/>
      <c r="W143" s="70"/>
      <c r="X143" s="70"/>
      <c r="Y143" s="70"/>
      <c r="Z143" s="70"/>
      <c r="AA143" s="70"/>
      <c r="AB143" s="70"/>
      <c r="AC143" s="70"/>
      <c r="AD143" s="70"/>
      <c r="AE143" s="71"/>
      <c r="AF143" s="71"/>
      <c r="AG143" s="71"/>
      <c r="AL143" s="60"/>
      <c r="AM143" s="60"/>
      <c r="AN143" s="60"/>
      <c r="AO143" s="60"/>
    </row>
    <row r="144" spans="2:41" x14ac:dyDescent="0.25">
      <c r="B144">
        <v>2017</v>
      </c>
      <c r="C144" t="s">
        <v>1087</v>
      </c>
      <c r="D144" t="s">
        <v>15</v>
      </c>
      <c r="E144">
        <v>1803</v>
      </c>
      <c r="F144" t="s">
        <v>824</v>
      </c>
      <c r="G144" t="s">
        <v>653</v>
      </c>
      <c r="H144" s="76">
        <v>749997</v>
      </c>
      <c r="I144" t="s">
        <v>21</v>
      </c>
      <c r="J144" s="4">
        <v>42898</v>
      </c>
      <c r="K144" s="4">
        <v>43627</v>
      </c>
      <c r="L144" s="90">
        <f t="shared" ca="1" si="6"/>
        <v>729</v>
      </c>
      <c r="M144" s="91">
        <f t="shared" ca="1" si="7"/>
        <v>0</v>
      </c>
      <c r="N144" s="89">
        <f t="shared" si="8"/>
        <v>729</v>
      </c>
      <c r="P144" s="69"/>
      <c r="Q144" s="70"/>
      <c r="R144" s="70"/>
      <c r="S144" s="70"/>
      <c r="T144" s="70"/>
      <c r="U144" s="70"/>
      <c r="V144" s="70"/>
      <c r="W144" s="70"/>
      <c r="X144" s="70"/>
      <c r="Y144" s="70"/>
      <c r="Z144" s="70"/>
      <c r="AA144" s="70"/>
      <c r="AB144" s="70"/>
      <c r="AC144" s="70"/>
      <c r="AD144" s="70"/>
      <c r="AE144" s="71"/>
      <c r="AF144" s="71"/>
      <c r="AG144" s="71"/>
      <c r="AL144" s="60"/>
      <c r="AM144" s="60"/>
      <c r="AN144" s="60"/>
      <c r="AO144" s="60"/>
    </row>
    <row r="145" spans="2:41" x14ac:dyDescent="0.25">
      <c r="B145">
        <v>2017</v>
      </c>
      <c r="C145" t="s">
        <v>1087</v>
      </c>
      <c r="D145" t="s">
        <v>9</v>
      </c>
      <c r="E145">
        <v>1751</v>
      </c>
      <c r="F145" t="s">
        <v>663</v>
      </c>
      <c r="G145" t="s">
        <v>116</v>
      </c>
      <c r="H145" s="76">
        <v>148444.04999999999</v>
      </c>
      <c r="I145" t="s">
        <v>10</v>
      </c>
      <c r="J145" s="4">
        <v>42898</v>
      </c>
      <c r="K145" s="4">
        <v>43616</v>
      </c>
      <c r="L145" s="90">
        <f t="shared" ca="1" si="6"/>
        <v>718</v>
      </c>
      <c r="M145" s="91">
        <f t="shared" ca="1" si="7"/>
        <v>0</v>
      </c>
      <c r="N145" s="89">
        <f t="shared" si="8"/>
        <v>718</v>
      </c>
      <c r="P145" s="69"/>
      <c r="Q145" s="70"/>
      <c r="R145" s="70"/>
      <c r="S145" s="70"/>
      <c r="T145" s="70"/>
      <c r="U145" s="70"/>
      <c r="V145" s="70"/>
      <c r="W145" s="70"/>
      <c r="X145" s="70"/>
      <c r="Y145" s="70"/>
      <c r="Z145" s="70"/>
      <c r="AA145" s="70"/>
      <c r="AB145" s="70"/>
      <c r="AC145" s="70"/>
      <c r="AD145" s="70"/>
      <c r="AE145" s="71"/>
      <c r="AF145" s="71"/>
      <c r="AG145" s="71"/>
      <c r="AL145" s="60"/>
      <c r="AM145" s="60"/>
      <c r="AN145" s="60"/>
      <c r="AO145" s="60"/>
    </row>
    <row r="146" spans="2:41" x14ac:dyDescent="0.25">
      <c r="B146">
        <v>2017</v>
      </c>
      <c r="C146" t="s">
        <v>1087</v>
      </c>
      <c r="D146" t="s">
        <v>9</v>
      </c>
      <c r="E146">
        <v>1811</v>
      </c>
      <c r="F146" t="s">
        <v>830</v>
      </c>
      <c r="G146" t="s">
        <v>45</v>
      </c>
      <c r="H146" s="76">
        <v>958190.2</v>
      </c>
      <c r="I146" t="s">
        <v>21</v>
      </c>
      <c r="J146" s="4">
        <v>42870</v>
      </c>
      <c r="K146" s="4">
        <v>43599</v>
      </c>
      <c r="L146" s="90">
        <f t="shared" ca="1" si="6"/>
        <v>729</v>
      </c>
      <c r="M146" s="91">
        <f t="shared" ca="1" si="7"/>
        <v>0</v>
      </c>
      <c r="N146" s="89">
        <f t="shared" si="8"/>
        <v>729</v>
      </c>
      <c r="P146" s="69"/>
      <c r="Q146" s="70"/>
      <c r="R146" s="70"/>
      <c r="S146" s="70"/>
      <c r="T146" s="70"/>
      <c r="U146" s="70"/>
      <c r="V146" s="70"/>
      <c r="W146" s="70"/>
      <c r="X146" s="70"/>
      <c r="Y146" s="70"/>
      <c r="Z146" s="70"/>
      <c r="AA146" s="70"/>
      <c r="AB146" s="70"/>
      <c r="AC146" s="70"/>
      <c r="AD146" s="70"/>
      <c r="AE146" s="71"/>
      <c r="AF146" s="71"/>
      <c r="AG146" s="71"/>
      <c r="AL146" s="60"/>
      <c r="AM146" s="60"/>
      <c r="AN146" s="60"/>
      <c r="AO146" s="60"/>
    </row>
    <row r="147" spans="2:41" x14ac:dyDescent="0.25">
      <c r="B147">
        <v>2017</v>
      </c>
      <c r="C147" t="s">
        <v>1087</v>
      </c>
      <c r="D147" t="s">
        <v>20</v>
      </c>
      <c r="E147">
        <v>1786</v>
      </c>
      <c r="F147" t="s">
        <v>809</v>
      </c>
      <c r="G147" t="s">
        <v>49</v>
      </c>
      <c r="H147" s="76">
        <v>999997</v>
      </c>
      <c r="I147" t="s">
        <v>21</v>
      </c>
      <c r="J147" s="4">
        <v>42860</v>
      </c>
      <c r="K147" s="4">
        <v>43589</v>
      </c>
      <c r="L147" s="90">
        <f t="shared" ca="1" si="6"/>
        <v>729</v>
      </c>
      <c r="M147" s="91">
        <f t="shared" ca="1" si="7"/>
        <v>0</v>
      </c>
      <c r="N147" s="89">
        <f t="shared" si="8"/>
        <v>729</v>
      </c>
      <c r="P147" s="69"/>
      <c r="Q147" s="70"/>
      <c r="R147" s="70"/>
      <c r="S147" s="70"/>
      <c r="T147" s="70"/>
      <c r="U147" s="70"/>
      <c r="V147" s="70"/>
      <c r="W147" s="70"/>
      <c r="X147" s="70"/>
      <c r="Y147" s="70"/>
      <c r="Z147" s="70"/>
      <c r="AA147" s="70"/>
      <c r="AB147" s="70"/>
      <c r="AC147" s="70"/>
      <c r="AD147" s="70"/>
      <c r="AE147" s="71"/>
      <c r="AF147" s="71"/>
      <c r="AG147" s="71"/>
      <c r="AL147" s="60"/>
      <c r="AM147" s="60"/>
      <c r="AN147" s="60"/>
      <c r="AO147" s="60"/>
    </row>
    <row r="148" spans="2:41" x14ac:dyDescent="0.25">
      <c r="B148">
        <v>2017</v>
      </c>
      <c r="C148" t="s">
        <v>1087</v>
      </c>
      <c r="D148" t="s">
        <v>9</v>
      </c>
      <c r="E148">
        <v>1766</v>
      </c>
      <c r="F148" t="s">
        <v>713</v>
      </c>
      <c r="G148" t="s">
        <v>80</v>
      </c>
      <c r="H148" s="76">
        <v>999994.3</v>
      </c>
      <c r="I148" t="s">
        <v>21</v>
      </c>
      <c r="J148" s="4">
        <v>42856</v>
      </c>
      <c r="K148" s="4">
        <v>43585</v>
      </c>
      <c r="L148" s="90">
        <f t="shared" ca="1" si="6"/>
        <v>729</v>
      </c>
      <c r="M148" s="91">
        <f t="shared" ca="1" si="7"/>
        <v>0</v>
      </c>
      <c r="N148" s="89">
        <f t="shared" si="8"/>
        <v>729</v>
      </c>
      <c r="P148" s="69"/>
      <c r="Q148" s="70"/>
      <c r="R148" s="70"/>
      <c r="S148" s="70"/>
      <c r="T148" s="70"/>
      <c r="U148" s="70"/>
      <c r="V148" s="70"/>
      <c r="W148" s="70"/>
      <c r="X148" s="70"/>
      <c r="Y148" s="70"/>
      <c r="Z148" s="70"/>
      <c r="AA148" s="70"/>
      <c r="AB148" s="70"/>
      <c r="AC148" s="70"/>
      <c r="AD148" s="70"/>
      <c r="AE148" s="71"/>
      <c r="AF148" s="71"/>
      <c r="AG148" s="71"/>
      <c r="AL148" s="60"/>
      <c r="AM148" s="60"/>
      <c r="AN148" s="60"/>
      <c r="AO148" s="60"/>
    </row>
    <row r="149" spans="2:41" x14ac:dyDescent="0.25">
      <c r="B149">
        <v>2018</v>
      </c>
      <c r="C149" t="s">
        <v>1087</v>
      </c>
      <c r="D149" t="s">
        <v>13</v>
      </c>
      <c r="E149">
        <v>1889</v>
      </c>
      <c r="F149" t="s">
        <v>804</v>
      </c>
      <c r="G149" t="s">
        <v>82</v>
      </c>
      <c r="H149" s="76">
        <v>149995</v>
      </c>
      <c r="I149" t="s">
        <v>10</v>
      </c>
      <c r="J149" s="4">
        <v>43208</v>
      </c>
      <c r="K149" s="4">
        <v>43573</v>
      </c>
      <c r="L149" s="90">
        <f t="shared" ca="1" si="6"/>
        <v>365</v>
      </c>
      <c r="M149" s="91">
        <f t="shared" ca="1" si="7"/>
        <v>0</v>
      </c>
      <c r="N149" s="89">
        <f t="shared" si="8"/>
        <v>365</v>
      </c>
      <c r="P149" s="69"/>
      <c r="Q149" s="70"/>
      <c r="R149" s="70"/>
      <c r="S149" s="70"/>
      <c r="T149" s="70"/>
      <c r="U149" s="70"/>
      <c r="V149" s="70"/>
      <c r="W149" s="70"/>
      <c r="X149" s="70"/>
      <c r="Y149" s="70"/>
      <c r="Z149" s="70"/>
      <c r="AA149" s="70"/>
      <c r="AB149" s="70"/>
      <c r="AC149" s="70"/>
      <c r="AD149" s="70"/>
      <c r="AE149" s="71"/>
      <c r="AF149" s="71"/>
      <c r="AG149" s="71"/>
      <c r="AL149" s="60"/>
      <c r="AM149" s="60"/>
      <c r="AN149" s="60"/>
      <c r="AO149" s="60"/>
    </row>
    <row r="150" spans="2:41" x14ac:dyDescent="0.25">
      <c r="B150">
        <v>2018</v>
      </c>
      <c r="C150" t="s">
        <v>1087</v>
      </c>
      <c r="D150" t="s">
        <v>13</v>
      </c>
      <c r="E150">
        <v>1878</v>
      </c>
      <c r="F150" t="s">
        <v>795</v>
      </c>
      <c r="G150" t="s">
        <v>794</v>
      </c>
      <c r="H150" s="76">
        <v>150000</v>
      </c>
      <c r="I150" t="s">
        <v>10</v>
      </c>
      <c r="J150" s="4">
        <v>43206</v>
      </c>
      <c r="K150" s="4">
        <v>43571</v>
      </c>
      <c r="L150" s="90">
        <f t="shared" ca="1" si="6"/>
        <v>365</v>
      </c>
      <c r="M150" s="91">
        <f t="shared" ca="1" si="7"/>
        <v>0</v>
      </c>
      <c r="N150" s="89">
        <f t="shared" si="8"/>
        <v>365</v>
      </c>
      <c r="P150" s="69"/>
      <c r="Q150" s="70"/>
      <c r="R150" s="70"/>
      <c r="S150" s="70"/>
      <c r="T150" s="70"/>
      <c r="U150" s="70"/>
      <c r="V150" s="70"/>
      <c r="W150" s="70"/>
      <c r="X150" s="70"/>
      <c r="Y150" s="70"/>
      <c r="Z150" s="70"/>
      <c r="AA150" s="70"/>
      <c r="AB150" s="70"/>
      <c r="AC150" s="70"/>
      <c r="AD150" s="70"/>
      <c r="AE150" s="71"/>
      <c r="AF150" s="71"/>
      <c r="AG150" s="71"/>
      <c r="AL150" s="60"/>
      <c r="AM150" s="60"/>
      <c r="AN150" s="60"/>
      <c r="AO150" s="60"/>
    </row>
    <row r="151" spans="2:41" x14ac:dyDescent="0.25">
      <c r="B151">
        <v>2019</v>
      </c>
      <c r="C151" t="s">
        <v>1087</v>
      </c>
      <c r="D151" t="s">
        <v>15</v>
      </c>
      <c r="E151">
        <v>1902</v>
      </c>
      <c r="F151" t="s">
        <v>622</v>
      </c>
      <c r="G151" t="s">
        <v>28</v>
      </c>
      <c r="H151" s="76">
        <v>124995</v>
      </c>
      <c r="I151" t="s">
        <v>10</v>
      </c>
      <c r="J151" s="4">
        <v>43407</v>
      </c>
      <c r="K151" s="4">
        <v>43566</v>
      </c>
      <c r="L151" s="90">
        <f t="shared" ca="1" si="6"/>
        <v>159</v>
      </c>
      <c r="M151" s="91">
        <f t="shared" ca="1" si="7"/>
        <v>0</v>
      </c>
      <c r="N151" s="89">
        <f t="shared" si="8"/>
        <v>159</v>
      </c>
      <c r="P151" s="69"/>
      <c r="Q151" s="70"/>
      <c r="R151" s="70"/>
      <c r="S151" s="70"/>
      <c r="T151" s="70"/>
      <c r="U151" s="70"/>
      <c r="V151" s="70"/>
      <c r="W151" s="70"/>
      <c r="X151" s="70"/>
      <c r="Y151" s="70"/>
      <c r="Z151" s="70"/>
      <c r="AA151" s="70"/>
      <c r="AB151" s="70"/>
      <c r="AC151" s="70"/>
      <c r="AD151" s="70"/>
      <c r="AE151" s="71"/>
      <c r="AF151" s="71"/>
      <c r="AG151" s="71"/>
      <c r="AL151" s="60"/>
      <c r="AM151" s="60"/>
      <c r="AN151" s="60"/>
      <c r="AO151" s="60"/>
    </row>
    <row r="152" spans="2:41" x14ac:dyDescent="0.25">
      <c r="B152">
        <v>2017</v>
      </c>
      <c r="C152" t="s">
        <v>1086</v>
      </c>
      <c r="D152" t="s">
        <v>62</v>
      </c>
      <c r="E152">
        <v>1736</v>
      </c>
      <c r="F152" t="s">
        <v>110</v>
      </c>
      <c r="G152" t="s">
        <v>111</v>
      </c>
      <c r="H152" s="76">
        <v>1000000</v>
      </c>
      <c r="I152" t="s">
        <v>21</v>
      </c>
      <c r="J152" s="4">
        <v>42835</v>
      </c>
      <c r="K152" s="4">
        <v>43564</v>
      </c>
      <c r="L152" s="90">
        <f t="shared" ca="1" si="6"/>
        <v>729</v>
      </c>
      <c r="M152" s="91">
        <f t="shared" ca="1" si="7"/>
        <v>0</v>
      </c>
      <c r="N152" s="89">
        <f t="shared" si="8"/>
        <v>729</v>
      </c>
      <c r="P152" s="69"/>
      <c r="Q152" s="70"/>
      <c r="R152" s="70"/>
      <c r="S152" s="70"/>
      <c r="T152" s="70"/>
      <c r="U152" s="70"/>
      <c r="V152" s="70"/>
      <c r="W152" s="70"/>
      <c r="X152" s="70"/>
      <c r="Y152" s="70"/>
      <c r="Z152" s="70"/>
      <c r="AA152" s="70"/>
      <c r="AB152" s="70"/>
      <c r="AC152" s="70"/>
      <c r="AD152" s="70"/>
      <c r="AE152" s="71"/>
      <c r="AF152" s="71"/>
      <c r="AG152" s="71"/>
      <c r="AL152" s="60"/>
      <c r="AM152" s="60"/>
      <c r="AN152" s="60"/>
      <c r="AO152" s="60"/>
    </row>
    <row r="153" spans="2:41" x14ac:dyDescent="0.25">
      <c r="B153">
        <v>2017</v>
      </c>
      <c r="C153" t="s">
        <v>1086</v>
      </c>
      <c r="D153" t="s">
        <v>62</v>
      </c>
      <c r="E153">
        <v>1737</v>
      </c>
      <c r="F153" t="s">
        <v>112</v>
      </c>
      <c r="G153" t="s">
        <v>113</v>
      </c>
      <c r="H153" s="76">
        <v>1000000</v>
      </c>
      <c r="I153" t="s">
        <v>21</v>
      </c>
      <c r="J153" s="4">
        <v>42835</v>
      </c>
      <c r="K153" s="4">
        <v>43564</v>
      </c>
      <c r="L153" s="90">
        <f t="shared" ca="1" si="6"/>
        <v>729</v>
      </c>
      <c r="M153" s="91">
        <f t="shared" ca="1" si="7"/>
        <v>0</v>
      </c>
      <c r="N153" s="89">
        <f t="shared" si="8"/>
        <v>729</v>
      </c>
      <c r="P153" s="69"/>
      <c r="Q153" s="70"/>
      <c r="R153" s="70"/>
      <c r="S153" s="70"/>
      <c r="T153" s="70"/>
      <c r="U153" s="70"/>
      <c r="V153" s="70"/>
      <c r="W153" s="70"/>
      <c r="X153" s="70"/>
      <c r="Y153" s="70"/>
      <c r="Z153" s="70"/>
      <c r="AA153" s="70"/>
      <c r="AB153" s="70"/>
      <c r="AC153" s="70"/>
      <c r="AD153" s="70"/>
      <c r="AE153" s="71"/>
      <c r="AF153" s="71"/>
      <c r="AG153" s="71"/>
      <c r="AL153" s="60"/>
      <c r="AM153" s="60"/>
      <c r="AN153" s="60"/>
      <c r="AO153" s="60"/>
    </row>
    <row r="154" spans="2:41" x14ac:dyDescent="0.25">
      <c r="B154">
        <v>2018</v>
      </c>
      <c r="C154" t="s">
        <v>1087</v>
      </c>
      <c r="D154" t="s">
        <v>9</v>
      </c>
      <c r="E154">
        <v>1873</v>
      </c>
      <c r="F154" t="s">
        <v>702</v>
      </c>
      <c r="G154" t="s">
        <v>662</v>
      </c>
      <c r="H154" s="76">
        <v>99998.41</v>
      </c>
      <c r="I154" t="s">
        <v>10</v>
      </c>
      <c r="J154" s="4">
        <v>43347</v>
      </c>
      <c r="K154" s="4">
        <v>43558</v>
      </c>
      <c r="L154" s="90">
        <f t="shared" ca="1" si="6"/>
        <v>211</v>
      </c>
      <c r="M154" s="91">
        <f t="shared" ca="1" si="7"/>
        <v>0</v>
      </c>
      <c r="N154" s="89">
        <f t="shared" si="8"/>
        <v>211</v>
      </c>
      <c r="P154" s="69"/>
      <c r="Q154" s="70"/>
      <c r="R154" s="70"/>
      <c r="S154" s="70"/>
      <c r="T154" s="70"/>
      <c r="U154" s="70"/>
      <c r="V154" s="70"/>
      <c r="W154" s="70"/>
      <c r="X154" s="70"/>
      <c r="Y154" s="70"/>
      <c r="Z154" s="70"/>
      <c r="AA154" s="70"/>
      <c r="AB154" s="70"/>
      <c r="AC154" s="70"/>
      <c r="AD154" s="70"/>
      <c r="AE154" s="71"/>
      <c r="AF154" s="71"/>
      <c r="AG154" s="71"/>
      <c r="AL154" s="60"/>
      <c r="AM154" s="60"/>
      <c r="AN154" s="60"/>
      <c r="AO154" s="60"/>
    </row>
    <row r="155" spans="2:41" x14ac:dyDescent="0.25">
      <c r="B155">
        <v>2018</v>
      </c>
      <c r="C155" t="s">
        <v>1086</v>
      </c>
      <c r="D155" t="s">
        <v>62</v>
      </c>
      <c r="E155">
        <v>1841</v>
      </c>
      <c r="F155" t="s">
        <v>102</v>
      </c>
      <c r="G155" t="s">
        <v>103</v>
      </c>
      <c r="H155" s="76">
        <v>224999</v>
      </c>
      <c r="I155" t="s">
        <v>10</v>
      </c>
      <c r="J155" s="4">
        <v>43283</v>
      </c>
      <c r="K155" s="4">
        <v>43556</v>
      </c>
      <c r="L155" s="90">
        <f t="shared" ca="1" si="6"/>
        <v>273</v>
      </c>
      <c r="M155" s="91">
        <f t="shared" ca="1" si="7"/>
        <v>0</v>
      </c>
      <c r="N155" s="89">
        <f t="shared" si="8"/>
        <v>273</v>
      </c>
      <c r="P155" s="69"/>
      <c r="Q155" s="70"/>
      <c r="R155" s="70"/>
      <c r="S155" s="70"/>
      <c r="T155" s="70"/>
      <c r="U155" s="70"/>
      <c r="V155" s="70"/>
      <c r="W155" s="70"/>
      <c r="X155" s="70"/>
      <c r="Y155" s="70"/>
      <c r="Z155" s="70"/>
      <c r="AA155" s="70"/>
      <c r="AB155" s="70"/>
      <c r="AC155" s="70"/>
      <c r="AD155" s="70"/>
      <c r="AE155" s="71"/>
      <c r="AF155" s="71"/>
      <c r="AG155" s="71"/>
      <c r="AL155" s="60"/>
      <c r="AM155" s="60"/>
      <c r="AN155" s="60"/>
      <c r="AO155" s="60"/>
    </row>
    <row r="156" spans="2:41" x14ac:dyDescent="0.25">
      <c r="B156">
        <v>2018</v>
      </c>
      <c r="C156" t="s">
        <v>1086</v>
      </c>
      <c r="D156" t="s">
        <v>62</v>
      </c>
      <c r="E156">
        <v>1842</v>
      </c>
      <c r="F156" t="s">
        <v>104</v>
      </c>
      <c r="G156" t="s">
        <v>29</v>
      </c>
      <c r="H156" s="76">
        <v>150000</v>
      </c>
      <c r="I156" t="s">
        <v>10</v>
      </c>
      <c r="J156" s="4">
        <v>43283</v>
      </c>
      <c r="K156" s="4">
        <v>43556</v>
      </c>
      <c r="L156" s="90">
        <f t="shared" ca="1" si="6"/>
        <v>273</v>
      </c>
      <c r="M156" s="91">
        <f t="shared" ca="1" si="7"/>
        <v>0</v>
      </c>
      <c r="N156" s="89">
        <f t="shared" si="8"/>
        <v>273</v>
      </c>
      <c r="P156" s="69"/>
      <c r="Q156" s="70"/>
      <c r="R156" s="70"/>
      <c r="S156" s="70"/>
      <c r="T156" s="70"/>
      <c r="U156" s="70"/>
      <c r="V156" s="70"/>
      <c r="W156" s="70"/>
      <c r="X156" s="70"/>
      <c r="Y156" s="70"/>
      <c r="Z156" s="70"/>
      <c r="AA156" s="70"/>
      <c r="AB156" s="70"/>
      <c r="AC156" s="70"/>
      <c r="AD156" s="70"/>
      <c r="AE156" s="71"/>
      <c r="AF156" s="71"/>
      <c r="AG156" s="71"/>
      <c r="AL156" s="60"/>
      <c r="AM156" s="60"/>
      <c r="AN156" s="60"/>
      <c r="AO156" s="60"/>
    </row>
    <row r="157" spans="2:41" x14ac:dyDescent="0.25">
      <c r="B157">
        <v>2018</v>
      </c>
      <c r="C157" t="s">
        <v>1086</v>
      </c>
      <c r="D157" t="s">
        <v>62</v>
      </c>
      <c r="E157">
        <v>1843</v>
      </c>
      <c r="F157" t="s">
        <v>86</v>
      </c>
      <c r="G157" t="s">
        <v>36</v>
      </c>
      <c r="H157" s="76">
        <v>149999</v>
      </c>
      <c r="I157" t="s">
        <v>10</v>
      </c>
      <c r="J157" s="4">
        <v>43283</v>
      </c>
      <c r="K157" s="4">
        <v>43556</v>
      </c>
      <c r="L157" s="90">
        <f t="shared" ca="1" si="6"/>
        <v>273</v>
      </c>
      <c r="M157" s="91">
        <f t="shared" ca="1" si="7"/>
        <v>0</v>
      </c>
      <c r="N157" s="89">
        <f t="shared" si="8"/>
        <v>273</v>
      </c>
      <c r="P157" s="69"/>
      <c r="Q157" s="70"/>
      <c r="R157" s="70"/>
      <c r="S157" s="70"/>
      <c r="T157" s="70"/>
      <c r="U157" s="70"/>
      <c r="V157" s="70"/>
      <c r="W157" s="70"/>
      <c r="X157" s="70"/>
      <c r="Y157" s="70"/>
      <c r="Z157" s="70"/>
      <c r="AA157" s="70"/>
      <c r="AB157" s="70"/>
      <c r="AC157" s="70"/>
      <c r="AD157" s="70"/>
      <c r="AE157" s="71"/>
      <c r="AF157" s="71"/>
      <c r="AG157" s="71"/>
      <c r="AL157" s="60"/>
      <c r="AM157" s="60"/>
      <c r="AN157" s="60"/>
      <c r="AO157" s="60"/>
    </row>
    <row r="158" spans="2:41" x14ac:dyDescent="0.25">
      <c r="B158">
        <v>2019</v>
      </c>
      <c r="C158" t="s">
        <v>1087</v>
      </c>
      <c r="D158" t="s">
        <v>12</v>
      </c>
      <c r="E158">
        <v>1920</v>
      </c>
      <c r="F158" t="s">
        <v>641</v>
      </c>
      <c r="G158" t="s">
        <v>28</v>
      </c>
      <c r="H158" s="76">
        <v>149998.56</v>
      </c>
      <c r="I158" t="s">
        <v>10</v>
      </c>
      <c r="J158" s="4">
        <v>43374</v>
      </c>
      <c r="K158" s="4">
        <v>43555</v>
      </c>
      <c r="L158" s="90">
        <f t="shared" ca="1" si="6"/>
        <v>181</v>
      </c>
      <c r="M158" s="91">
        <f t="shared" ca="1" si="7"/>
        <v>0</v>
      </c>
      <c r="N158" s="89">
        <f t="shared" si="8"/>
        <v>181</v>
      </c>
      <c r="P158" s="69"/>
      <c r="Q158" s="70"/>
      <c r="R158" s="70"/>
      <c r="S158" s="70"/>
      <c r="T158" s="70"/>
      <c r="U158" s="70"/>
      <c r="V158" s="70"/>
      <c r="W158" s="70"/>
      <c r="X158" s="70"/>
      <c r="Y158" s="70"/>
      <c r="Z158" s="70"/>
      <c r="AA158" s="70"/>
      <c r="AB158" s="70"/>
      <c r="AC158" s="70"/>
      <c r="AD158" s="70"/>
      <c r="AE158" s="71"/>
      <c r="AF158" s="71"/>
      <c r="AG158" s="71"/>
      <c r="AL158" s="60"/>
      <c r="AM158" s="60"/>
      <c r="AN158" s="60"/>
      <c r="AO158" s="60"/>
    </row>
    <row r="159" spans="2:41" x14ac:dyDescent="0.25">
      <c r="B159">
        <v>2017</v>
      </c>
      <c r="C159" t="s">
        <v>1090</v>
      </c>
      <c r="D159" t="s">
        <v>62</v>
      </c>
      <c r="E159">
        <v>1836</v>
      </c>
      <c r="F159" t="s">
        <v>913</v>
      </c>
      <c r="G159" t="s">
        <v>49</v>
      </c>
      <c r="H159" s="76">
        <v>749346.44</v>
      </c>
      <c r="I159" t="s">
        <v>21</v>
      </c>
      <c r="J159" s="4">
        <v>42825</v>
      </c>
      <c r="K159" s="4">
        <v>43554</v>
      </c>
      <c r="L159" s="90">
        <f t="shared" ca="1" si="6"/>
        <v>729</v>
      </c>
      <c r="M159" s="91">
        <f t="shared" ca="1" si="7"/>
        <v>0</v>
      </c>
      <c r="N159" s="89">
        <f t="shared" si="8"/>
        <v>729</v>
      </c>
      <c r="P159" s="69"/>
      <c r="Q159" s="70"/>
      <c r="R159" s="70"/>
      <c r="S159" s="70"/>
      <c r="T159" s="70"/>
      <c r="U159" s="70"/>
      <c r="V159" s="70"/>
      <c r="W159" s="70"/>
      <c r="X159" s="70"/>
      <c r="Y159" s="70"/>
      <c r="Z159" s="70"/>
      <c r="AA159" s="70"/>
      <c r="AB159" s="70"/>
      <c r="AC159" s="70"/>
      <c r="AD159" s="70"/>
      <c r="AE159" s="71"/>
      <c r="AF159" s="71"/>
      <c r="AG159" s="71"/>
      <c r="AL159" s="60"/>
      <c r="AM159" s="60"/>
      <c r="AN159" s="60"/>
      <c r="AO159" s="60"/>
    </row>
    <row r="160" spans="2:41" x14ac:dyDescent="0.25">
      <c r="B160">
        <v>2016</v>
      </c>
      <c r="C160" t="s">
        <v>1087</v>
      </c>
      <c r="D160" t="s">
        <v>18</v>
      </c>
      <c r="E160">
        <v>1682</v>
      </c>
      <c r="F160" t="s">
        <v>760</v>
      </c>
      <c r="G160" t="s">
        <v>19</v>
      </c>
      <c r="H160" s="76">
        <v>1497967.2</v>
      </c>
      <c r="I160" t="s">
        <v>21</v>
      </c>
      <c r="J160" s="4">
        <v>42394</v>
      </c>
      <c r="K160" s="4">
        <v>43550</v>
      </c>
      <c r="L160" s="90">
        <f t="shared" ca="1" si="6"/>
        <v>1156</v>
      </c>
      <c r="M160" s="91">
        <f t="shared" ca="1" si="7"/>
        <v>0</v>
      </c>
      <c r="N160" s="89">
        <f t="shared" si="8"/>
        <v>1156</v>
      </c>
      <c r="P160" s="69"/>
      <c r="Q160" s="70"/>
      <c r="R160" s="70"/>
      <c r="S160" s="70"/>
      <c r="T160" s="70"/>
      <c r="U160" s="70"/>
      <c r="V160" s="70"/>
      <c r="W160" s="70"/>
      <c r="X160" s="70"/>
      <c r="Y160" s="70"/>
      <c r="Z160" s="70"/>
      <c r="AA160" s="70"/>
      <c r="AB160" s="70"/>
      <c r="AC160" s="70"/>
      <c r="AD160" s="70"/>
      <c r="AE160" s="71"/>
      <c r="AF160" s="71"/>
      <c r="AG160" s="71"/>
      <c r="AL160" s="60"/>
      <c r="AM160" s="60"/>
      <c r="AN160" s="60"/>
      <c r="AO160" s="60"/>
    </row>
    <row r="161" spans="2:41" x14ac:dyDescent="0.25">
      <c r="B161">
        <v>2017</v>
      </c>
      <c r="C161" t="s">
        <v>1087</v>
      </c>
      <c r="D161" t="s">
        <v>20</v>
      </c>
      <c r="E161">
        <v>1788</v>
      </c>
      <c r="F161" t="s">
        <v>811</v>
      </c>
      <c r="G161" t="s">
        <v>69</v>
      </c>
      <c r="H161" s="76">
        <v>999995</v>
      </c>
      <c r="I161" t="s">
        <v>21</v>
      </c>
      <c r="J161" s="4">
        <v>42815</v>
      </c>
      <c r="K161" s="4">
        <v>43544</v>
      </c>
      <c r="L161" s="90">
        <f t="shared" ca="1" si="6"/>
        <v>729</v>
      </c>
      <c r="M161" s="91">
        <f t="shared" ca="1" si="7"/>
        <v>0</v>
      </c>
      <c r="N161" s="89">
        <f t="shared" si="8"/>
        <v>729</v>
      </c>
      <c r="P161" s="69"/>
      <c r="Q161" s="70"/>
      <c r="R161" s="70"/>
      <c r="S161" s="70"/>
      <c r="T161" s="70"/>
      <c r="U161" s="70"/>
      <c r="V161" s="70"/>
      <c r="W161" s="70"/>
      <c r="X161" s="70"/>
      <c r="Y161" s="70"/>
      <c r="Z161" s="70"/>
      <c r="AA161" s="70"/>
      <c r="AB161" s="70"/>
      <c r="AC161" s="70"/>
      <c r="AD161" s="70"/>
      <c r="AE161" s="71"/>
      <c r="AF161" s="71"/>
      <c r="AG161" s="71"/>
      <c r="AL161" s="60"/>
      <c r="AM161" s="60"/>
      <c r="AN161" s="60"/>
      <c r="AO161" s="60"/>
    </row>
    <row r="162" spans="2:41" x14ac:dyDescent="0.25">
      <c r="B162">
        <v>2017</v>
      </c>
      <c r="C162" t="s">
        <v>1090</v>
      </c>
      <c r="D162" t="s">
        <v>62</v>
      </c>
      <c r="E162">
        <v>1835</v>
      </c>
      <c r="F162" t="s">
        <v>912</v>
      </c>
      <c r="G162" t="s">
        <v>109</v>
      </c>
      <c r="H162" s="76">
        <v>749998.8</v>
      </c>
      <c r="I162" t="s">
        <v>21</v>
      </c>
      <c r="J162" s="4">
        <v>42814</v>
      </c>
      <c r="K162" s="4">
        <v>43543</v>
      </c>
      <c r="L162" s="90">
        <f t="shared" ca="1" si="6"/>
        <v>729</v>
      </c>
      <c r="M162" s="91">
        <f t="shared" ca="1" si="7"/>
        <v>0</v>
      </c>
      <c r="N162" s="89">
        <f t="shared" si="8"/>
        <v>729</v>
      </c>
      <c r="P162" s="69"/>
      <c r="Q162" s="70"/>
      <c r="R162" s="70"/>
      <c r="S162" s="70"/>
      <c r="T162" s="70"/>
      <c r="U162" s="70"/>
      <c r="V162" s="70"/>
      <c r="W162" s="70"/>
      <c r="X162" s="70"/>
      <c r="Y162" s="70"/>
      <c r="Z162" s="70"/>
      <c r="AA162" s="70"/>
      <c r="AB162" s="70"/>
      <c r="AC162" s="70"/>
      <c r="AD162" s="70"/>
      <c r="AE162" s="71"/>
      <c r="AF162" s="71"/>
      <c r="AG162" s="71"/>
      <c r="AL162" s="60"/>
      <c r="AM162" s="60"/>
      <c r="AN162" s="60"/>
      <c r="AO162" s="60"/>
    </row>
    <row r="163" spans="2:41" x14ac:dyDescent="0.25">
      <c r="B163">
        <v>2018</v>
      </c>
      <c r="C163" t="s">
        <v>1091</v>
      </c>
      <c r="D163" t="s">
        <v>62</v>
      </c>
      <c r="E163">
        <v>1844</v>
      </c>
      <c r="F163" t="s">
        <v>174</v>
      </c>
      <c r="G163" t="s">
        <v>88</v>
      </c>
      <c r="H163" s="76">
        <v>149995</v>
      </c>
      <c r="I163" t="s">
        <v>10</v>
      </c>
      <c r="J163" s="4">
        <v>43353</v>
      </c>
      <c r="K163" s="4">
        <v>43533</v>
      </c>
      <c r="L163" s="90">
        <f t="shared" ca="1" si="6"/>
        <v>180</v>
      </c>
      <c r="M163" s="91">
        <f t="shared" ca="1" si="7"/>
        <v>0</v>
      </c>
      <c r="N163" s="89">
        <f t="shared" si="8"/>
        <v>180</v>
      </c>
      <c r="P163" s="69"/>
      <c r="Q163" s="70"/>
      <c r="R163" s="70"/>
      <c r="S163" s="70"/>
      <c r="T163" s="70"/>
      <c r="U163" s="70"/>
      <c r="V163" s="70"/>
      <c r="W163" s="70"/>
      <c r="X163" s="70"/>
      <c r="Y163" s="70"/>
      <c r="Z163" s="70"/>
      <c r="AA163" s="70"/>
      <c r="AB163" s="70"/>
      <c r="AC163" s="70"/>
      <c r="AD163" s="70"/>
      <c r="AE163" s="71"/>
      <c r="AF163" s="71"/>
      <c r="AG163" s="71"/>
      <c r="AL163" s="60"/>
      <c r="AM163" s="60"/>
      <c r="AN163" s="60"/>
      <c r="AO163" s="60"/>
    </row>
    <row r="164" spans="2:41" x14ac:dyDescent="0.25">
      <c r="B164">
        <v>2018</v>
      </c>
      <c r="C164" t="s">
        <v>1087</v>
      </c>
      <c r="D164" t="s">
        <v>15</v>
      </c>
      <c r="E164">
        <v>1874</v>
      </c>
      <c r="F164" t="s">
        <v>790</v>
      </c>
      <c r="G164" t="s">
        <v>71</v>
      </c>
      <c r="H164" s="76">
        <v>224995</v>
      </c>
      <c r="I164" t="s">
        <v>10</v>
      </c>
      <c r="J164" s="4">
        <v>43046</v>
      </c>
      <c r="K164" s="4">
        <v>43530</v>
      </c>
      <c r="L164" s="90">
        <f t="shared" ca="1" si="6"/>
        <v>484</v>
      </c>
      <c r="M164" s="91">
        <f t="shared" ca="1" si="7"/>
        <v>0</v>
      </c>
      <c r="N164" s="89">
        <f t="shared" si="8"/>
        <v>484</v>
      </c>
      <c r="P164" s="69"/>
      <c r="Q164" s="70"/>
      <c r="R164" s="70"/>
      <c r="S164" s="70"/>
      <c r="T164" s="70"/>
      <c r="U164" s="70"/>
      <c r="V164" s="70"/>
      <c r="W164" s="70"/>
      <c r="X164" s="70"/>
      <c r="Y164" s="70"/>
      <c r="Z164" s="70"/>
      <c r="AA164" s="70"/>
      <c r="AB164" s="70"/>
      <c r="AC164" s="70"/>
      <c r="AD164" s="70"/>
      <c r="AE164" s="71"/>
      <c r="AF164" s="71"/>
      <c r="AG164" s="71"/>
      <c r="AL164" s="60"/>
      <c r="AM164" s="60"/>
      <c r="AN164" s="60"/>
      <c r="AO164" s="60"/>
    </row>
    <row r="165" spans="2:41" x14ac:dyDescent="0.25">
      <c r="B165">
        <v>2017</v>
      </c>
      <c r="C165" t="s">
        <v>1087</v>
      </c>
      <c r="D165" t="s">
        <v>9</v>
      </c>
      <c r="E165">
        <v>1747</v>
      </c>
      <c r="F165" t="s">
        <v>678</v>
      </c>
      <c r="G165" t="s">
        <v>82</v>
      </c>
      <c r="H165" s="76">
        <v>149991.88</v>
      </c>
      <c r="I165" t="s">
        <v>10</v>
      </c>
      <c r="J165" s="4">
        <v>42905</v>
      </c>
      <c r="K165" s="4">
        <v>43511</v>
      </c>
      <c r="L165" s="90">
        <f t="shared" ca="1" si="6"/>
        <v>606</v>
      </c>
      <c r="M165" s="91">
        <f t="shared" ca="1" si="7"/>
        <v>0</v>
      </c>
      <c r="N165" s="89">
        <f t="shared" si="8"/>
        <v>606</v>
      </c>
      <c r="P165" s="69"/>
      <c r="Q165" s="70"/>
      <c r="R165" s="70"/>
      <c r="S165" s="70"/>
      <c r="T165" s="70"/>
      <c r="U165" s="70"/>
      <c r="V165" s="70"/>
      <c r="W165" s="70"/>
      <c r="X165" s="70"/>
      <c r="Y165" s="70"/>
      <c r="Z165" s="70"/>
      <c r="AA165" s="70"/>
      <c r="AB165" s="70"/>
      <c r="AC165" s="70"/>
      <c r="AD165" s="70"/>
      <c r="AE165" s="71"/>
      <c r="AF165" s="71"/>
      <c r="AG165" s="71"/>
      <c r="AL165" s="60"/>
      <c r="AM165" s="60"/>
      <c r="AN165" s="60"/>
      <c r="AO165" s="60"/>
    </row>
    <row r="166" spans="2:41" x14ac:dyDescent="0.25">
      <c r="B166">
        <v>2018</v>
      </c>
      <c r="C166" t="s">
        <v>1087</v>
      </c>
      <c r="D166" t="s">
        <v>561</v>
      </c>
      <c r="E166">
        <v>1885</v>
      </c>
      <c r="F166" t="s">
        <v>800</v>
      </c>
      <c r="G166" t="s">
        <v>801</v>
      </c>
      <c r="H166" s="76">
        <v>149996</v>
      </c>
      <c r="I166" t="s">
        <v>10</v>
      </c>
      <c r="J166" s="4">
        <v>43328</v>
      </c>
      <c r="K166" s="4">
        <v>43511</v>
      </c>
      <c r="L166" s="90">
        <f t="shared" ca="1" si="6"/>
        <v>183</v>
      </c>
      <c r="M166" s="91">
        <f t="shared" ca="1" si="7"/>
        <v>0</v>
      </c>
      <c r="N166" s="89">
        <f t="shared" si="8"/>
        <v>183</v>
      </c>
      <c r="P166" s="69"/>
      <c r="Q166" s="70"/>
      <c r="R166" s="70"/>
      <c r="S166" s="70"/>
      <c r="T166" s="70"/>
      <c r="U166" s="70"/>
      <c r="V166" s="70"/>
      <c r="W166" s="70"/>
      <c r="X166" s="70"/>
      <c r="Y166" s="70"/>
      <c r="Z166" s="70"/>
      <c r="AA166" s="70"/>
      <c r="AB166" s="70"/>
      <c r="AC166" s="70"/>
      <c r="AD166" s="70"/>
      <c r="AE166" s="71"/>
      <c r="AF166" s="71"/>
      <c r="AG166" s="71"/>
      <c r="AL166" s="60"/>
      <c r="AM166" s="60"/>
      <c r="AN166" s="60"/>
      <c r="AO166" s="60"/>
    </row>
    <row r="167" spans="2:41" x14ac:dyDescent="0.25">
      <c r="B167">
        <v>2017</v>
      </c>
      <c r="C167" t="s">
        <v>1087</v>
      </c>
      <c r="D167" t="s">
        <v>9</v>
      </c>
      <c r="E167">
        <v>1765</v>
      </c>
      <c r="F167" t="s">
        <v>712</v>
      </c>
      <c r="G167" t="s">
        <v>653</v>
      </c>
      <c r="H167" s="76">
        <v>746846</v>
      </c>
      <c r="I167" t="s">
        <v>21</v>
      </c>
      <c r="J167" s="4">
        <v>42958</v>
      </c>
      <c r="K167" s="4">
        <v>43507</v>
      </c>
      <c r="L167" s="90">
        <f t="shared" ca="1" si="6"/>
        <v>549</v>
      </c>
      <c r="M167" s="91">
        <f t="shared" ca="1" si="7"/>
        <v>0</v>
      </c>
      <c r="N167" s="89">
        <f t="shared" si="8"/>
        <v>549</v>
      </c>
      <c r="P167" s="69"/>
      <c r="Q167" s="70"/>
      <c r="R167" s="70"/>
      <c r="S167" s="70"/>
      <c r="T167" s="70"/>
      <c r="U167" s="70"/>
      <c r="V167" s="70"/>
      <c r="W167" s="70"/>
      <c r="X167" s="70"/>
      <c r="Y167" s="70"/>
      <c r="Z167" s="70"/>
      <c r="AA167" s="70"/>
      <c r="AB167" s="70"/>
      <c r="AC167" s="70"/>
      <c r="AD167" s="70"/>
      <c r="AE167" s="71"/>
      <c r="AF167" s="71"/>
      <c r="AG167" s="71"/>
      <c r="AL167" s="60"/>
      <c r="AM167" s="60"/>
      <c r="AN167" s="60"/>
      <c r="AO167" s="60"/>
    </row>
    <row r="168" spans="2:41" x14ac:dyDescent="0.25">
      <c r="B168">
        <v>2017</v>
      </c>
      <c r="C168" t="s">
        <v>1087</v>
      </c>
      <c r="D168" t="s">
        <v>15</v>
      </c>
      <c r="E168">
        <v>1799</v>
      </c>
      <c r="F168" t="s">
        <v>820</v>
      </c>
      <c r="G168" t="s">
        <v>582</v>
      </c>
      <c r="H168" s="76">
        <v>224997</v>
      </c>
      <c r="I168" t="s">
        <v>10</v>
      </c>
      <c r="J168" s="4">
        <v>43000</v>
      </c>
      <c r="K168" s="4">
        <v>43494</v>
      </c>
      <c r="L168" s="90">
        <f t="shared" ca="1" si="6"/>
        <v>494</v>
      </c>
      <c r="M168" s="91">
        <f t="shared" ca="1" si="7"/>
        <v>0</v>
      </c>
      <c r="N168" s="89">
        <f t="shared" si="8"/>
        <v>494</v>
      </c>
      <c r="P168" s="69"/>
      <c r="Q168" s="70"/>
      <c r="R168" s="70"/>
      <c r="S168" s="70"/>
      <c r="T168" s="70"/>
      <c r="U168" s="70"/>
      <c r="V168" s="70"/>
      <c r="W168" s="70"/>
      <c r="X168" s="70"/>
      <c r="Y168" s="70"/>
      <c r="Z168" s="70"/>
      <c r="AA168" s="70"/>
      <c r="AB168" s="70"/>
      <c r="AC168" s="70"/>
      <c r="AD168" s="70"/>
      <c r="AE168" s="71"/>
      <c r="AF168" s="71"/>
      <c r="AG168" s="71"/>
      <c r="AL168" s="60"/>
      <c r="AM168" s="60"/>
      <c r="AN168" s="60"/>
      <c r="AO168" s="60"/>
    </row>
    <row r="169" spans="2:41" x14ac:dyDescent="0.25">
      <c r="B169">
        <v>2017</v>
      </c>
      <c r="C169" t="s">
        <v>1087</v>
      </c>
      <c r="D169" t="s">
        <v>9</v>
      </c>
      <c r="E169">
        <v>1764</v>
      </c>
      <c r="F169" t="s">
        <v>676</v>
      </c>
      <c r="G169" t="s">
        <v>839</v>
      </c>
      <c r="H169" s="76">
        <v>149996.4</v>
      </c>
      <c r="I169" t="s">
        <v>10</v>
      </c>
      <c r="J169" s="4">
        <v>42976</v>
      </c>
      <c r="K169" s="4">
        <v>43485</v>
      </c>
      <c r="L169" s="90">
        <f t="shared" ca="1" si="6"/>
        <v>509</v>
      </c>
      <c r="M169" s="91">
        <f t="shared" ca="1" si="7"/>
        <v>0</v>
      </c>
      <c r="N169" s="89">
        <f t="shared" si="8"/>
        <v>509</v>
      </c>
      <c r="P169" s="69"/>
      <c r="Q169" s="70"/>
      <c r="R169" s="70"/>
      <c r="S169" s="70"/>
      <c r="T169" s="70"/>
      <c r="U169" s="70"/>
      <c r="V169" s="70"/>
      <c r="W169" s="70"/>
      <c r="X169" s="70"/>
      <c r="Y169" s="70"/>
      <c r="Z169" s="70"/>
      <c r="AA169" s="70"/>
      <c r="AB169" s="70"/>
      <c r="AC169" s="70"/>
      <c r="AD169" s="70"/>
      <c r="AE169" s="71"/>
      <c r="AF169" s="71"/>
      <c r="AG169" s="71"/>
      <c r="AL169" s="60"/>
      <c r="AM169" s="60"/>
      <c r="AN169" s="60"/>
      <c r="AO169" s="60"/>
    </row>
    <row r="170" spans="2:41" x14ac:dyDescent="0.25">
      <c r="B170">
        <v>2018</v>
      </c>
      <c r="C170" t="s">
        <v>1087</v>
      </c>
      <c r="D170" t="s">
        <v>9</v>
      </c>
      <c r="E170">
        <v>1894</v>
      </c>
      <c r="F170" t="s">
        <v>664</v>
      </c>
      <c r="G170" t="s">
        <v>230</v>
      </c>
      <c r="H170" s="76">
        <v>149993.94</v>
      </c>
      <c r="I170" t="s">
        <v>10</v>
      </c>
      <c r="J170" s="4">
        <v>43357</v>
      </c>
      <c r="K170" s="4">
        <v>43479</v>
      </c>
      <c r="L170" s="90">
        <f t="shared" ca="1" si="6"/>
        <v>122</v>
      </c>
      <c r="M170" s="91">
        <f t="shared" ca="1" si="7"/>
        <v>0</v>
      </c>
      <c r="N170" s="89">
        <f t="shared" si="8"/>
        <v>122</v>
      </c>
      <c r="P170" s="69"/>
      <c r="Q170" s="70"/>
      <c r="R170" s="70"/>
      <c r="S170" s="70"/>
      <c r="T170" s="70"/>
      <c r="U170" s="70"/>
      <c r="V170" s="70"/>
      <c r="W170" s="70"/>
      <c r="X170" s="70"/>
      <c r="Y170" s="70"/>
      <c r="Z170" s="70"/>
      <c r="AA170" s="70"/>
      <c r="AB170" s="70"/>
      <c r="AC170" s="70"/>
      <c r="AD170" s="70"/>
      <c r="AE170" s="71"/>
      <c r="AF170" s="71"/>
      <c r="AG170" s="71"/>
      <c r="AL170" s="60"/>
      <c r="AM170" s="60"/>
      <c r="AN170" s="60"/>
      <c r="AO170" s="60"/>
    </row>
    <row r="171" spans="2:41" x14ac:dyDescent="0.25">
      <c r="B171">
        <v>2018</v>
      </c>
      <c r="C171" t="s">
        <v>1086</v>
      </c>
      <c r="D171" t="s">
        <v>62</v>
      </c>
      <c r="E171">
        <v>1838</v>
      </c>
      <c r="F171" t="s">
        <v>97</v>
      </c>
      <c r="G171" t="s">
        <v>98</v>
      </c>
      <c r="H171" s="76">
        <v>149985</v>
      </c>
      <c r="I171" t="s">
        <v>10</v>
      </c>
      <c r="J171" s="4">
        <v>43199</v>
      </c>
      <c r="K171" s="4">
        <v>43473</v>
      </c>
      <c r="L171" s="90">
        <f t="shared" ca="1" si="6"/>
        <v>274</v>
      </c>
      <c r="M171" s="91">
        <f t="shared" ca="1" si="7"/>
        <v>0</v>
      </c>
      <c r="N171" s="89">
        <f t="shared" si="8"/>
        <v>274</v>
      </c>
      <c r="P171" s="69"/>
      <c r="Q171" s="70"/>
      <c r="R171" s="70"/>
      <c r="S171" s="70"/>
      <c r="T171" s="70"/>
      <c r="U171" s="70"/>
      <c r="V171" s="70"/>
      <c r="W171" s="70"/>
      <c r="X171" s="70"/>
      <c r="Y171" s="70"/>
      <c r="Z171" s="70"/>
      <c r="AA171" s="70"/>
      <c r="AB171" s="70"/>
      <c r="AC171" s="70"/>
      <c r="AD171" s="70"/>
      <c r="AE171" s="71"/>
      <c r="AF171" s="71"/>
      <c r="AG171" s="71"/>
      <c r="AL171" s="60"/>
      <c r="AM171" s="60"/>
      <c r="AN171" s="60"/>
      <c r="AO171" s="60"/>
    </row>
    <row r="172" spans="2:41" x14ac:dyDescent="0.25">
      <c r="B172">
        <v>2018</v>
      </c>
      <c r="C172" t="s">
        <v>1086</v>
      </c>
      <c r="D172" t="s">
        <v>62</v>
      </c>
      <c r="E172">
        <v>1839</v>
      </c>
      <c r="F172" t="s">
        <v>99</v>
      </c>
      <c r="G172" t="s">
        <v>19</v>
      </c>
      <c r="H172" s="76">
        <v>224999</v>
      </c>
      <c r="I172" t="s">
        <v>10</v>
      </c>
      <c r="J172" s="4">
        <v>43199</v>
      </c>
      <c r="K172" s="4">
        <v>43473</v>
      </c>
      <c r="L172" s="90">
        <f t="shared" ca="1" si="6"/>
        <v>274</v>
      </c>
      <c r="M172" s="91">
        <f t="shared" ca="1" si="7"/>
        <v>0</v>
      </c>
      <c r="N172" s="89">
        <f t="shared" si="8"/>
        <v>274</v>
      </c>
      <c r="P172" s="69"/>
      <c r="Q172" s="70"/>
      <c r="R172" s="70"/>
      <c r="S172" s="70"/>
      <c r="T172" s="70"/>
      <c r="U172" s="70"/>
      <c r="V172" s="70"/>
      <c r="W172" s="70"/>
      <c r="X172" s="70"/>
      <c r="Y172" s="70"/>
      <c r="Z172" s="70"/>
      <c r="AA172" s="70"/>
      <c r="AB172" s="70"/>
      <c r="AC172" s="70"/>
      <c r="AD172" s="70"/>
      <c r="AE172" s="71"/>
      <c r="AF172" s="71"/>
      <c r="AG172" s="71"/>
      <c r="AL172" s="60"/>
      <c r="AM172" s="60"/>
      <c r="AN172" s="60"/>
      <c r="AO172" s="60"/>
    </row>
    <row r="173" spans="2:41" x14ac:dyDescent="0.25">
      <c r="B173">
        <v>2016</v>
      </c>
      <c r="C173" t="s">
        <v>1087</v>
      </c>
      <c r="D173" t="s">
        <v>15</v>
      </c>
      <c r="E173">
        <v>1721</v>
      </c>
      <c r="F173" t="s">
        <v>600</v>
      </c>
      <c r="G173" t="s">
        <v>107</v>
      </c>
      <c r="H173" s="76">
        <v>999994</v>
      </c>
      <c r="I173" t="s">
        <v>21</v>
      </c>
      <c r="J173" s="4">
        <v>42509</v>
      </c>
      <c r="K173" s="4">
        <v>43465</v>
      </c>
      <c r="L173" s="90">
        <f t="shared" ca="1" si="6"/>
        <v>956</v>
      </c>
      <c r="M173" s="91">
        <f t="shared" ca="1" si="7"/>
        <v>0</v>
      </c>
      <c r="N173" s="89">
        <f t="shared" si="8"/>
        <v>956</v>
      </c>
      <c r="P173" s="69"/>
      <c r="Q173" s="70"/>
      <c r="R173" s="70"/>
      <c r="S173" s="70"/>
      <c r="T173" s="70"/>
      <c r="U173" s="70"/>
      <c r="V173" s="70"/>
      <c r="W173" s="70"/>
      <c r="X173" s="70"/>
      <c r="Y173" s="70"/>
      <c r="Z173" s="70"/>
      <c r="AA173" s="70"/>
      <c r="AB173" s="70"/>
      <c r="AC173" s="70"/>
      <c r="AD173" s="70"/>
      <c r="AE173" s="71"/>
      <c r="AF173" s="71"/>
      <c r="AG173" s="71"/>
      <c r="AL173" s="60"/>
      <c r="AM173" s="60"/>
      <c r="AN173" s="60"/>
      <c r="AO173" s="60"/>
    </row>
    <row r="174" spans="2:41" x14ac:dyDescent="0.25">
      <c r="B174">
        <v>2017</v>
      </c>
      <c r="C174" t="s">
        <v>1087</v>
      </c>
      <c r="D174" t="s">
        <v>9</v>
      </c>
      <c r="E174">
        <v>1814</v>
      </c>
      <c r="F174" t="s">
        <v>745</v>
      </c>
      <c r="G174" t="s">
        <v>814</v>
      </c>
      <c r="H174" s="76">
        <v>996811.25</v>
      </c>
      <c r="I174" t="s">
        <v>21</v>
      </c>
      <c r="J174" s="4">
        <v>42735</v>
      </c>
      <c r="K174" s="4">
        <v>43465</v>
      </c>
      <c r="L174" s="90">
        <f t="shared" ca="1" si="6"/>
        <v>730</v>
      </c>
      <c r="M174" s="91">
        <f t="shared" ca="1" si="7"/>
        <v>0</v>
      </c>
      <c r="N174" s="89">
        <f t="shared" si="8"/>
        <v>730</v>
      </c>
      <c r="P174" s="69"/>
      <c r="Q174" s="70"/>
      <c r="R174" s="70"/>
      <c r="S174" s="70"/>
      <c r="T174" s="70"/>
      <c r="U174" s="70"/>
      <c r="V174" s="70"/>
      <c r="W174" s="70"/>
      <c r="X174" s="70"/>
      <c r="Y174" s="70"/>
      <c r="Z174" s="70"/>
      <c r="AA174" s="70"/>
      <c r="AB174" s="70"/>
      <c r="AC174" s="70"/>
      <c r="AD174" s="70"/>
      <c r="AE174" s="71"/>
      <c r="AF174" s="71"/>
      <c r="AG174" s="71"/>
      <c r="AL174" s="60"/>
      <c r="AM174" s="60"/>
      <c r="AN174" s="60"/>
      <c r="AO174" s="60"/>
    </row>
    <row r="175" spans="2:41" x14ac:dyDescent="0.25">
      <c r="B175">
        <v>2018</v>
      </c>
      <c r="C175" t="s">
        <v>1087</v>
      </c>
      <c r="D175" t="s">
        <v>9</v>
      </c>
      <c r="E175">
        <v>1893</v>
      </c>
      <c r="F175" t="s">
        <v>661</v>
      </c>
      <c r="G175" t="s">
        <v>662</v>
      </c>
      <c r="H175" s="76">
        <v>149992.01999999999</v>
      </c>
      <c r="I175" t="s">
        <v>10</v>
      </c>
      <c r="J175" s="4">
        <v>43054</v>
      </c>
      <c r="K175" s="4">
        <v>43465</v>
      </c>
      <c r="L175" s="90">
        <f t="shared" ca="1" si="6"/>
        <v>411</v>
      </c>
      <c r="M175" s="91">
        <f t="shared" ca="1" si="7"/>
        <v>0</v>
      </c>
      <c r="N175" s="89">
        <f t="shared" si="8"/>
        <v>411</v>
      </c>
      <c r="P175" s="69"/>
      <c r="Q175" s="70"/>
      <c r="R175" s="70"/>
      <c r="S175" s="70"/>
      <c r="T175" s="70"/>
      <c r="U175" s="70"/>
      <c r="V175" s="70"/>
      <c r="W175" s="70"/>
      <c r="X175" s="70"/>
      <c r="Y175" s="70"/>
      <c r="Z175" s="70"/>
      <c r="AA175" s="70"/>
      <c r="AB175" s="70"/>
      <c r="AC175" s="70"/>
      <c r="AD175" s="70"/>
      <c r="AE175" s="71"/>
      <c r="AF175" s="71"/>
      <c r="AG175" s="71"/>
      <c r="AL175" s="60"/>
      <c r="AM175" s="60"/>
      <c r="AN175" s="60"/>
      <c r="AO175" s="60"/>
    </row>
    <row r="176" spans="2:41" x14ac:dyDescent="0.25">
      <c r="B176">
        <v>2018</v>
      </c>
      <c r="C176" t="s">
        <v>1087</v>
      </c>
      <c r="D176" t="s">
        <v>15</v>
      </c>
      <c r="E176">
        <v>1882</v>
      </c>
      <c r="F176" t="s">
        <v>797</v>
      </c>
      <c r="G176" t="s">
        <v>1040</v>
      </c>
      <c r="H176" s="76">
        <v>124999</v>
      </c>
      <c r="I176" t="s">
        <v>10</v>
      </c>
      <c r="J176" s="4">
        <v>43258</v>
      </c>
      <c r="K176" s="4">
        <v>43442</v>
      </c>
      <c r="L176" s="90">
        <f t="shared" ca="1" si="6"/>
        <v>184</v>
      </c>
      <c r="M176" s="91">
        <f t="shared" ca="1" si="7"/>
        <v>0</v>
      </c>
      <c r="N176" s="89">
        <f t="shared" si="8"/>
        <v>184</v>
      </c>
      <c r="P176" s="69"/>
      <c r="Q176" s="70"/>
      <c r="R176" s="70"/>
      <c r="S176" s="70"/>
      <c r="T176" s="70"/>
      <c r="U176" s="70"/>
      <c r="V176" s="70"/>
      <c r="W176" s="70"/>
      <c r="X176" s="70"/>
      <c r="Y176" s="70"/>
      <c r="Z176" s="70"/>
      <c r="AA176" s="70"/>
      <c r="AB176" s="70"/>
      <c r="AC176" s="70"/>
      <c r="AD176" s="70"/>
      <c r="AE176" s="71"/>
      <c r="AF176" s="71"/>
      <c r="AG176" s="71"/>
      <c r="AL176" s="60"/>
      <c r="AM176" s="60"/>
      <c r="AN176" s="60"/>
      <c r="AO176" s="60"/>
    </row>
    <row r="177" spans="2:41" x14ac:dyDescent="0.25">
      <c r="B177">
        <v>2017</v>
      </c>
      <c r="C177" t="s">
        <v>1087</v>
      </c>
      <c r="D177" t="s">
        <v>13</v>
      </c>
      <c r="E177">
        <v>1820</v>
      </c>
      <c r="F177" t="s">
        <v>767</v>
      </c>
      <c r="G177" t="s">
        <v>582</v>
      </c>
      <c r="H177" s="76">
        <v>749644</v>
      </c>
      <c r="I177" t="s">
        <v>21</v>
      </c>
      <c r="J177" s="4">
        <v>42702</v>
      </c>
      <c r="K177" s="4">
        <v>43437</v>
      </c>
      <c r="L177" s="90">
        <f t="shared" ca="1" si="6"/>
        <v>735</v>
      </c>
      <c r="M177" s="91">
        <f t="shared" ca="1" si="7"/>
        <v>0</v>
      </c>
      <c r="N177" s="89">
        <f t="shared" si="8"/>
        <v>735</v>
      </c>
      <c r="P177" s="69"/>
      <c r="Q177" s="70"/>
      <c r="R177" s="70"/>
      <c r="S177" s="70"/>
      <c r="T177" s="70"/>
      <c r="U177" s="70"/>
      <c r="V177" s="70"/>
      <c r="W177" s="70"/>
      <c r="X177" s="70"/>
      <c r="Y177" s="70"/>
      <c r="Z177" s="70"/>
      <c r="AA177" s="70"/>
      <c r="AB177" s="70"/>
      <c r="AC177" s="70"/>
      <c r="AD177" s="70"/>
      <c r="AE177" s="71"/>
      <c r="AF177" s="71"/>
      <c r="AG177" s="71"/>
      <c r="AL177" s="60"/>
      <c r="AM177" s="60"/>
      <c r="AN177" s="60"/>
      <c r="AO177" s="60"/>
    </row>
    <row r="178" spans="2:41" x14ac:dyDescent="0.25">
      <c r="B178">
        <v>2017</v>
      </c>
      <c r="C178" t="s">
        <v>1087</v>
      </c>
      <c r="D178" t="s">
        <v>20</v>
      </c>
      <c r="E178">
        <v>1759</v>
      </c>
      <c r="F178" t="s">
        <v>707</v>
      </c>
      <c r="G178" t="s">
        <v>111</v>
      </c>
      <c r="H178" s="76">
        <v>999653</v>
      </c>
      <c r="I178" t="s">
        <v>21</v>
      </c>
      <c r="J178" s="4">
        <v>42692</v>
      </c>
      <c r="K178" s="4">
        <v>43420</v>
      </c>
      <c r="L178" s="90">
        <f t="shared" ca="1" si="6"/>
        <v>728</v>
      </c>
      <c r="M178" s="91">
        <f t="shared" ca="1" si="7"/>
        <v>0</v>
      </c>
      <c r="N178" s="89">
        <f t="shared" si="8"/>
        <v>728</v>
      </c>
      <c r="P178" s="69"/>
      <c r="Q178" s="70"/>
      <c r="R178" s="70"/>
      <c r="S178" s="70"/>
      <c r="T178" s="70"/>
      <c r="U178" s="70"/>
      <c r="V178" s="70"/>
      <c r="W178" s="70"/>
      <c r="X178" s="70"/>
      <c r="Y178" s="70"/>
      <c r="Z178" s="70"/>
      <c r="AA178" s="70"/>
      <c r="AB178" s="70"/>
      <c r="AC178" s="70"/>
      <c r="AD178" s="70"/>
      <c r="AE178" s="71"/>
      <c r="AF178" s="71"/>
      <c r="AG178" s="71"/>
      <c r="AL178" s="60"/>
      <c r="AM178" s="60"/>
      <c r="AN178" s="60"/>
      <c r="AO178" s="60"/>
    </row>
    <row r="179" spans="2:41" x14ac:dyDescent="0.25">
      <c r="B179">
        <v>2017</v>
      </c>
      <c r="C179" t="s">
        <v>1087</v>
      </c>
      <c r="D179" t="s">
        <v>9</v>
      </c>
      <c r="E179">
        <v>1815</v>
      </c>
      <c r="F179" t="s">
        <v>832</v>
      </c>
      <c r="G179" t="s">
        <v>22</v>
      </c>
      <c r="H179" s="76">
        <v>999997.4</v>
      </c>
      <c r="I179" t="s">
        <v>21</v>
      </c>
      <c r="J179" s="4">
        <v>43052</v>
      </c>
      <c r="K179" s="4">
        <v>43416</v>
      </c>
      <c r="L179" s="90">
        <f t="shared" ca="1" si="6"/>
        <v>364</v>
      </c>
      <c r="M179" s="91">
        <f t="shared" ca="1" si="7"/>
        <v>0</v>
      </c>
      <c r="N179" s="89">
        <f t="shared" si="8"/>
        <v>364</v>
      </c>
      <c r="P179" s="69"/>
      <c r="Q179" s="70"/>
      <c r="R179" s="70"/>
      <c r="S179" s="70"/>
      <c r="T179" s="70"/>
      <c r="U179" s="70"/>
      <c r="V179" s="70"/>
      <c r="W179" s="70"/>
      <c r="X179" s="70"/>
      <c r="Y179" s="70"/>
      <c r="Z179" s="70"/>
      <c r="AA179" s="70"/>
      <c r="AB179" s="70"/>
      <c r="AC179" s="70"/>
      <c r="AD179" s="70"/>
      <c r="AE179" s="71"/>
      <c r="AF179" s="71"/>
      <c r="AG179" s="71"/>
      <c r="AL179" s="60"/>
      <c r="AM179" s="60"/>
      <c r="AN179" s="60"/>
      <c r="AO179" s="60"/>
    </row>
    <row r="180" spans="2:41" x14ac:dyDescent="0.25">
      <c r="B180">
        <v>2018</v>
      </c>
      <c r="C180" t="s">
        <v>1087</v>
      </c>
      <c r="D180" t="s">
        <v>9</v>
      </c>
      <c r="E180">
        <v>1872</v>
      </c>
      <c r="F180" t="s">
        <v>659</v>
      </c>
      <c r="G180" t="s">
        <v>599</v>
      </c>
      <c r="H180" s="76">
        <v>149997.10999999999</v>
      </c>
      <c r="I180" t="s">
        <v>10</v>
      </c>
      <c r="J180" s="4">
        <v>43023</v>
      </c>
      <c r="K180" s="4">
        <v>43414</v>
      </c>
      <c r="L180" s="90">
        <f t="shared" ca="1" si="6"/>
        <v>391</v>
      </c>
      <c r="M180" s="91">
        <f t="shared" ca="1" si="7"/>
        <v>0</v>
      </c>
      <c r="N180" s="89">
        <f t="shared" si="8"/>
        <v>391</v>
      </c>
      <c r="P180" s="69"/>
      <c r="Q180" s="70"/>
      <c r="R180" s="70"/>
      <c r="S180" s="70"/>
      <c r="T180" s="70"/>
      <c r="U180" s="70"/>
      <c r="V180" s="70"/>
      <c r="W180" s="70"/>
      <c r="X180" s="70"/>
      <c r="Y180" s="70"/>
      <c r="Z180" s="70"/>
      <c r="AA180" s="70"/>
      <c r="AB180" s="70"/>
      <c r="AC180" s="70"/>
      <c r="AD180" s="70"/>
      <c r="AE180" s="71"/>
      <c r="AF180" s="71"/>
      <c r="AG180" s="71"/>
      <c r="AL180" s="60"/>
      <c r="AM180" s="60"/>
      <c r="AN180" s="60"/>
      <c r="AO180" s="60"/>
    </row>
    <row r="181" spans="2:41" x14ac:dyDescent="0.25">
      <c r="B181">
        <v>2017</v>
      </c>
      <c r="C181" t="s">
        <v>1087</v>
      </c>
      <c r="D181" t="s">
        <v>13</v>
      </c>
      <c r="E181">
        <v>1773</v>
      </c>
      <c r="F181" t="s">
        <v>717</v>
      </c>
      <c r="G181" t="s">
        <v>45</v>
      </c>
      <c r="H181" s="76">
        <v>749995</v>
      </c>
      <c r="I181" t="s">
        <v>21</v>
      </c>
      <c r="J181" s="4">
        <v>42803</v>
      </c>
      <c r="K181" s="4">
        <v>43405</v>
      </c>
      <c r="L181" s="90">
        <f t="shared" ca="1" si="6"/>
        <v>602</v>
      </c>
      <c r="M181" s="91">
        <f t="shared" ca="1" si="7"/>
        <v>0</v>
      </c>
      <c r="N181" s="89">
        <f t="shared" si="8"/>
        <v>602</v>
      </c>
      <c r="P181" s="69"/>
      <c r="Q181" s="70"/>
      <c r="R181" s="70"/>
      <c r="S181" s="70"/>
      <c r="T181" s="70"/>
      <c r="U181" s="70"/>
      <c r="V181" s="70"/>
      <c r="W181" s="70"/>
      <c r="X181" s="70"/>
      <c r="Y181" s="70"/>
      <c r="Z181" s="70"/>
      <c r="AA181" s="70"/>
      <c r="AB181" s="70"/>
      <c r="AC181" s="70"/>
      <c r="AD181" s="70"/>
      <c r="AE181" s="71"/>
      <c r="AF181" s="71"/>
      <c r="AG181" s="71"/>
      <c r="AL181" s="60"/>
      <c r="AM181" s="60"/>
      <c r="AN181" s="60"/>
      <c r="AO181" s="60"/>
    </row>
    <row r="182" spans="2:41" x14ac:dyDescent="0.25">
      <c r="B182">
        <v>2018</v>
      </c>
      <c r="C182" t="s">
        <v>1090</v>
      </c>
      <c r="D182" t="s">
        <v>62</v>
      </c>
      <c r="E182">
        <v>1845</v>
      </c>
      <c r="F182" t="s">
        <v>594</v>
      </c>
      <c r="G182" t="s">
        <v>109</v>
      </c>
      <c r="H182" s="76">
        <v>149998.69</v>
      </c>
      <c r="I182" t="s">
        <v>10</v>
      </c>
      <c r="J182" s="4">
        <v>43222</v>
      </c>
      <c r="K182" s="4">
        <v>43405</v>
      </c>
      <c r="L182" s="90">
        <f t="shared" ca="1" si="6"/>
        <v>183</v>
      </c>
      <c r="M182" s="91">
        <f t="shared" ca="1" si="7"/>
        <v>0</v>
      </c>
      <c r="N182" s="89">
        <f t="shared" si="8"/>
        <v>183</v>
      </c>
      <c r="P182" s="69"/>
      <c r="Q182" s="70"/>
      <c r="R182" s="70"/>
      <c r="S182" s="70"/>
      <c r="T182" s="70"/>
      <c r="U182" s="70"/>
      <c r="V182" s="70"/>
      <c r="W182" s="70"/>
      <c r="X182" s="70"/>
      <c r="Y182" s="70"/>
      <c r="Z182" s="70"/>
      <c r="AA182" s="70"/>
      <c r="AB182" s="70"/>
      <c r="AC182" s="70"/>
      <c r="AD182" s="70"/>
      <c r="AE182" s="71"/>
      <c r="AF182" s="71"/>
      <c r="AG182" s="71"/>
      <c r="AL182" s="60"/>
      <c r="AM182" s="60"/>
      <c r="AN182" s="60"/>
      <c r="AO182" s="60"/>
    </row>
    <row r="183" spans="2:41" x14ac:dyDescent="0.25">
      <c r="B183">
        <v>2018</v>
      </c>
      <c r="C183" t="s">
        <v>1090</v>
      </c>
      <c r="D183" t="s">
        <v>62</v>
      </c>
      <c r="E183">
        <v>1846</v>
      </c>
      <c r="F183" t="s">
        <v>595</v>
      </c>
      <c r="G183" t="s">
        <v>574</v>
      </c>
      <c r="H183" s="76">
        <v>149998.88</v>
      </c>
      <c r="I183" t="s">
        <v>10</v>
      </c>
      <c r="J183" s="4">
        <v>43222</v>
      </c>
      <c r="K183" s="4">
        <v>43405</v>
      </c>
      <c r="L183" s="90">
        <f t="shared" ca="1" si="6"/>
        <v>183</v>
      </c>
      <c r="M183" s="91">
        <f t="shared" ca="1" si="7"/>
        <v>0</v>
      </c>
      <c r="N183" s="89">
        <f t="shared" si="8"/>
        <v>183</v>
      </c>
      <c r="P183" s="69"/>
      <c r="Q183" s="70"/>
      <c r="R183" s="70"/>
      <c r="S183" s="70"/>
      <c r="T183" s="70"/>
      <c r="U183" s="70"/>
      <c r="V183" s="70"/>
      <c r="W183" s="70"/>
      <c r="X183" s="70"/>
      <c r="Y183" s="70"/>
      <c r="Z183" s="70"/>
      <c r="AA183" s="70"/>
      <c r="AB183" s="70"/>
      <c r="AC183" s="70"/>
      <c r="AD183" s="70"/>
      <c r="AE183" s="71"/>
      <c r="AF183" s="71"/>
      <c r="AG183" s="71"/>
      <c r="AL183" s="60"/>
      <c r="AM183" s="60"/>
      <c r="AN183" s="60"/>
      <c r="AO183" s="60"/>
    </row>
    <row r="184" spans="2:41" x14ac:dyDescent="0.25">
      <c r="B184">
        <v>2018</v>
      </c>
      <c r="C184" t="s">
        <v>1087</v>
      </c>
      <c r="D184" t="s">
        <v>15</v>
      </c>
      <c r="E184">
        <v>1883</v>
      </c>
      <c r="F184" t="s">
        <v>798</v>
      </c>
      <c r="G184" t="s">
        <v>1041</v>
      </c>
      <c r="H184" s="76">
        <v>124994</v>
      </c>
      <c r="I184" t="s">
        <v>10</v>
      </c>
      <c r="J184" s="4">
        <v>43216</v>
      </c>
      <c r="K184" s="4">
        <v>43404</v>
      </c>
      <c r="L184" s="90">
        <f t="shared" ca="1" si="6"/>
        <v>188</v>
      </c>
      <c r="M184" s="91">
        <f t="shared" ca="1" si="7"/>
        <v>0</v>
      </c>
      <c r="N184" s="89">
        <f t="shared" si="8"/>
        <v>188</v>
      </c>
      <c r="P184" s="69"/>
      <c r="Q184" s="70"/>
      <c r="R184" s="70"/>
      <c r="S184" s="70"/>
      <c r="T184" s="70"/>
      <c r="U184" s="70"/>
      <c r="V184" s="70"/>
      <c r="W184" s="70"/>
      <c r="X184" s="70"/>
      <c r="Y184" s="70"/>
      <c r="Z184" s="70"/>
      <c r="AA184" s="70"/>
      <c r="AB184" s="70"/>
      <c r="AC184" s="70"/>
      <c r="AD184" s="70"/>
      <c r="AE184" s="71"/>
      <c r="AF184" s="71"/>
      <c r="AG184" s="71"/>
      <c r="AL184" s="60"/>
      <c r="AM184" s="60"/>
      <c r="AN184" s="60"/>
      <c r="AO184" s="60"/>
    </row>
    <row r="185" spans="2:41" x14ac:dyDescent="0.25">
      <c r="B185">
        <v>2016</v>
      </c>
      <c r="C185" t="s">
        <v>1087</v>
      </c>
      <c r="D185" t="s">
        <v>13</v>
      </c>
      <c r="E185">
        <v>1725</v>
      </c>
      <c r="F185" t="s">
        <v>764</v>
      </c>
      <c r="G185" t="s">
        <v>29</v>
      </c>
      <c r="H185" s="76">
        <v>749970</v>
      </c>
      <c r="I185" t="s">
        <v>21</v>
      </c>
      <c r="J185" s="4">
        <v>42674</v>
      </c>
      <c r="K185" s="4">
        <v>43403</v>
      </c>
      <c r="L185" s="90">
        <f t="shared" ca="1" si="6"/>
        <v>729</v>
      </c>
      <c r="M185" s="91">
        <f t="shared" ca="1" si="7"/>
        <v>0</v>
      </c>
      <c r="N185" s="89">
        <f t="shared" si="8"/>
        <v>729</v>
      </c>
      <c r="P185" s="69"/>
      <c r="Q185" s="70"/>
      <c r="R185" s="70"/>
      <c r="S185" s="70"/>
      <c r="T185" s="70"/>
      <c r="U185" s="70"/>
      <c r="V185" s="70"/>
      <c r="W185" s="70"/>
      <c r="X185" s="70"/>
      <c r="Y185" s="70"/>
      <c r="Z185" s="70"/>
      <c r="AA185" s="70"/>
      <c r="AB185" s="70"/>
      <c r="AC185" s="70"/>
      <c r="AD185" s="70"/>
      <c r="AE185" s="71"/>
      <c r="AF185" s="71"/>
      <c r="AG185" s="71"/>
      <c r="AL185" s="60"/>
      <c r="AM185" s="60"/>
      <c r="AN185" s="60"/>
      <c r="AO185" s="60"/>
    </row>
    <row r="186" spans="2:41" x14ac:dyDescent="0.25">
      <c r="B186">
        <v>2016</v>
      </c>
      <c r="C186" t="s">
        <v>1087</v>
      </c>
      <c r="D186" t="s">
        <v>15</v>
      </c>
      <c r="E186">
        <v>1718</v>
      </c>
      <c r="F186" t="s">
        <v>869</v>
      </c>
      <c r="G186" t="s">
        <v>49</v>
      </c>
      <c r="H186" s="76">
        <v>1004174</v>
      </c>
      <c r="I186" t="s">
        <v>21</v>
      </c>
      <c r="J186" s="4">
        <v>42367</v>
      </c>
      <c r="K186" s="4">
        <v>43385</v>
      </c>
      <c r="L186" s="90">
        <f t="shared" ca="1" si="6"/>
        <v>1018</v>
      </c>
      <c r="M186" s="91">
        <f t="shared" ca="1" si="7"/>
        <v>0</v>
      </c>
      <c r="N186" s="89">
        <f t="shared" si="8"/>
        <v>1018</v>
      </c>
      <c r="P186" s="69"/>
      <c r="Q186" s="70"/>
      <c r="R186" s="70"/>
      <c r="S186" s="70"/>
      <c r="T186" s="70"/>
      <c r="U186" s="70"/>
      <c r="V186" s="70"/>
      <c r="W186" s="70"/>
      <c r="X186" s="70"/>
      <c r="Y186" s="70"/>
      <c r="Z186" s="70"/>
      <c r="AA186" s="70"/>
      <c r="AB186" s="70"/>
      <c r="AC186" s="70"/>
      <c r="AD186" s="70"/>
      <c r="AE186" s="71"/>
      <c r="AF186" s="71"/>
      <c r="AG186" s="71"/>
      <c r="AL186" s="60"/>
      <c r="AM186" s="60"/>
      <c r="AN186" s="60"/>
      <c r="AO186" s="60"/>
    </row>
    <row r="187" spans="2:41" x14ac:dyDescent="0.25">
      <c r="B187">
        <v>2018</v>
      </c>
      <c r="C187" t="s">
        <v>1087</v>
      </c>
      <c r="D187" t="s">
        <v>14</v>
      </c>
      <c r="E187">
        <v>1866</v>
      </c>
      <c r="F187" t="s">
        <v>696</v>
      </c>
      <c r="G187" t="s">
        <v>109</v>
      </c>
      <c r="H187" s="76">
        <v>149995</v>
      </c>
      <c r="I187" t="s">
        <v>10</v>
      </c>
      <c r="J187" s="4">
        <v>43199</v>
      </c>
      <c r="K187" s="4">
        <v>43382</v>
      </c>
      <c r="L187" s="90">
        <f t="shared" ca="1" si="6"/>
        <v>183</v>
      </c>
      <c r="M187" s="91">
        <f t="shared" ca="1" si="7"/>
        <v>0</v>
      </c>
      <c r="N187" s="89">
        <f t="shared" si="8"/>
        <v>183</v>
      </c>
      <c r="P187" s="69"/>
      <c r="Q187" s="70"/>
      <c r="R187" s="70"/>
      <c r="S187" s="70"/>
      <c r="T187" s="70"/>
      <c r="U187" s="70"/>
      <c r="V187" s="70"/>
      <c r="W187" s="70"/>
      <c r="X187" s="70"/>
      <c r="Y187" s="70"/>
      <c r="Z187" s="70"/>
      <c r="AA187" s="70"/>
      <c r="AB187" s="70"/>
      <c r="AC187" s="70"/>
      <c r="AD187" s="70"/>
      <c r="AE187" s="71"/>
      <c r="AF187" s="71"/>
      <c r="AG187" s="71"/>
      <c r="AL187" s="60"/>
      <c r="AM187" s="60"/>
      <c r="AN187" s="60"/>
      <c r="AO187" s="60"/>
    </row>
    <row r="188" spans="2:41" x14ac:dyDescent="0.25">
      <c r="B188">
        <v>2018</v>
      </c>
      <c r="C188" t="s">
        <v>1087</v>
      </c>
      <c r="D188" t="s">
        <v>15</v>
      </c>
      <c r="E188">
        <v>1875</v>
      </c>
      <c r="F188" t="s">
        <v>791</v>
      </c>
      <c r="G188" t="s">
        <v>675</v>
      </c>
      <c r="H188" s="76">
        <v>124999</v>
      </c>
      <c r="I188" t="s">
        <v>10</v>
      </c>
      <c r="J188" s="4">
        <v>43069</v>
      </c>
      <c r="K188" s="4">
        <v>43374</v>
      </c>
      <c r="L188" s="90">
        <f t="shared" ca="1" si="6"/>
        <v>305</v>
      </c>
      <c r="M188" s="91">
        <f t="shared" ca="1" si="7"/>
        <v>0</v>
      </c>
      <c r="N188" s="89">
        <f t="shared" si="8"/>
        <v>305</v>
      </c>
      <c r="P188" s="69"/>
      <c r="Q188" s="70"/>
      <c r="R188" s="70"/>
      <c r="S188" s="70"/>
      <c r="T188" s="70"/>
      <c r="U188" s="70"/>
      <c r="V188" s="70"/>
      <c r="W188" s="70"/>
      <c r="X188" s="70"/>
      <c r="Y188" s="70"/>
      <c r="Z188" s="70"/>
      <c r="AA188" s="70"/>
      <c r="AB188" s="70"/>
      <c r="AC188" s="70"/>
      <c r="AD188" s="70"/>
      <c r="AE188" s="71"/>
      <c r="AF188" s="71"/>
      <c r="AG188" s="71"/>
      <c r="AL188" s="60"/>
      <c r="AM188" s="60"/>
      <c r="AN188" s="60"/>
      <c r="AO188" s="60"/>
    </row>
    <row r="189" spans="2:41" x14ac:dyDescent="0.25">
      <c r="B189">
        <v>2018</v>
      </c>
      <c r="C189" t="s">
        <v>1087</v>
      </c>
      <c r="D189" t="s">
        <v>15</v>
      </c>
      <c r="E189">
        <v>1876</v>
      </c>
      <c r="F189" t="s">
        <v>792</v>
      </c>
      <c r="G189" t="s">
        <v>29</v>
      </c>
      <c r="H189" s="76">
        <v>125000</v>
      </c>
      <c r="I189" t="s">
        <v>10</v>
      </c>
      <c r="J189" s="4">
        <v>43069</v>
      </c>
      <c r="K189" s="4">
        <v>43374</v>
      </c>
      <c r="L189" s="90">
        <f t="shared" ca="1" si="6"/>
        <v>305</v>
      </c>
      <c r="M189" s="91">
        <f t="shared" ca="1" si="7"/>
        <v>0</v>
      </c>
      <c r="N189" s="89">
        <f t="shared" si="8"/>
        <v>305</v>
      </c>
      <c r="P189" s="69"/>
      <c r="Q189" s="70"/>
      <c r="R189" s="70"/>
      <c r="S189" s="70"/>
      <c r="T189" s="70"/>
      <c r="U189" s="70"/>
      <c r="V189" s="70"/>
      <c r="W189" s="70"/>
      <c r="X189" s="70"/>
      <c r="Y189" s="70"/>
      <c r="Z189" s="70"/>
      <c r="AA189" s="70"/>
      <c r="AB189" s="70"/>
      <c r="AC189" s="70"/>
      <c r="AD189" s="70"/>
      <c r="AE189" s="71"/>
      <c r="AF189" s="71"/>
      <c r="AG189" s="71"/>
      <c r="AL189" s="60"/>
      <c r="AM189" s="60"/>
      <c r="AN189" s="60"/>
      <c r="AO189" s="60"/>
    </row>
    <row r="190" spans="2:41" x14ac:dyDescent="0.25">
      <c r="B190">
        <v>2015</v>
      </c>
      <c r="C190" t="s">
        <v>1087</v>
      </c>
      <c r="D190" t="s">
        <v>20</v>
      </c>
      <c r="E190">
        <v>1605</v>
      </c>
      <c r="F190" t="s">
        <v>769</v>
      </c>
      <c r="G190" t="s">
        <v>65</v>
      </c>
      <c r="H190" s="76">
        <v>1149754</v>
      </c>
      <c r="I190" t="s">
        <v>21</v>
      </c>
      <c r="J190" s="4">
        <v>42122</v>
      </c>
      <c r="K190" s="4">
        <v>43361</v>
      </c>
      <c r="L190" s="90">
        <f t="shared" ca="1" si="6"/>
        <v>1239</v>
      </c>
      <c r="M190" s="91">
        <f t="shared" ca="1" si="7"/>
        <v>0</v>
      </c>
      <c r="N190" s="89">
        <f t="shared" si="8"/>
        <v>1239</v>
      </c>
      <c r="P190" s="69"/>
      <c r="Q190" s="70"/>
      <c r="R190" s="70"/>
      <c r="S190" s="70"/>
      <c r="T190" s="70"/>
      <c r="U190" s="70"/>
      <c r="V190" s="70"/>
      <c r="W190" s="70"/>
      <c r="X190" s="70"/>
      <c r="Y190" s="70"/>
      <c r="Z190" s="70"/>
      <c r="AA190" s="70"/>
      <c r="AB190" s="70"/>
      <c r="AC190" s="70"/>
      <c r="AD190" s="70"/>
      <c r="AE190" s="71"/>
      <c r="AF190" s="71"/>
      <c r="AG190" s="71"/>
      <c r="AL190" s="60"/>
      <c r="AM190" s="60"/>
      <c r="AN190" s="60"/>
      <c r="AO190" s="60"/>
    </row>
    <row r="191" spans="2:41" x14ac:dyDescent="0.25">
      <c r="B191">
        <v>2016</v>
      </c>
      <c r="C191" t="s">
        <v>1087</v>
      </c>
      <c r="D191" t="s">
        <v>20</v>
      </c>
      <c r="E191">
        <v>1704</v>
      </c>
      <c r="F191" t="s">
        <v>755</v>
      </c>
      <c r="G191" t="s">
        <v>113</v>
      </c>
      <c r="H191" s="76">
        <v>1299243</v>
      </c>
      <c r="I191" t="s">
        <v>21</v>
      </c>
      <c r="J191" s="4">
        <v>42523</v>
      </c>
      <c r="K191" s="4">
        <v>43361</v>
      </c>
      <c r="L191" s="90">
        <f t="shared" ca="1" si="6"/>
        <v>838</v>
      </c>
      <c r="M191" s="91">
        <f t="shared" ca="1" si="7"/>
        <v>0</v>
      </c>
      <c r="N191" s="89">
        <f t="shared" si="8"/>
        <v>838</v>
      </c>
      <c r="P191" s="69"/>
      <c r="Q191" s="70"/>
      <c r="R191" s="70"/>
      <c r="S191" s="70"/>
      <c r="T191" s="70"/>
      <c r="U191" s="70"/>
      <c r="V191" s="70"/>
      <c r="W191" s="70"/>
      <c r="X191" s="70"/>
      <c r="Y191" s="70"/>
      <c r="Z191" s="70"/>
      <c r="AA191" s="70"/>
      <c r="AB191" s="70"/>
      <c r="AC191" s="70"/>
      <c r="AD191" s="70"/>
      <c r="AE191" s="71"/>
      <c r="AF191" s="71"/>
      <c r="AG191" s="71"/>
      <c r="AL191" s="60"/>
      <c r="AM191" s="60"/>
      <c r="AN191" s="60"/>
      <c r="AO191" s="60"/>
    </row>
    <row r="192" spans="2:41" x14ac:dyDescent="0.25">
      <c r="B192">
        <v>2016</v>
      </c>
      <c r="C192" t="s">
        <v>1092</v>
      </c>
      <c r="D192" t="s">
        <v>62</v>
      </c>
      <c r="E192">
        <v>1730</v>
      </c>
      <c r="F192" t="s">
        <v>915</v>
      </c>
      <c r="G192" t="s">
        <v>28</v>
      </c>
      <c r="H192" s="76">
        <v>600000</v>
      </c>
      <c r="I192" t="s">
        <v>21</v>
      </c>
      <c r="J192" s="4">
        <v>42614</v>
      </c>
      <c r="K192" s="4">
        <v>43343</v>
      </c>
      <c r="L192" s="90">
        <f t="shared" ca="1" si="6"/>
        <v>729</v>
      </c>
      <c r="M192" s="91">
        <f t="shared" ca="1" si="7"/>
        <v>0</v>
      </c>
      <c r="N192" s="89">
        <f t="shared" si="8"/>
        <v>729</v>
      </c>
      <c r="P192" s="69"/>
      <c r="Q192" s="70"/>
      <c r="R192" s="70"/>
      <c r="S192" s="70"/>
      <c r="T192" s="70"/>
      <c r="U192" s="70"/>
      <c r="V192" s="70"/>
      <c r="W192" s="70"/>
      <c r="X192" s="70"/>
      <c r="Y192" s="70"/>
      <c r="Z192" s="70"/>
      <c r="AA192" s="70"/>
      <c r="AB192" s="70"/>
      <c r="AC192" s="70"/>
      <c r="AD192" s="70"/>
      <c r="AE192" s="71"/>
      <c r="AF192" s="71"/>
      <c r="AG192" s="71"/>
      <c r="AL192" s="60"/>
      <c r="AM192" s="60"/>
      <c r="AN192" s="60"/>
      <c r="AO192" s="60"/>
    </row>
    <row r="193" spans="2:41" x14ac:dyDescent="0.25">
      <c r="B193">
        <v>2018</v>
      </c>
      <c r="C193" t="s">
        <v>1087</v>
      </c>
      <c r="D193" t="s">
        <v>557</v>
      </c>
      <c r="E193">
        <v>1884</v>
      </c>
      <c r="F193" t="s">
        <v>799</v>
      </c>
      <c r="G193" t="s">
        <v>548</v>
      </c>
      <c r="H193" s="76">
        <v>149998</v>
      </c>
      <c r="I193" t="s">
        <v>10</v>
      </c>
      <c r="J193" s="4">
        <v>43122</v>
      </c>
      <c r="K193" s="4">
        <v>43333</v>
      </c>
      <c r="L193" s="90">
        <f t="shared" ca="1" si="6"/>
        <v>211</v>
      </c>
      <c r="M193" s="91">
        <f t="shared" ca="1" si="7"/>
        <v>0</v>
      </c>
      <c r="N193" s="89">
        <f t="shared" si="8"/>
        <v>211</v>
      </c>
      <c r="P193" s="69"/>
      <c r="Q193" s="70"/>
      <c r="R193" s="70"/>
      <c r="S193" s="70"/>
      <c r="T193" s="70"/>
      <c r="U193" s="70"/>
      <c r="V193" s="70"/>
      <c r="W193" s="70"/>
      <c r="X193" s="70"/>
      <c r="Y193" s="70"/>
      <c r="Z193" s="70"/>
      <c r="AA193" s="70"/>
      <c r="AB193" s="70"/>
      <c r="AC193" s="70"/>
      <c r="AD193" s="70"/>
      <c r="AE193" s="71"/>
      <c r="AF193" s="71"/>
      <c r="AG193" s="71"/>
      <c r="AL193" s="60"/>
      <c r="AM193" s="60"/>
      <c r="AN193" s="60"/>
      <c r="AO193" s="60"/>
    </row>
    <row r="194" spans="2:41" x14ac:dyDescent="0.25">
      <c r="B194">
        <v>2016</v>
      </c>
      <c r="C194" t="s">
        <v>1087</v>
      </c>
      <c r="D194" t="s">
        <v>13</v>
      </c>
      <c r="E194">
        <v>1680</v>
      </c>
      <c r="F194" t="s">
        <v>740</v>
      </c>
      <c r="G194" t="s">
        <v>19</v>
      </c>
      <c r="H194" s="76">
        <v>749276</v>
      </c>
      <c r="I194" t="s">
        <v>21</v>
      </c>
      <c r="J194" s="4">
        <v>42599</v>
      </c>
      <c r="K194" s="4">
        <v>43329</v>
      </c>
      <c r="L194" s="90">
        <f t="shared" ca="1" si="6"/>
        <v>730</v>
      </c>
      <c r="M194" s="91">
        <f t="shared" ca="1" si="7"/>
        <v>0</v>
      </c>
      <c r="N194" s="89">
        <f t="shared" si="8"/>
        <v>730</v>
      </c>
      <c r="P194" s="69"/>
      <c r="Q194" s="70"/>
      <c r="R194" s="70"/>
      <c r="S194" s="70"/>
      <c r="T194" s="70"/>
      <c r="U194" s="70"/>
      <c r="V194" s="70"/>
      <c r="W194" s="70"/>
      <c r="X194" s="70"/>
      <c r="Y194" s="70"/>
      <c r="Z194" s="70"/>
      <c r="AA194" s="70"/>
      <c r="AB194" s="70"/>
      <c r="AC194" s="70"/>
      <c r="AD194" s="70"/>
      <c r="AE194" s="71"/>
      <c r="AF194" s="71"/>
      <c r="AG194" s="71"/>
      <c r="AL194" s="60"/>
      <c r="AM194" s="60"/>
      <c r="AN194" s="60"/>
      <c r="AO194" s="60"/>
    </row>
    <row r="195" spans="2:41" x14ac:dyDescent="0.25">
      <c r="B195">
        <v>2017</v>
      </c>
      <c r="C195" t="s">
        <v>1087</v>
      </c>
      <c r="D195" t="s">
        <v>9</v>
      </c>
      <c r="E195">
        <v>1809</v>
      </c>
      <c r="F195" t="s">
        <v>674</v>
      </c>
      <c r="G195" t="s">
        <v>111</v>
      </c>
      <c r="H195" s="76">
        <v>149994.1</v>
      </c>
      <c r="I195" t="s">
        <v>10</v>
      </c>
      <c r="J195" s="4">
        <v>42913</v>
      </c>
      <c r="K195" s="4">
        <v>43308</v>
      </c>
      <c r="L195" s="90">
        <f t="shared" ca="1" si="6"/>
        <v>395</v>
      </c>
      <c r="M195" s="91">
        <f t="shared" ca="1" si="7"/>
        <v>0</v>
      </c>
      <c r="N195" s="89">
        <f t="shared" si="8"/>
        <v>395</v>
      </c>
      <c r="P195" s="69"/>
      <c r="Q195" s="70"/>
      <c r="R195" s="70"/>
      <c r="S195" s="70"/>
      <c r="T195" s="70"/>
      <c r="U195" s="70"/>
      <c r="V195" s="70"/>
      <c r="W195" s="70"/>
      <c r="X195" s="70"/>
      <c r="Y195" s="70"/>
      <c r="Z195" s="70"/>
      <c r="AA195" s="70"/>
      <c r="AB195" s="70"/>
      <c r="AC195" s="70"/>
      <c r="AD195" s="70"/>
      <c r="AE195" s="71"/>
      <c r="AF195" s="71"/>
      <c r="AG195" s="71"/>
      <c r="AL195" s="60"/>
      <c r="AM195" s="60"/>
      <c r="AN195" s="60"/>
      <c r="AO195" s="60"/>
    </row>
    <row r="196" spans="2:41" x14ac:dyDescent="0.25">
      <c r="B196">
        <v>2016</v>
      </c>
      <c r="C196" t="s">
        <v>1087</v>
      </c>
      <c r="D196" t="s">
        <v>9</v>
      </c>
      <c r="E196">
        <v>1706</v>
      </c>
      <c r="F196" t="s">
        <v>687</v>
      </c>
      <c r="G196" t="s">
        <v>116</v>
      </c>
      <c r="H196" s="76">
        <v>149992.32999999999</v>
      </c>
      <c r="I196" t="s">
        <v>10</v>
      </c>
      <c r="J196" s="4">
        <v>42628</v>
      </c>
      <c r="K196" s="4">
        <v>43297</v>
      </c>
      <c r="L196" s="90">
        <f t="shared" ca="1" si="6"/>
        <v>669</v>
      </c>
      <c r="M196" s="91">
        <f t="shared" ca="1" si="7"/>
        <v>0</v>
      </c>
      <c r="N196" s="89">
        <f t="shared" si="8"/>
        <v>669</v>
      </c>
      <c r="P196" s="69"/>
      <c r="Q196" s="70"/>
      <c r="R196" s="70"/>
      <c r="S196" s="70"/>
      <c r="T196" s="70"/>
      <c r="U196" s="70"/>
      <c r="V196" s="70"/>
      <c r="W196" s="70"/>
      <c r="X196" s="70"/>
      <c r="Y196" s="70"/>
      <c r="Z196" s="70"/>
      <c r="AA196" s="70"/>
      <c r="AB196" s="70"/>
      <c r="AC196" s="70"/>
      <c r="AD196" s="70"/>
      <c r="AE196" s="71"/>
      <c r="AF196" s="71"/>
      <c r="AG196" s="71"/>
      <c r="AL196" s="60"/>
      <c r="AM196" s="60"/>
      <c r="AN196" s="60"/>
      <c r="AO196" s="60"/>
    </row>
    <row r="197" spans="2:41" x14ac:dyDescent="0.25">
      <c r="B197">
        <v>2016</v>
      </c>
      <c r="C197" t="s">
        <v>1087</v>
      </c>
      <c r="D197" t="s">
        <v>13</v>
      </c>
      <c r="E197">
        <v>1654</v>
      </c>
      <c r="F197" t="s">
        <v>694</v>
      </c>
      <c r="G197" t="s">
        <v>39</v>
      </c>
      <c r="H197" s="76">
        <v>1499996</v>
      </c>
      <c r="I197" t="s">
        <v>21</v>
      </c>
      <c r="J197" s="4">
        <v>42599</v>
      </c>
      <c r="K197" s="4">
        <v>43287</v>
      </c>
      <c r="L197" s="90">
        <f t="shared" ca="1" si="6"/>
        <v>688</v>
      </c>
      <c r="M197" s="91">
        <f t="shared" ca="1" si="7"/>
        <v>0</v>
      </c>
      <c r="N197" s="89">
        <f t="shared" si="8"/>
        <v>688</v>
      </c>
      <c r="P197" s="69"/>
      <c r="Q197" s="70"/>
      <c r="R197" s="70"/>
      <c r="S197" s="70"/>
      <c r="T197" s="70"/>
      <c r="U197" s="70"/>
      <c r="V197" s="70"/>
      <c r="W197" s="70"/>
      <c r="X197" s="70"/>
      <c r="Y197" s="70"/>
      <c r="Z197" s="70"/>
      <c r="AA197" s="70"/>
      <c r="AB197" s="70"/>
      <c r="AC197" s="70"/>
      <c r="AD197" s="70"/>
      <c r="AE197" s="71"/>
      <c r="AF197" s="71"/>
      <c r="AG197" s="71"/>
      <c r="AL197" s="60"/>
      <c r="AM197" s="60"/>
      <c r="AN197" s="60"/>
      <c r="AO197" s="60"/>
    </row>
    <row r="198" spans="2:41" x14ac:dyDescent="0.25">
      <c r="B198">
        <v>2018</v>
      </c>
      <c r="C198" t="s">
        <v>1087</v>
      </c>
      <c r="D198" t="s">
        <v>15</v>
      </c>
      <c r="E198">
        <v>1877</v>
      </c>
      <c r="F198" t="s">
        <v>793</v>
      </c>
      <c r="G198" t="s">
        <v>794</v>
      </c>
      <c r="H198" s="76">
        <v>125000</v>
      </c>
      <c r="I198" t="s">
        <v>10</v>
      </c>
      <c r="J198" s="4">
        <v>43019</v>
      </c>
      <c r="K198" s="4">
        <v>43284</v>
      </c>
      <c r="L198" s="90">
        <f t="shared" ref="L198:L261" ca="1" si="9">IF(K198="","",
       IF( IF(K198="","",IF(TODAY()&gt;=J198,TODAY()-J198,0))&gt;=N198,N198,IF(K198="","",IF(TODAY()&gt;=J198,TODAY()-J198,0))))</f>
        <v>265</v>
      </c>
      <c r="M198" s="91">
        <f t="shared" ref="M198:M261" ca="1" si="10">IFERROR(IF(N198-L198&lt;=0,0,N198-L198),"")</f>
        <v>0</v>
      </c>
      <c r="N198" s="89">
        <f t="shared" ref="N198:N261" si="11">IF(K198="","",IFERROR(K198-J198,""))</f>
        <v>265</v>
      </c>
      <c r="P198" s="69"/>
      <c r="Q198" s="70"/>
      <c r="R198" s="70"/>
      <c r="S198" s="70"/>
      <c r="T198" s="70"/>
      <c r="U198" s="70"/>
      <c r="V198" s="70"/>
      <c r="W198" s="70"/>
      <c r="X198" s="70"/>
      <c r="Y198" s="70"/>
      <c r="Z198" s="70"/>
      <c r="AA198" s="70"/>
      <c r="AB198" s="70"/>
      <c r="AC198" s="70"/>
      <c r="AD198" s="70"/>
      <c r="AE198" s="71"/>
      <c r="AF198" s="71"/>
      <c r="AG198" s="71"/>
      <c r="AL198" s="60"/>
      <c r="AM198" s="60"/>
      <c r="AN198" s="60"/>
      <c r="AO198" s="60"/>
    </row>
    <row r="199" spans="2:41" x14ac:dyDescent="0.25">
      <c r="B199">
        <v>2016</v>
      </c>
      <c r="C199" t="s">
        <v>1087</v>
      </c>
      <c r="D199" t="s">
        <v>20</v>
      </c>
      <c r="E199">
        <v>1703</v>
      </c>
      <c r="F199" t="s">
        <v>752</v>
      </c>
      <c r="G199" t="s">
        <v>80</v>
      </c>
      <c r="H199" s="76">
        <v>999842</v>
      </c>
      <c r="I199" t="s">
        <v>21</v>
      </c>
      <c r="J199" s="4">
        <v>42543</v>
      </c>
      <c r="K199" s="4">
        <v>43272</v>
      </c>
      <c r="L199" s="90">
        <f t="shared" ca="1" si="9"/>
        <v>729</v>
      </c>
      <c r="M199" s="91">
        <f t="shared" ca="1" si="10"/>
        <v>0</v>
      </c>
      <c r="N199" s="89">
        <f t="shared" si="11"/>
        <v>729</v>
      </c>
      <c r="P199" s="69"/>
      <c r="Q199" s="70"/>
      <c r="R199" s="70"/>
      <c r="S199" s="70"/>
      <c r="T199" s="70"/>
      <c r="U199" s="70"/>
      <c r="V199" s="70"/>
      <c r="W199" s="70"/>
      <c r="X199" s="70"/>
      <c r="Y199" s="70"/>
      <c r="Z199" s="70"/>
      <c r="AA199" s="70"/>
      <c r="AB199" s="70"/>
      <c r="AC199" s="70"/>
      <c r="AD199" s="70"/>
      <c r="AE199" s="71"/>
      <c r="AF199" s="71"/>
      <c r="AG199" s="71"/>
      <c r="AL199" s="60"/>
      <c r="AM199" s="60"/>
      <c r="AN199" s="60"/>
      <c r="AO199" s="60"/>
    </row>
    <row r="200" spans="2:41" x14ac:dyDescent="0.25">
      <c r="B200">
        <v>2017</v>
      </c>
      <c r="C200" t="s">
        <v>1087</v>
      </c>
      <c r="D200" t="s">
        <v>15</v>
      </c>
      <c r="E200">
        <v>1795</v>
      </c>
      <c r="F200" t="s">
        <v>816</v>
      </c>
      <c r="G200" t="s">
        <v>39</v>
      </c>
      <c r="H200" s="76">
        <v>124997</v>
      </c>
      <c r="I200" t="s">
        <v>10</v>
      </c>
      <c r="J200" s="4">
        <v>42964</v>
      </c>
      <c r="K200" s="4">
        <v>43267</v>
      </c>
      <c r="L200" s="90">
        <f t="shared" ca="1" si="9"/>
        <v>303</v>
      </c>
      <c r="M200" s="91">
        <f t="shared" ca="1" si="10"/>
        <v>0</v>
      </c>
      <c r="N200" s="89">
        <f t="shared" si="11"/>
        <v>303</v>
      </c>
      <c r="P200" s="69"/>
      <c r="Q200" s="70"/>
      <c r="R200" s="70"/>
      <c r="S200" s="70"/>
      <c r="T200" s="70"/>
      <c r="U200" s="70"/>
      <c r="V200" s="70"/>
      <c r="W200" s="70"/>
      <c r="X200" s="70"/>
      <c r="Y200" s="70"/>
      <c r="Z200" s="70"/>
      <c r="AA200" s="70"/>
      <c r="AB200" s="70"/>
      <c r="AC200" s="70"/>
      <c r="AD200" s="70"/>
      <c r="AE200" s="71"/>
      <c r="AF200" s="71"/>
      <c r="AG200" s="71"/>
      <c r="AL200" s="60"/>
      <c r="AM200" s="60"/>
      <c r="AN200" s="60"/>
      <c r="AO200" s="60"/>
    </row>
    <row r="201" spans="2:41" x14ac:dyDescent="0.25">
      <c r="B201">
        <v>2016</v>
      </c>
      <c r="C201" t="s">
        <v>1087</v>
      </c>
      <c r="D201" t="s">
        <v>561</v>
      </c>
      <c r="E201">
        <v>1659</v>
      </c>
      <c r="F201" t="s">
        <v>722</v>
      </c>
      <c r="G201" t="s">
        <v>74</v>
      </c>
      <c r="H201" s="76">
        <v>999430</v>
      </c>
      <c r="I201" t="s">
        <v>21</v>
      </c>
      <c r="J201" s="4">
        <v>42534</v>
      </c>
      <c r="K201" s="4">
        <v>43263</v>
      </c>
      <c r="L201" s="90">
        <f t="shared" ca="1" si="9"/>
        <v>729</v>
      </c>
      <c r="M201" s="91">
        <f t="shared" ca="1" si="10"/>
        <v>0</v>
      </c>
      <c r="N201" s="89">
        <f t="shared" si="11"/>
        <v>729</v>
      </c>
      <c r="P201" s="69"/>
      <c r="Q201" s="70"/>
      <c r="R201" s="70"/>
      <c r="S201" s="70"/>
      <c r="T201" s="70"/>
      <c r="U201" s="70"/>
      <c r="V201" s="70"/>
      <c r="W201" s="70"/>
      <c r="X201" s="70"/>
      <c r="Y201" s="70"/>
      <c r="Z201" s="70"/>
      <c r="AA201" s="70"/>
      <c r="AB201" s="70"/>
      <c r="AC201" s="70"/>
      <c r="AD201" s="70"/>
      <c r="AE201" s="71"/>
      <c r="AF201" s="71"/>
      <c r="AG201" s="71"/>
      <c r="AL201" s="60"/>
      <c r="AM201" s="60"/>
      <c r="AN201" s="60"/>
      <c r="AO201" s="60"/>
    </row>
    <row r="202" spans="2:41" x14ac:dyDescent="0.25">
      <c r="B202">
        <v>2017</v>
      </c>
      <c r="C202" t="s">
        <v>1087</v>
      </c>
      <c r="D202" t="s">
        <v>13</v>
      </c>
      <c r="E202">
        <v>1817</v>
      </c>
      <c r="F202" t="s">
        <v>596</v>
      </c>
      <c r="G202" t="s">
        <v>1031</v>
      </c>
      <c r="H202" s="76">
        <v>150000</v>
      </c>
      <c r="I202" t="s">
        <v>10</v>
      </c>
      <c r="J202" s="4">
        <v>42983</v>
      </c>
      <c r="K202" s="4">
        <v>43257</v>
      </c>
      <c r="L202" s="90">
        <f t="shared" ca="1" si="9"/>
        <v>274</v>
      </c>
      <c r="M202" s="91">
        <f t="shared" ca="1" si="10"/>
        <v>0</v>
      </c>
      <c r="N202" s="89">
        <f t="shared" si="11"/>
        <v>274</v>
      </c>
      <c r="P202" s="69"/>
      <c r="Q202" s="70"/>
      <c r="R202" s="70"/>
      <c r="S202" s="70"/>
      <c r="T202" s="70"/>
      <c r="U202" s="70"/>
      <c r="V202" s="70"/>
      <c r="W202" s="70"/>
      <c r="X202" s="70"/>
      <c r="Y202" s="70"/>
      <c r="Z202" s="70"/>
      <c r="AA202" s="70"/>
      <c r="AB202" s="70"/>
      <c r="AC202" s="70"/>
      <c r="AD202" s="70"/>
      <c r="AE202" s="71"/>
      <c r="AF202" s="71"/>
      <c r="AG202" s="71"/>
      <c r="AL202" s="60"/>
      <c r="AM202" s="60"/>
      <c r="AN202" s="60"/>
      <c r="AO202" s="60"/>
    </row>
    <row r="203" spans="2:41" x14ac:dyDescent="0.25">
      <c r="B203">
        <v>2017</v>
      </c>
      <c r="C203" t="s">
        <v>1087</v>
      </c>
      <c r="D203" t="s">
        <v>13</v>
      </c>
      <c r="E203">
        <v>1819</v>
      </c>
      <c r="F203" t="s">
        <v>833</v>
      </c>
      <c r="G203" t="s">
        <v>693</v>
      </c>
      <c r="H203" s="76">
        <v>150000</v>
      </c>
      <c r="I203" t="s">
        <v>10</v>
      </c>
      <c r="J203" s="4">
        <v>42979</v>
      </c>
      <c r="K203" s="4">
        <v>43250</v>
      </c>
      <c r="L203" s="90">
        <f t="shared" ca="1" si="9"/>
        <v>271</v>
      </c>
      <c r="M203" s="91">
        <f t="shared" ca="1" si="10"/>
        <v>0</v>
      </c>
      <c r="N203" s="89">
        <f t="shared" si="11"/>
        <v>271</v>
      </c>
      <c r="P203" s="69"/>
      <c r="Q203" s="70"/>
      <c r="R203" s="70"/>
      <c r="S203" s="70"/>
      <c r="T203" s="70"/>
      <c r="U203" s="70"/>
      <c r="V203" s="70"/>
      <c r="W203" s="70"/>
      <c r="X203" s="70"/>
      <c r="Y203" s="70"/>
      <c r="Z203" s="70"/>
      <c r="AA203" s="70"/>
      <c r="AB203" s="70"/>
      <c r="AC203" s="70"/>
      <c r="AD203" s="70"/>
      <c r="AE203" s="71"/>
      <c r="AF203" s="71"/>
      <c r="AG203" s="71"/>
      <c r="AL203" s="60"/>
      <c r="AM203" s="60"/>
      <c r="AN203" s="60"/>
      <c r="AO203" s="60"/>
    </row>
    <row r="204" spans="2:41" x14ac:dyDescent="0.25">
      <c r="B204">
        <v>2017</v>
      </c>
      <c r="C204" t="s">
        <v>1087</v>
      </c>
      <c r="D204" t="s">
        <v>9</v>
      </c>
      <c r="E204">
        <v>1807</v>
      </c>
      <c r="F204" t="s">
        <v>673</v>
      </c>
      <c r="G204" t="s">
        <v>582</v>
      </c>
      <c r="H204" s="76">
        <v>149994.72</v>
      </c>
      <c r="I204" t="s">
        <v>10</v>
      </c>
      <c r="J204" s="4">
        <v>42804</v>
      </c>
      <c r="K204" s="4">
        <v>43244</v>
      </c>
      <c r="L204" s="90">
        <f t="shared" ca="1" si="9"/>
        <v>440</v>
      </c>
      <c r="M204" s="91">
        <f t="shared" ca="1" si="10"/>
        <v>0</v>
      </c>
      <c r="N204" s="89">
        <f t="shared" si="11"/>
        <v>440</v>
      </c>
      <c r="P204" s="69"/>
      <c r="Q204" s="70"/>
      <c r="R204" s="70"/>
      <c r="S204" s="70"/>
      <c r="T204" s="70"/>
      <c r="U204" s="70"/>
      <c r="V204" s="70"/>
      <c r="W204" s="70"/>
      <c r="X204" s="70"/>
      <c r="Y204" s="70"/>
      <c r="Z204" s="70"/>
      <c r="AA204" s="70"/>
      <c r="AB204" s="70"/>
      <c r="AC204" s="70"/>
      <c r="AD204" s="70"/>
      <c r="AE204" s="71"/>
      <c r="AF204" s="71"/>
      <c r="AG204" s="71"/>
      <c r="AL204" s="60"/>
      <c r="AM204" s="60"/>
      <c r="AN204" s="60"/>
      <c r="AO204" s="60"/>
    </row>
    <row r="205" spans="2:41" x14ac:dyDescent="0.25">
      <c r="B205">
        <v>2017</v>
      </c>
      <c r="C205" t="s">
        <v>1087</v>
      </c>
      <c r="D205" t="s">
        <v>13</v>
      </c>
      <c r="E205">
        <v>1769</v>
      </c>
      <c r="F205" t="s">
        <v>716</v>
      </c>
      <c r="G205" t="s">
        <v>113</v>
      </c>
      <c r="H205" s="76">
        <v>149993</v>
      </c>
      <c r="I205" t="s">
        <v>10</v>
      </c>
      <c r="J205" s="4">
        <v>42965</v>
      </c>
      <c r="K205" s="4">
        <v>43236</v>
      </c>
      <c r="L205" s="90">
        <f t="shared" ca="1" si="9"/>
        <v>271</v>
      </c>
      <c r="M205" s="91">
        <f t="shared" ca="1" si="10"/>
        <v>0</v>
      </c>
      <c r="N205" s="89">
        <f t="shared" si="11"/>
        <v>271</v>
      </c>
      <c r="P205" s="69"/>
      <c r="Q205" s="70"/>
      <c r="R205" s="70"/>
      <c r="S205" s="70"/>
      <c r="T205" s="70"/>
      <c r="U205" s="70"/>
      <c r="V205" s="70"/>
      <c r="W205" s="70"/>
      <c r="X205" s="70"/>
      <c r="Y205" s="70"/>
      <c r="Z205" s="70"/>
      <c r="AA205" s="70"/>
      <c r="AB205" s="70"/>
      <c r="AC205" s="70"/>
      <c r="AD205" s="70"/>
      <c r="AE205" s="71"/>
      <c r="AF205" s="71"/>
      <c r="AG205" s="71"/>
      <c r="AL205" s="60"/>
      <c r="AM205" s="60"/>
      <c r="AN205" s="60"/>
      <c r="AO205" s="60"/>
    </row>
    <row r="206" spans="2:41" x14ac:dyDescent="0.25">
      <c r="B206">
        <v>2017</v>
      </c>
      <c r="C206" t="s">
        <v>1087</v>
      </c>
      <c r="D206" t="s">
        <v>13</v>
      </c>
      <c r="E206">
        <v>1818</v>
      </c>
      <c r="F206" t="s">
        <v>645</v>
      </c>
      <c r="G206" t="s">
        <v>794</v>
      </c>
      <c r="H206" s="76">
        <v>149996</v>
      </c>
      <c r="I206" t="s">
        <v>10</v>
      </c>
      <c r="J206" s="4">
        <v>42958</v>
      </c>
      <c r="K206" s="4">
        <v>43235</v>
      </c>
      <c r="L206" s="90">
        <f t="shared" ca="1" si="9"/>
        <v>277</v>
      </c>
      <c r="M206" s="91">
        <f t="shared" ca="1" si="10"/>
        <v>0</v>
      </c>
      <c r="N206" s="89">
        <f t="shared" si="11"/>
        <v>277</v>
      </c>
      <c r="P206" s="69"/>
      <c r="Q206" s="70"/>
      <c r="R206" s="70"/>
      <c r="S206" s="70"/>
      <c r="T206" s="70"/>
      <c r="U206" s="70"/>
      <c r="V206" s="70"/>
      <c r="W206" s="70"/>
      <c r="X206" s="70"/>
      <c r="Y206" s="70"/>
      <c r="Z206" s="70"/>
      <c r="AA206" s="70"/>
      <c r="AB206" s="70"/>
      <c r="AC206" s="70"/>
      <c r="AD206" s="70"/>
      <c r="AE206" s="71"/>
      <c r="AF206" s="71"/>
      <c r="AG206" s="71"/>
      <c r="AL206" s="60"/>
      <c r="AM206" s="60"/>
      <c r="AN206" s="60"/>
      <c r="AO206" s="60"/>
    </row>
    <row r="207" spans="2:41" x14ac:dyDescent="0.25">
      <c r="B207">
        <v>2017</v>
      </c>
      <c r="C207" t="s">
        <v>1087</v>
      </c>
      <c r="D207" t="s">
        <v>13</v>
      </c>
      <c r="E207">
        <v>1772</v>
      </c>
      <c r="F207" t="s">
        <v>701</v>
      </c>
      <c r="G207" t="s">
        <v>74</v>
      </c>
      <c r="H207" s="76">
        <v>149997</v>
      </c>
      <c r="I207" t="s">
        <v>10</v>
      </c>
      <c r="J207" s="4">
        <v>42956</v>
      </c>
      <c r="K207" s="4">
        <v>43228</v>
      </c>
      <c r="L207" s="90">
        <f t="shared" ca="1" si="9"/>
        <v>272</v>
      </c>
      <c r="M207" s="91">
        <f t="shared" ca="1" si="10"/>
        <v>0</v>
      </c>
      <c r="N207" s="89">
        <f t="shared" si="11"/>
        <v>272</v>
      </c>
      <c r="P207" s="69"/>
      <c r="Q207" s="70"/>
      <c r="R207" s="70"/>
      <c r="S207" s="70"/>
      <c r="T207" s="70"/>
      <c r="U207" s="70"/>
      <c r="V207" s="70"/>
      <c r="W207" s="70"/>
      <c r="X207" s="70"/>
      <c r="Y207" s="70"/>
      <c r="Z207" s="70"/>
      <c r="AA207" s="70"/>
      <c r="AB207" s="70"/>
      <c r="AC207" s="70"/>
      <c r="AD207" s="70"/>
      <c r="AE207" s="71"/>
      <c r="AF207" s="71"/>
      <c r="AG207" s="71"/>
      <c r="AL207" s="60"/>
      <c r="AM207" s="60"/>
      <c r="AN207" s="60"/>
      <c r="AO207" s="60"/>
    </row>
    <row r="208" spans="2:41" x14ac:dyDescent="0.25">
      <c r="B208">
        <v>2018</v>
      </c>
      <c r="C208" t="s">
        <v>1087</v>
      </c>
      <c r="D208" t="s">
        <v>20</v>
      </c>
      <c r="E208">
        <v>1867</v>
      </c>
      <c r="F208" t="s">
        <v>697</v>
      </c>
      <c r="G208" t="s">
        <v>574</v>
      </c>
      <c r="H208" s="76">
        <v>99999</v>
      </c>
      <c r="I208" t="s">
        <v>10</v>
      </c>
      <c r="J208" s="4">
        <v>43045</v>
      </c>
      <c r="K208" s="4">
        <v>43225</v>
      </c>
      <c r="L208" s="90">
        <f t="shared" ca="1" si="9"/>
        <v>180</v>
      </c>
      <c r="M208" s="91">
        <f t="shared" ca="1" si="10"/>
        <v>0</v>
      </c>
      <c r="N208" s="89">
        <f t="shared" si="11"/>
        <v>180</v>
      </c>
      <c r="P208" s="69"/>
      <c r="Q208" s="70"/>
      <c r="R208" s="70"/>
      <c r="S208" s="70"/>
      <c r="T208" s="70"/>
      <c r="U208" s="70"/>
      <c r="V208" s="70"/>
      <c r="W208" s="70"/>
      <c r="X208" s="70"/>
      <c r="Y208" s="70"/>
      <c r="Z208" s="70"/>
      <c r="AA208" s="70"/>
      <c r="AB208" s="70"/>
      <c r="AC208" s="70"/>
      <c r="AD208" s="70"/>
      <c r="AE208" s="71"/>
      <c r="AF208" s="71"/>
      <c r="AG208" s="71"/>
      <c r="AL208" s="60"/>
      <c r="AM208" s="60"/>
      <c r="AN208" s="60"/>
      <c r="AO208" s="60"/>
    </row>
    <row r="209" spans="2:41" x14ac:dyDescent="0.25">
      <c r="B209">
        <v>2017</v>
      </c>
      <c r="C209" t="s">
        <v>1087</v>
      </c>
      <c r="D209" t="s">
        <v>13</v>
      </c>
      <c r="E209">
        <v>1778</v>
      </c>
      <c r="F209" t="s">
        <v>750</v>
      </c>
      <c r="G209" t="s">
        <v>19</v>
      </c>
      <c r="H209" s="76">
        <v>149990</v>
      </c>
      <c r="I209" t="s">
        <v>10</v>
      </c>
      <c r="J209" s="4">
        <v>43000</v>
      </c>
      <c r="K209" s="4">
        <v>43221</v>
      </c>
      <c r="L209" s="90">
        <f t="shared" ca="1" si="9"/>
        <v>221</v>
      </c>
      <c r="M209" s="91">
        <f t="shared" ca="1" si="10"/>
        <v>0</v>
      </c>
      <c r="N209" s="89">
        <f t="shared" si="11"/>
        <v>221</v>
      </c>
      <c r="P209" s="69"/>
      <c r="Q209" s="70"/>
      <c r="R209" s="70"/>
      <c r="S209" s="70"/>
      <c r="T209" s="70"/>
      <c r="U209" s="70"/>
      <c r="V209" s="70"/>
      <c r="W209" s="70"/>
      <c r="X209" s="70"/>
      <c r="Y209" s="70"/>
      <c r="Z209" s="70"/>
      <c r="AA209" s="70"/>
      <c r="AB209" s="70"/>
      <c r="AC209" s="70"/>
      <c r="AD209" s="70"/>
      <c r="AE209" s="71"/>
      <c r="AF209" s="71"/>
      <c r="AG209" s="71"/>
      <c r="AL209" s="60"/>
      <c r="AM209" s="60"/>
      <c r="AN209" s="60"/>
      <c r="AO209" s="60"/>
    </row>
    <row r="210" spans="2:41" x14ac:dyDescent="0.25">
      <c r="B210">
        <v>2018</v>
      </c>
      <c r="C210" t="s">
        <v>1087</v>
      </c>
      <c r="D210" t="s">
        <v>9</v>
      </c>
      <c r="E210">
        <v>1892</v>
      </c>
      <c r="F210" t="s">
        <v>805</v>
      </c>
      <c r="G210" t="s">
        <v>111</v>
      </c>
      <c r="H210" s="76">
        <v>149995.69</v>
      </c>
      <c r="I210" t="s">
        <v>10</v>
      </c>
      <c r="J210" s="4">
        <v>43081</v>
      </c>
      <c r="K210" s="4">
        <v>43220</v>
      </c>
      <c r="L210" s="90">
        <f t="shared" ca="1" si="9"/>
        <v>139</v>
      </c>
      <c r="M210" s="91">
        <f t="shared" ca="1" si="10"/>
        <v>0</v>
      </c>
      <c r="N210" s="89">
        <f t="shared" si="11"/>
        <v>139</v>
      </c>
      <c r="P210" s="69"/>
      <c r="Q210" s="70"/>
      <c r="R210" s="70"/>
      <c r="S210" s="70"/>
      <c r="T210" s="70"/>
      <c r="U210" s="70"/>
      <c r="V210" s="70"/>
      <c r="W210" s="70"/>
      <c r="X210" s="70"/>
      <c r="Y210" s="70"/>
      <c r="Z210" s="70"/>
      <c r="AA210" s="70"/>
      <c r="AB210" s="70"/>
      <c r="AC210" s="70"/>
      <c r="AD210" s="70"/>
      <c r="AE210" s="71"/>
      <c r="AF210" s="71"/>
      <c r="AG210" s="71"/>
      <c r="AL210" s="60"/>
      <c r="AM210" s="60"/>
      <c r="AN210" s="60"/>
      <c r="AO210" s="60"/>
    </row>
    <row r="211" spans="2:41" x14ac:dyDescent="0.25">
      <c r="B211">
        <v>2017</v>
      </c>
      <c r="C211" t="s">
        <v>1087</v>
      </c>
      <c r="D211" t="s">
        <v>13</v>
      </c>
      <c r="E211">
        <v>1770</v>
      </c>
      <c r="F211" t="s">
        <v>700</v>
      </c>
      <c r="G211" t="s">
        <v>29</v>
      </c>
      <c r="H211" s="76">
        <v>149994</v>
      </c>
      <c r="I211" t="s">
        <v>10</v>
      </c>
      <c r="J211" s="4">
        <v>42943</v>
      </c>
      <c r="K211" s="4">
        <v>43216</v>
      </c>
      <c r="L211" s="90">
        <f t="shared" ca="1" si="9"/>
        <v>273</v>
      </c>
      <c r="M211" s="91">
        <f t="shared" ca="1" si="10"/>
        <v>0</v>
      </c>
      <c r="N211" s="89">
        <f t="shared" si="11"/>
        <v>273</v>
      </c>
      <c r="P211" s="69"/>
      <c r="Q211" s="70"/>
      <c r="R211" s="70"/>
      <c r="S211" s="70"/>
      <c r="T211" s="70"/>
      <c r="U211" s="70"/>
      <c r="V211" s="70"/>
      <c r="W211" s="70"/>
      <c r="X211" s="70"/>
      <c r="Y211" s="70"/>
      <c r="Z211" s="70"/>
      <c r="AA211" s="70"/>
      <c r="AB211" s="70"/>
      <c r="AC211" s="70"/>
      <c r="AD211" s="70"/>
      <c r="AE211" s="71"/>
      <c r="AF211" s="71"/>
      <c r="AG211" s="71"/>
      <c r="AL211" s="60"/>
      <c r="AM211" s="60"/>
      <c r="AN211" s="60"/>
      <c r="AO211" s="60"/>
    </row>
    <row r="212" spans="2:41" x14ac:dyDescent="0.25">
      <c r="B212">
        <v>2017</v>
      </c>
      <c r="C212" t="s">
        <v>1087</v>
      </c>
      <c r="D212" t="s">
        <v>13</v>
      </c>
      <c r="E212">
        <v>1771</v>
      </c>
      <c r="F212" t="s">
        <v>671</v>
      </c>
      <c r="G212" t="s">
        <v>580</v>
      </c>
      <c r="H212" s="76">
        <v>149997</v>
      </c>
      <c r="I212" t="s">
        <v>10</v>
      </c>
      <c r="J212" s="4">
        <v>42941</v>
      </c>
      <c r="K212" s="4">
        <v>43216</v>
      </c>
      <c r="L212" s="90">
        <f t="shared" ca="1" si="9"/>
        <v>275</v>
      </c>
      <c r="M212" s="91">
        <f t="shared" ca="1" si="10"/>
        <v>0</v>
      </c>
      <c r="N212" s="89">
        <f t="shared" si="11"/>
        <v>275</v>
      </c>
      <c r="P212" s="69"/>
      <c r="Q212" s="70"/>
      <c r="R212" s="70"/>
      <c r="S212" s="70"/>
      <c r="T212" s="70"/>
      <c r="U212" s="70"/>
      <c r="V212" s="70"/>
      <c r="W212" s="70"/>
      <c r="X212" s="70"/>
      <c r="Y212" s="70"/>
      <c r="Z212" s="70"/>
      <c r="AA212" s="70"/>
      <c r="AB212" s="70"/>
      <c r="AC212" s="70"/>
      <c r="AD212" s="70"/>
      <c r="AE212" s="71"/>
      <c r="AF212" s="71"/>
      <c r="AG212" s="71"/>
      <c r="AL212" s="60"/>
      <c r="AM212" s="60"/>
      <c r="AN212" s="60"/>
      <c r="AO212" s="60"/>
    </row>
    <row r="213" spans="2:41" x14ac:dyDescent="0.25">
      <c r="B213">
        <v>2016</v>
      </c>
      <c r="C213" t="s">
        <v>1088</v>
      </c>
      <c r="D213" t="s">
        <v>62</v>
      </c>
      <c r="E213">
        <v>1681</v>
      </c>
      <c r="F213" t="s">
        <v>782</v>
      </c>
      <c r="G213" t="s">
        <v>45</v>
      </c>
      <c r="H213" s="76">
        <v>748607</v>
      </c>
      <c r="I213" t="s">
        <v>21</v>
      </c>
      <c r="J213" s="4">
        <v>42485</v>
      </c>
      <c r="K213" s="4">
        <v>43214</v>
      </c>
      <c r="L213" s="90">
        <f t="shared" ca="1" si="9"/>
        <v>729</v>
      </c>
      <c r="M213" s="91">
        <f t="shared" ca="1" si="10"/>
        <v>0</v>
      </c>
      <c r="N213" s="89">
        <f t="shared" si="11"/>
        <v>729</v>
      </c>
      <c r="P213" s="69"/>
      <c r="Q213" s="70"/>
      <c r="R213" s="70"/>
      <c r="S213" s="70"/>
      <c r="T213" s="70"/>
      <c r="U213" s="70"/>
      <c r="V213" s="70"/>
      <c r="W213" s="70"/>
      <c r="X213" s="70"/>
      <c r="Y213" s="70"/>
      <c r="Z213" s="70"/>
      <c r="AA213" s="70"/>
      <c r="AB213" s="70"/>
      <c r="AC213" s="70"/>
      <c r="AD213" s="70"/>
      <c r="AE213" s="71"/>
      <c r="AF213" s="71"/>
      <c r="AG213" s="71"/>
      <c r="AL213" s="60"/>
      <c r="AM213" s="60"/>
      <c r="AN213" s="60"/>
      <c r="AO213" s="60"/>
    </row>
    <row r="214" spans="2:41" x14ac:dyDescent="0.25">
      <c r="B214">
        <v>2016</v>
      </c>
      <c r="C214" t="s">
        <v>1088</v>
      </c>
      <c r="D214" t="s">
        <v>62</v>
      </c>
      <c r="E214">
        <v>1729</v>
      </c>
      <c r="F214" t="s">
        <v>914</v>
      </c>
      <c r="G214" t="s">
        <v>107</v>
      </c>
      <c r="H214" s="76">
        <v>749995</v>
      </c>
      <c r="I214" t="s">
        <v>21</v>
      </c>
      <c r="J214" s="4">
        <v>42485</v>
      </c>
      <c r="K214" s="4">
        <v>43214</v>
      </c>
      <c r="L214" s="90">
        <f t="shared" ca="1" si="9"/>
        <v>729</v>
      </c>
      <c r="M214" s="91">
        <f t="shared" ca="1" si="10"/>
        <v>0</v>
      </c>
      <c r="N214" s="89">
        <f t="shared" si="11"/>
        <v>729</v>
      </c>
      <c r="P214" s="69"/>
      <c r="Q214" s="70"/>
      <c r="R214" s="70"/>
      <c r="S214" s="70"/>
      <c r="T214" s="70"/>
      <c r="U214" s="70"/>
      <c r="V214" s="70"/>
      <c r="W214" s="70"/>
      <c r="X214" s="70"/>
      <c r="Y214" s="70"/>
      <c r="Z214" s="70"/>
      <c r="AA214" s="70"/>
      <c r="AB214" s="70"/>
      <c r="AC214" s="70"/>
      <c r="AD214" s="70"/>
      <c r="AE214" s="71"/>
      <c r="AF214" s="71"/>
      <c r="AG214" s="71"/>
      <c r="AL214" s="60"/>
      <c r="AM214" s="60"/>
      <c r="AN214" s="60"/>
      <c r="AO214" s="60"/>
    </row>
    <row r="215" spans="2:41" x14ac:dyDescent="0.25">
      <c r="B215">
        <v>2015</v>
      </c>
      <c r="C215" t="s">
        <v>1087</v>
      </c>
      <c r="D215" t="s">
        <v>9</v>
      </c>
      <c r="E215">
        <v>1581</v>
      </c>
      <c r="F215" t="s">
        <v>741</v>
      </c>
      <c r="G215" t="s">
        <v>1033</v>
      </c>
      <c r="H215" s="76">
        <v>1499489.5</v>
      </c>
      <c r="I215" t="s">
        <v>21</v>
      </c>
      <c r="J215" s="4">
        <v>41989</v>
      </c>
      <c r="K215" s="4">
        <v>43204</v>
      </c>
      <c r="L215" s="90">
        <f t="shared" ca="1" si="9"/>
        <v>1215</v>
      </c>
      <c r="M215" s="91">
        <f t="shared" ca="1" si="10"/>
        <v>0</v>
      </c>
      <c r="N215" s="89">
        <f t="shared" si="11"/>
        <v>1215</v>
      </c>
      <c r="P215" s="69"/>
      <c r="Q215" s="70"/>
      <c r="R215" s="70"/>
      <c r="S215" s="70"/>
      <c r="T215" s="70"/>
      <c r="U215" s="70"/>
      <c r="V215" s="70"/>
      <c r="W215" s="70"/>
      <c r="X215" s="70"/>
      <c r="Y215" s="70"/>
      <c r="Z215" s="70"/>
      <c r="AA215" s="70"/>
      <c r="AB215" s="70"/>
      <c r="AC215" s="70"/>
      <c r="AD215" s="70"/>
      <c r="AE215" s="71"/>
      <c r="AF215" s="71"/>
      <c r="AG215" s="71"/>
      <c r="AL215" s="60"/>
      <c r="AM215" s="60"/>
      <c r="AN215" s="60"/>
      <c r="AO215" s="60"/>
    </row>
    <row r="216" spans="2:41" x14ac:dyDescent="0.25">
      <c r="B216">
        <v>2017</v>
      </c>
      <c r="C216" t="s">
        <v>1086</v>
      </c>
      <c r="D216" t="s">
        <v>62</v>
      </c>
      <c r="E216">
        <v>1738</v>
      </c>
      <c r="F216" t="s">
        <v>89</v>
      </c>
      <c r="G216" t="s">
        <v>36</v>
      </c>
      <c r="H216" s="76">
        <v>150000</v>
      </c>
      <c r="I216" t="s">
        <v>10</v>
      </c>
      <c r="J216" s="4">
        <v>42898</v>
      </c>
      <c r="K216" s="4">
        <v>43201</v>
      </c>
      <c r="L216" s="90">
        <f t="shared" ca="1" si="9"/>
        <v>303</v>
      </c>
      <c r="M216" s="91">
        <f t="shared" ca="1" si="10"/>
        <v>0</v>
      </c>
      <c r="N216" s="89">
        <f t="shared" si="11"/>
        <v>303</v>
      </c>
      <c r="P216" s="69"/>
      <c r="Q216" s="70"/>
      <c r="R216" s="70"/>
      <c r="S216" s="70"/>
      <c r="T216" s="70"/>
      <c r="U216" s="70"/>
      <c r="V216" s="70"/>
      <c r="W216" s="70"/>
      <c r="X216" s="70"/>
      <c r="Y216" s="70"/>
      <c r="Z216" s="70"/>
      <c r="AA216" s="70"/>
      <c r="AB216" s="70"/>
      <c r="AC216" s="70"/>
      <c r="AD216" s="70"/>
      <c r="AE216" s="71"/>
      <c r="AF216" s="71"/>
      <c r="AG216" s="71"/>
      <c r="AL216" s="60"/>
      <c r="AM216" s="60"/>
      <c r="AN216" s="60"/>
      <c r="AO216" s="60"/>
    </row>
    <row r="217" spans="2:41" x14ac:dyDescent="0.25">
      <c r="B217">
        <v>2017</v>
      </c>
      <c r="C217" t="s">
        <v>1087</v>
      </c>
      <c r="D217" t="s">
        <v>18</v>
      </c>
      <c r="E217">
        <v>1756</v>
      </c>
      <c r="F217" t="s">
        <v>704</v>
      </c>
      <c r="G217" t="s">
        <v>23</v>
      </c>
      <c r="H217" s="76">
        <v>149996.62</v>
      </c>
      <c r="I217" t="s">
        <v>10</v>
      </c>
      <c r="J217" s="4">
        <v>42927</v>
      </c>
      <c r="K217" s="4">
        <v>43201</v>
      </c>
      <c r="L217" s="90">
        <f t="shared" ca="1" si="9"/>
        <v>274</v>
      </c>
      <c r="M217" s="91">
        <f t="shared" ca="1" si="10"/>
        <v>0</v>
      </c>
      <c r="N217" s="89">
        <f t="shared" si="11"/>
        <v>274</v>
      </c>
      <c r="P217" s="69"/>
      <c r="Q217" s="70"/>
      <c r="R217" s="70"/>
      <c r="S217" s="70"/>
      <c r="T217" s="70"/>
      <c r="U217" s="70"/>
      <c r="V217" s="70"/>
      <c r="W217" s="70"/>
      <c r="X217" s="70"/>
      <c r="Y217" s="70"/>
      <c r="Z217" s="70"/>
      <c r="AA217" s="70"/>
      <c r="AB217" s="70"/>
      <c r="AC217" s="70"/>
      <c r="AD217" s="70"/>
      <c r="AE217" s="71"/>
      <c r="AF217" s="71"/>
      <c r="AG217" s="71"/>
      <c r="AL217" s="60"/>
      <c r="AM217" s="60"/>
      <c r="AN217" s="60"/>
      <c r="AO217" s="60"/>
    </row>
    <row r="218" spans="2:41" x14ac:dyDescent="0.25">
      <c r="B218">
        <v>2016</v>
      </c>
      <c r="C218" t="s">
        <v>1086</v>
      </c>
      <c r="D218" t="s">
        <v>62</v>
      </c>
      <c r="E218">
        <v>1649</v>
      </c>
      <c r="F218" t="s">
        <v>121</v>
      </c>
      <c r="G218" t="s">
        <v>113</v>
      </c>
      <c r="H218" s="76">
        <v>1499999</v>
      </c>
      <c r="I218" t="s">
        <v>21</v>
      </c>
      <c r="J218" s="4">
        <v>42471</v>
      </c>
      <c r="K218" s="4">
        <v>43200</v>
      </c>
      <c r="L218" s="90">
        <f t="shared" ca="1" si="9"/>
        <v>729</v>
      </c>
      <c r="M218" s="91">
        <f t="shared" ca="1" si="10"/>
        <v>0</v>
      </c>
      <c r="N218" s="89">
        <f t="shared" si="11"/>
        <v>729</v>
      </c>
      <c r="P218" s="69"/>
      <c r="Q218" s="70"/>
      <c r="R218" s="70"/>
      <c r="S218" s="70"/>
      <c r="T218" s="70"/>
      <c r="U218" s="70"/>
      <c r="V218" s="70"/>
      <c r="W218" s="70"/>
      <c r="X218" s="70"/>
      <c r="Y218" s="70"/>
      <c r="Z218" s="70"/>
      <c r="AA218" s="70"/>
      <c r="AB218" s="70"/>
      <c r="AC218" s="70"/>
      <c r="AD218" s="70"/>
      <c r="AE218" s="71"/>
      <c r="AF218" s="71"/>
      <c r="AG218" s="71"/>
      <c r="AL218" s="60"/>
      <c r="AM218" s="60"/>
      <c r="AN218" s="60"/>
      <c r="AO218" s="60"/>
    </row>
    <row r="219" spans="2:41" x14ac:dyDescent="0.25">
      <c r="B219">
        <v>2016</v>
      </c>
      <c r="C219" t="s">
        <v>1086</v>
      </c>
      <c r="D219" t="s">
        <v>62</v>
      </c>
      <c r="E219">
        <v>1650</v>
      </c>
      <c r="F219" t="s">
        <v>122</v>
      </c>
      <c r="G219" t="s">
        <v>107</v>
      </c>
      <c r="H219" s="76">
        <v>1499999</v>
      </c>
      <c r="I219" t="s">
        <v>21</v>
      </c>
      <c r="J219" s="4">
        <v>42471</v>
      </c>
      <c r="K219" s="4">
        <v>43200</v>
      </c>
      <c r="L219" s="90">
        <f t="shared" ca="1" si="9"/>
        <v>729</v>
      </c>
      <c r="M219" s="91">
        <f t="shared" ca="1" si="10"/>
        <v>0</v>
      </c>
      <c r="N219" s="89">
        <f t="shared" si="11"/>
        <v>729</v>
      </c>
      <c r="P219" s="69"/>
      <c r="Q219" s="70"/>
      <c r="R219" s="70"/>
      <c r="S219" s="70"/>
      <c r="T219" s="70"/>
      <c r="U219" s="70"/>
      <c r="V219" s="70"/>
      <c r="W219" s="70"/>
      <c r="X219" s="70"/>
      <c r="Y219" s="70"/>
      <c r="Z219" s="70"/>
      <c r="AA219" s="70"/>
      <c r="AB219" s="70"/>
      <c r="AC219" s="70"/>
      <c r="AD219" s="70"/>
      <c r="AE219" s="71"/>
      <c r="AF219" s="71"/>
      <c r="AG219" s="71"/>
      <c r="AL219" s="60"/>
      <c r="AM219" s="60"/>
      <c r="AN219" s="60"/>
      <c r="AO219" s="60"/>
    </row>
    <row r="220" spans="2:41" x14ac:dyDescent="0.25">
      <c r="B220">
        <v>2017</v>
      </c>
      <c r="C220" t="s">
        <v>1087</v>
      </c>
      <c r="D220" t="s">
        <v>15</v>
      </c>
      <c r="E220">
        <v>1800</v>
      </c>
      <c r="F220" t="s">
        <v>821</v>
      </c>
      <c r="G220" t="s">
        <v>1037</v>
      </c>
      <c r="H220" s="76">
        <v>124998</v>
      </c>
      <c r="I220" t="s">
        <v>10</v>
      </c>
      <c r="J220" s="4">
        <v>43004</v>
      </c>
      <c r="K220" s="4">
        <v>43200</v>
      </c>
      <c r="L220" s="90">
        <f t="shared" ca="1" si="9"/>
        <v>196</v>
      </c>
      <c r="M220" s="91">
        <f t="shared" ca="1" si="10"/>
        <v>0</v>
      </c>
      <c r="N220" s="89">
        <f t="shared" si="11"/>
        <v>196</v>
      </c>
      <c r="P220" s="69"/>
      <c r="Q220" s="70"/>
      <c r="R220" s="70"/>
      <c r="S220" s="70"/>
      <c r="T220" s="70"/>
      <c r="U220" s="70"/>
      <c r="V220" s="70"/>
      <c r="W220" s="70"/>
      <c r="X220" s="70"/>
      <c r="Y220" s="70"/>
      <c r="Z220" s="70"/>
      <c r="AA220" s="70"/>
      <c r="AB220" s="70"/>
      <c r="AC220" s="70"/>
      <c r="AD220" s="70"/>
      <c r="AE220" s="71"/>
      <c r="AF220" s="71"/>
      <c r="AG220" s="71"/>
      <c r="AL220" s="60"/>
      <c r="AM220" s="60"/>
      <c r="AN220" s="60"/>
      <c r="AO220" s="60"/>
    </row>
    <row r="221" spans="2:41" x14ac:dyDescent="0.25">
      <c r="B221">
        <v>2017</v>
      </c>
      <c r="C221" t="s">
        <v>1087</v>
      </c>
      <c r="D221" t="s">
        <v>9</v>
      </c>
      <c r="E221">
        <v>1774</v>
      </c>
      <c r="F221" t="s">
        <v>718</v>
      </c>
      <c r="G221" t="s">
        <v>1036</v>
      </c>
      <c r="H221" s="76">
        <v>99998.04</v>
      </c>
      <c r="I221" t="s">
        <v>10</v>
      </c>
      <c r="J221" s="4">
        <v>43007</v>
      </c>
      <c r="K221" s="4">
        <v>43186</v>
      </c>
      <c r="L221" s="90">
        <f t="shared" ca="1" si="9"/>
        <v>179</v>
      </c>
      <c r="M221" s="91">
        <f t="shared" ca="1" si="10"/>
        <v>0</v>
      </c>
      <c r="N221" s="89">
        <f t="shared" si="11"/>
        <v>179</v>
      </c>
      <c r="P221" s="69"/>
      <c r="Q221" s="70"/>
      <c r="R221" s="70"/>
      <c r="S221" s="70"/>
      <c r="T221" s="70"/>
      <c r="U221" s="70"/>
      <c r="V221" s="70"/>
      <c r="W221" s="70"/>
      <c r="X221" s="70"/>
      <c r="Y221" s="70"/>
      <c r="Z221" s="70"/>
      <c r="AA221" s="70"/>
      <c r="AB221" s="70"/>
      <c r="AC221" s="70"/>
      <c r="AD221" s="70"/>
      <c r="AE221" s="71"/>
      <c r="AF221" s="71"/>
      <c r="AG221" s="71"/>
      <c r="AL221" s="60"/>
      <c r="AM221" s="60"/>
      <c r="AN221" s="60"/>
      <c r="AO221" s="60"/>
    </row>
    <row r="222" spans="2:41" x14ac:dyDescent="0.25">
      <c r="B222">
        <v>2017</v>
      </c>
      <c r="C222" t="s">
        <v>1087</v>
      </c>
      <c r="D222" t="s">
        <v>15</v>
      </c>
      <c r="E222">
        <v>1797</v>
      </c>
      <c r="F222" t="s">
        <v>818</v>
      </c>
      <c r="G222" t="s">
        <v>19</v>
      </c>
      <c r="H222" s="76">
        <v>124998</v>
      </c>
      <c r="I222" t="s">
        <v>10</v>
      </c>
      <c r="J222" s="4">
        <v>42997</v>
      </c>
      <c r="K222" s="4">
        <v>43177</v>
      </c>
      <c r="L222" s="90">
        <f t="shared" ca="1" si="9"/>
        <v>180</v>
      </c>
      <c r="M222" s="91">
        <f t="shared" ca="1" si="10"/>
        <v>0</v>
      </c>
      <c r="N222" s="89">
        <f t="shared" si="11"/>
        <v>180</v>
      </c>
      <c r="P222" s="69"/>
      <c r="Q222" s="70"/>
      <c r="R222" s="70"/>
      <c r="S222" s="70"/>
      <c r="T222" s="70"/>
      <c r="U222" s="70"/>
      <c r="V222" s="70"/>
      <c r="W222" s="70"/>
      <c r="X222" s="70"/>
      <c r="Y222" s="70"/>
      <c r="Z222" s="70"/>
      <c r="AA222" s="70"/>
      <c r="AB222" s="70"/>
      <c r="AC222" s="70"/>
      <c r="AD222" s="70"/>
      <c r="AE222" s="71"/>
      <c r="AF222" s="71"/>
      <c r="AG222" s="71"/>
      <c r="AL222" s="60"/>
      <c r="AM222" s="60"/>
      <c r="AN222" s="60"/>
      <c r="AO222" s="60"/>
    </row>
    <row r="223" spans="2:41" x14ac:dyDescent="0.25">
      <c r="B223">
        <v>2017</v>
      </c>
      <c r="C223" t="s">
        <v>1087</v>
      </c>
      <c r="D223" t="s">
        <v>15</v>
      </c>
      <c r="E223">
        <v>1798</v>
      </c>
      <c r="F223" t="s">
        <v>819</v>
      </c>
      <c r="G223" t="s">
        <v>65</v>
      </c>
      <c r="H223" s="76">
        <v>124999</v>
      </c>
      <c r="I223" t="s">
        <v>10</v>
      </c>
      <c r="J223" s="4">
        <v>42997</v>
      </c>
      <c r="K223" s="4">
        <v>43177</v>
      </c>
      <c r="L223" s="90">
        <f t="shared" ca="1" si="9"/>
        <v>180</v>
      </c>
      <c r="M223" s="91">
        <f t="shared" ca="1" si="10"/>
        <v>0</v>
      </c>
      <c r="N223" s="89">
        <f t="shared" si="11"/>
        <v>180</v>
      </c>
      <c r="P223" s="69"/>
      <c r="Q223" s="70"/>
      <c r="R223" s="70"/>
      <c r="S223" s="70"/>
      <c r="T223" s="70"/>
      <c r="U223" s="70"/>
      <c r="V223" s="70"/>
      <c r="W223" s="70"/>
      <c r="X223" s="70"/>
      <c r="Y223" s="70"/>
      <c r="Z223" s="70"/>
      <c r="AA223" s="70"/>
      <c r="AB223" s="70"/>
      <c r="AC223" s="70"/>
      <c r="AD223" s="70"/>
      <c r="AE223" s="71"/>
      <c r="AF223" s="71"/>
      <c r="AG223" s="71"/>
      <c r="AL223" s="60"/>
      <c r="AM223" s="60"/>
      <c r="AN223" s="60"/>
      <c r="AO223" s="60"/>
    </row>
    <row r="224" spans="2:41" x14ac:dyDescent="0.25">
      <c r="B224">
        <v>2017</v>
      </c>
      <c r="C224" t="s">
        <v>1087</v>
      </c>
      <c r="D224" t="s">
        <v>9</v>
      </c>
      <c r="E224">
        <v>1823</v>
      </c>
      <c r="F224" t="s">
        <v>834</v>
      </c>
      <c r="G224" t="s">
        <v>28</v>
      </c>
      <c r="H224" s="76">
        <v>149981.66</v>
      </c>
      <c r="I224" t="s">
        <v>10</v>
      </c>
      <c r="J224" s="4">
        <v>42996</v>
      </c>
      <c r="K224" s="4">
        <v>43176</v>
      </c>
      <c r="L224" s="90">
        <f t="shared" ca="1" si="9"/>
        <v>180</v>
      </c>
      <c r="M224" s="91">
        <f t="shared" ca="1" si="10"/>
        <v>0</v>
      </c>
      <c r="N224" s="89">
        <f t="shared" si="11"/>
        <v>180</v>
      </c>
      <c r="P224" s="69"/>
      <c r="Q224" s="70"/>
      <c r="R224" s="70"/>
      <c r="S224" s="70"/>
      <c r="T224" s="70"/>
      <c r="U224" s="70"/>
      <c r="V224" s="70"/>
      <c r="W224" s="70"/>
      <c r="X224" s="70"/>
      <c r="Y224" s="70"/>
      <c r="Z224" s="70"/>
      <c r="AA224" s="70"/>
      <c r="AB224" s="70"/>
      <c r="AC224" s="70"/>
      <c r="AD224" s="70"/>
      <c r="AE224" s="71"/>
      <c r="AF224" s="71"/>
      <c r="AG224" s="71"/>
      <c r="AL224" s="60"/>
      <c r="AM224" s="60"/>
      <c r="AN224" s="60"/>
      <c r="AO224" s="60"/>
    </row>
    <row r="225" spans="2:41" x14ac:dyDescent="0.25">
      <c r="B225">
        <v>2017</v>
      </c>
      <c r="C225" t="s">
        <v>1087</v>
      </c>
      <c r="D225" t="s">
        <v>557</v>
      </c>
      <c r="E225">
        <v>1757</v>
      </c>
      <c r="F225" t="s">
        <v>705</v>
      </c>
      <c r="G225" t="s">
        <v>347</v>
      </c>
      <c r="H225" s="76">
        <v>149997</v>
      </c>
      <c r="I225" t="s">
        <v>10</v>
      </c>
      <c r="J225" s="4">
        <v>42962</v>
      </c>
      <c r="K225" s="4">
        <v>43173</v>
      </c>
      <c r="L225" s="90">
        <f t="shared" ca="1" si="9"/>
        <v>211</v>
      </c>
      <c r="M225" s="91">
        <f t="shared" ca="1" si="10"/>
        <v>0</v>
      </c>
      <c r="N225" s="89">
        <f t="shared" si="11"/>
        <v>211</v>
      </c>
      <c r="P225" s="69"/>
      <c r="Q225" s="70"/>
      <c r="R225" s="70"/>
      <c r="S225" s="70"/>
      <c r="T225" s="70"/>
      <c r="U225" s="70"/>
      <c r="V225" s="70"/>
      <c r="W225" s="70"/>
      <c r="X225" s="70"/>
      <c r="Y225" s="70"/>
      <c r="Z225" s="70"/>
      <c r="AA225" s="70"/>
      <c r="AB225" s="70"/>
      <c r="AC225" s="70"/>
      <c r="AD225" s="70"/>
      <c r="AE225" s="71"/>
      <c r="AF225" s="71"/>
      <c r="AG225" s="71"/>
      <c r="AL225" s="60"/>
      <c r="AM225" s="60"/>
      <c r="AN225" s="60"/>
      <c r="AO225" s="60"/>
    </row>
    <row r="226" spans="2:41" x14ac:dyDescent="0.25">
      <c r="B226">
        <v>2017</v>
      </c>
      <c r="C226" t="s">
        <v>1087</v>
      </c>
      <c r="D226" t="s">
        <v>9</v>
      </c>
      <c r="E226">
        <v>1829</v>
      </c>
      <c r="F226" t="s">
        <v>840</v>
      </c>
      <c r="G226" t="s">
        <v>109</v>
      </c>
      <c r="H226" s="76">
        <v>99995.92</v>
      </c>
      <c r="I226" t="s">
        <v>10</v>
      </c>
      <c r="J226" s="4">
        <v>42993</v>
      </c>
      <c r="K226" s="4">
        <v>43173</v>
      </c>
      <c r="L226" s="90">
        <f t="shared" ca="1" si="9"/>
        <v>180</v>
      </c>
      <c r="M226" s="91">
        <f t="shared" ca="1" si="10"/>
        <v>0</v>
      </c>
      <c r="N226" s="89">
        <f t="shared" si="11"/>
        <v>180</v>
      </c>
      <c r="P226" s="69"/>
      <c r="Q226" s="70"/>
      <c r="R226" s="70"/>
      <c r="S226" s="70"/>
      <c r="T226" s="70"/>
      <c r="U226" s="70"/>
      <c r="V226" s="70"/>
      <c r="W226" s="70"/>
      <c r="X226" s="70"/>
      <c r="Y226" s="70"/>
      <c r="Z226" s="70"/>
      <c r="AA226" s="70"/>
      <c r="AB226" s="70"/>
      <c r="AC226" s="70"/>
      <c r="AD226" s="70"/>
      <c r="AE226" s="71"/>
      <c r="AF226" s="71"/>
      <c r="AG226" s="71"/>
      <c r="AL226" s="60"/>
      <c r="AM226" s="60"/>
      <c r="AN226" s="60"/>
      <c r="AO226" s="60"/>
    </row>
    <row r="227" spans="2:41" x14ac:dyDescent="0.25">
      <c r="B227">
        <v>2017</v>
      </c>
      <c r="C227" t="s">
        <v>1086</v>
      </c>
      <c r="D227" t="s">
        <v>62</v>
      </c>
      <c r="E227">
        <v>1739</v>
      </c>
      <c r="F227" t="s">
        <v>114</v>
      </c>
      <c r="G227" t="s">
        <v>29</v>
      </c>
      <c r="H227" s="76">
        <v>225000</v>
      </c>
      <c r="I227" t="s">
        <v>10</v>
      </c>
      <c r="J227" s="4">
        <v>42898</v>
      </c>
      <c r="K227" s="4">
        <v>43170</v>
      </c>
      <c r="L227" s="90">
        <f t="shared" ca="1" si="9"/>
        <v>272</v>
      </c>
      <c r="M227" s="91">
        <f t="shared" ca="1" si="10"/>
        <v>0</v>
      </c>
      <c r="N227" s="89">
        <f t="shared" si="11"/>
        <v>272</v>
      </c>
      <c r="P227" s="69"/>
      <c r="Q227" s="70"/>
      <c r="R227" s="70"/>
      <c r="S227" s="70"/>
      <c r="T227" s="70"/>
      <c r="U227" s="70"/>
      <c r="V227" s="70"/>
      <c r="W227" s="70"/>
      <c r="X227" s="70"/>
      <c r="Y227" s="70"/>
      <c r="Z227" s="70"/>
      <c r="AA227" s="70"/>
      <c r="AB227" s="70"/>
      <c r="AC227" s="70"/>
      <c r="AD227" s="70"/>
      <c r="AE227" s="71"/>
      <c r="AF227" s="71"/>
      <c r="AG227" s="71"/>
      <c r="AL227" s="60"/>
      <c r="AM227" s="60"/>
      <c r="AN227" s="60"/>
      <c r="AO227" s="60"/>
    </row>
    <row r="228" spans="2:41" x14ac:dyDescent="0.25">
      <c r="B228">
        <v>2017</v>
      </c>
      <c r="C228" t="s">
        <v>1086</v>
      </c>
      <c r="D228" t="s">
        <v>62</v>
      </c>
      <c r="E228">
        <v>1740</v>
      </c>
      <c r="F228" t="s">
        <v>115</v>
      </c>
      <c r="G228" t="s">
        <v>116</v>
      </c>
      <c r="H228" s="76">
        <v>225000</v>
      </c>
      <c r="I228" t="s">
        <v>10</v>
      </c>
      <c r="J228" s="4">
        <v>42898</v>
      </c>
      <c r="K228" s="4">
        <v>43170</v>
      </c>
      <c r="L228" s="90">
        <f t="shared" ca="1" si="9"/>
        <v>272</v>
      </c>
      <c r="M228" s="91">
        <f t="shared" ca="1" si="10"/>
        <v>0</v>
      </c>
      <c r="N228" s="89">
        <f t="shared" si="11"/>
        <v>272</v>
      </c>
      <c r="P228" s="69"/>
      <c r="Q228" s="70"/>
      <c r="R228" s="70"/>
      <c r="S228" s="70"/>
      <c r="T228" s="70"/>
      <c r="U228" s="70"/>
      <c r="V228" s="70"/>
      <c r="W228" s="70"/>
      <c r="X228" s="70"/>
      <c r="Y228" s="70"/>
      <c r="Z228" s="70"/>
      <c r="AA228" s="70"/>
      <c r="AB228" s="70"/>
      <c r="AC228" s="70"/>
      <c r="AD228" s="70"/>
      <c r="AE228" s="71"/>
      <c r="AF228" s="71"/>
      <c r="AG228" s="71"/>
      <c r="AL228" s="60"/>
      <c r="AM228" s="60"/>
      <c r="AN228" s="60"/>
      <c r="AO228" s="60"/>
    </row>
    <row r="229" spans="2:41" x14ac:dyDescent="0.25">
      <c r="B229">
        <v>2017</v>
      </c>
      <c r="C229" t="s">
        <v>1087</v>
      </c>
      <c r="D229" t="s">
        <v>15</v>
      </c>
      <c r="E229">
        <v>1802</v>
      </c>
      <c r="F229" t="s">
        <v>823</v>
      </c>
      <c r="G229" t="s">
        <v>54</v>
      </c>
      <c r="H229" s="76">
        <v>1499990</v>
      </c>
      <c r="I229" t="s">
        <v>21</v>
      </c>
      <c r="J229" s="4">
        <v>42816</v>
      </c>
      <c r="K229" s="4">
        <v>43164</v>
      </c>
      <c r="L229" s="90">
        <f t="shared" ca="1" si="9"/>
        <v>348</v>
      </c>
      <c r="M229" s="91">
        <f t="shared" ca="1" si="10"/>
        <v>0</v>
      </c>
      <c r="N229" s="89">
        <f t="shared" si="11"/>
        <v>348</v>
      </c>
      <c r="P229" s="69"/>
      <c r="Q229" s="70"/>
      <c r="R229" s="70"/>
      <c r="S229" s="70"/>
      <c r="T229" s="70"/>
      <c r="U229" s="70"/>
      <c r="V229" s="70"/>
      <c r="W229" s="70"/>
      <c r="X229" s="70"/>
      <c r="Y229" s="70"/>
      <c r="Z229" s="70"/>
      <c r="AA229" s="70"/>
      <c r="AB229" s="70"/>
      <c r="AC229" s="70"/>
      <c r="AD229" s="70"/>
      <c r="AE229" s="71"/>
      <c r="AF229" s="71"/>
      <c r="AG229" s="71"/>
      <c r="AL229" s="60"/>
      <c r="AM229" s="60"/>
      <c r="AN229" s="60"/>
      <c r="AO229" s="60"/>
    </row>
    <row r="230" spans="2:41" x14ac:dyDescent="0.25">
      <c r="B230">
        <v>2017</v>
      </c>
      <c r="C230" t="s">
        <v>1087</v>
      </c>
      <c r="D230" t="s">
        <v>15</v>
      </c>
      <c r="E230">
        <v>1794</v>
      </c>
      <c r="F230" t="s">
        <v>680</v>
      </c>
      <c r="G230" t="s">
        <v>65</v>
      </c>
      <c r="H230" s="76">
        <v>149993</v>
      </c>
      <c r="I230" t="s">
        <v>10</v>
      </c>
      <c r="J230" s="4">
        <v>42795</v>
      </c>
      <c r="K230" s="4">
        <v>43160</v>
      </c>
      <c r="L230" s="90">
        <f t="shared" ca="1" si="9"/>
        <v>365</v>
      </c>
      <c r="M230" s="91">
        <f t="shared" ca="1" si="10"/>
        <v>0</v>
      </c>
      <c r="N230" s="89">
        <f t="shared" si="11"/>
        <v>365</v>
      </c>
      <c r="P230" s="69"/>
      <c r="Q230" s="70"/>
      <c r="R230" s="70"/>
      <c r="S230" s="70"/>
      <c r="T230" s="70"/>
      <c r="U230" s="70"/>
      <c r="V230" s="70"/>
      <c r="W230" s="70"/>
      <c r="X230" s="70"/>
      <c r="Y230" s="70"/>
      <c r="Z230" s="70"/>
      <c r="AA230" s="70"/>
      <c r="AB230" s="70"/>
      <c r="AC230" s="70"/>
      <c r="AD230" s="70"/>
      <c r="AE230" s="71"/>
      <c r="AF230" s="71"/>
      <c r="AG230" s="71"/>
      <c r="AL230" s="60"/>
      <c r="AM230" s="60"/>
      <c r="AN230" s="60"/>
      <c r="AO230" s="60"/>
    </row>
    <row r="231" spans="2:41" x14ac:dyDescent="0.25">
      <c r="B231">
        <v>2017</v>
      </c>
      <c r="C231" t="s">
        <v>1087</v>
      </c>
      <c r="D231" t="s">
        <v>15</v>
      </c>
      <c r="E231">
        <v>1801</v>
      </c>
      <c r="F231" t="s">
        <v>822</v>
      </c>
      <c r="G231" t="s">
        <v>25</v>
      </c>
      <c r="H231" s="76">
        <v>374999</v>
      </c>
      <c r="I231" t="s">
        <v>21</v>
      </c>
      <c r="J231" s="4">
        <v>42789</v>
      </c>
      <c r="K231" s="4">
        <v>43156</v>
      </c>
      <c r="L231" s="90">
        <f t="shared" ca="1" si="9"/>
        <v>367</v>
      </c>
      <c r="M231" s="91">
        <f t="shared" ca="1" si="10"/>
        <v>0</v>
      </c>
      <c r="N231" s="89">
        <f t="shared" si="11"/>
        <v>367</v>
      </c>
      <c r="P231" s="69"/>
      <c r="Q231" s="70"/>
      <c r="R231" s="70"/>
      <c r="S231" s="70"/>
      <c r="T231" s="70"/>
      <c r="U231" s="70"/>
      <c r="V231" s="70"/>
      <c r="W231" s="70"/>
      <c r="X231" s="70"/>
      <c r="Y231" s="70"/>
      <c r="Z231" s="70"/>
      <c r="AA231" s="70"/>
      <c r="AB231" s="70"/>
      <c r="AC231" s="70"/>
      <c r="AD231" s="70"/>
      <c r="AE231" s="71"/>
      <c r="AF231" s="71"/>
      <c r="AG231" s="71"/>
      <c r="AL231" s="60"/>
      <c r="AM231" s="60"/>
      <c r="AN231" s="60"/>
      <c r="AO231" s="60"/>
    </row>
    <row r="232" spans="2:41" x14ac:dyDescent="0.25">
      <c r="B232">
        <v>2017</v>
      </c>
      <c r="C232" t="s">
        <v>1087</v>
      </c>
      <c r="D232" t="s">
        <v>15</v>
      </c>
      <c r="E232">
        <v>1828</v>
      </c>
      <c r="F232" t="s">
        <v>670</v>
      </c>
      <c r="G232" t="s">
        <v>25</v>
      </c>
      <c r="H232" s="76">
        <v>149996</v>
      </c>
      <c r="I232" t="s">
        <v>10</v>
      </c>
      <c r="J232" s="4">
        <v>42662</v>
      </c>
      <c r="K232" s="4">
        <v>43149</v>
      </c>
      <c r="L232" s="90">
        <f t="shared" ca="1" si="9"/>
        <v>487</v>
      </c>
      <c r="M232" s="91">
        <f t="shared" ca="1" si="10"/>
        <v>0</v>
      </c>
      <c r="N232" s="89">
        <f t="shared" si="11"/>
        <v>487</v>
      </c>
      <c r="P232" s="69"/>
      <c r="Q232" s="70"/>
      <c r="R232" s="70"/>
      <c r="S232" s="70"/>
      <c r="T232" s="70"/>
      <c r="U232" s="70"/>
      <c r="V232" s="70"/>
      <c r="W232" s="70"/>
      <c r="X232" s="70"/>
      <c r="Y232" s="70"/>
      <c r="Z232" s="70"/>
      <c r="AA232" s="70"/>
      <c r="AB232" s="70"/>
      <c r="AC232" s="70"/>
      <c r="AD232" s="70"/>
      <c r="AE232" s="71"/>
      <c r="AF232" s="71"/>
      <c r="AG232" s="71"/>
      <c r="AL232" s="60"/>
      <c r="AM232" s="60"/>
      <c r="AN232" s="60"/>
      <c r="AO232" s="60"/>
    </row>
    <row r="233" spans="2:41" x14ac:dyDescent="0.25">
      <c r="B233">
        <v>2017</v>
      </c>
      <c r="C233" t="s">
        <v>1087</v>
      </c>
      <c r="D233" t="s">
        <v>9</v>
      </c>
      <c r="E233">
        <v>1763</v>
      </c>
      <c r="F233" t="s">
        <v>711</v>
      </c>
      <c r="G233" t="s">
        <v>582</v>
      </c>
      <c r="H233" s="76">
        <v>99999</v>
      </c>
      <c r="I233" t="s">
        <v>10</v>
      </c>
      <c r="J233" s="4">
        <v>42955</v>
      </c>
      <c r="K233" s="4">
        <v>43138</v>
      </c>
      <c r="L233" s="90">
        <f t="shared" ca="1" si="9"/>
        <v>183</v>
      </c>
      <c r="M233" s="91">
        <f t="shared" ca="1" si="10"/>
        <v>0</v>
      </c>
      <c r="N233" s="89">
        <f t="shared" si="11"/>
        <v>183</v>
      </c>
      <c r="P233" s="69"/>
      <c r="Q233" s="70"/>
      <c r="R233" s="70"/>
      <c r="S233" s="70"/>
      <c r="T233" s="70"/>
      <c r="U233" s="70"/>
      <c r="V233" s="70"/>
      <c r="W233" s="70"/>
      <c r="X233" s="70"/>
      <c r="Y233" s="70"/>
      <c r="Z233" s="70"/>
      <c r="AA233" s="70"/>
      <c r="AB233" s="70"/>
      <c r="AC233" s="70"/>
      <c r="AD233" s="70"/>
      <c r="AE233" s="71"/>
      <c r="AF233" s="71"/>
      <c r="AG233" s="71"/>
      <c r="AL233" s="60"/>
      <c r="AM233" s="60"/>
      <c r="AN233" s="60"/>
      <c r="AO233" s="60"/>
    </row>
    <row r="234" spans="2:41" x14ac:dyDescent="0.25">
      <c r="B234">
        <v>2015</v>
      </c>
      <c r="C234" t="s">
        <v>1087</v>
      </c>
      <c r="D234" t="s">
        <v>557</v>
      </c>
      <c r="E234">
        <v>1610</v>
      </c>
      <c r="F234" t="s">
        <v>774</v>
      </c>
      <c r="G234" t="s">
        <v>23</v>
      </c>
      <c r="H234" s="76">
        <v>999990</v>
      </c>
      <c r="I234" t="s">
        <v>21</v>
      </c>
      <c r="J234" s="4">
        <v>42257</v>
      </c>
      <c r="K234" s="4">
        <v>43131</v>
      </c>
      <c r="L234" s="90">
        <f t="shared" ca="1" si="9"/>
        <v>874</v>
      </c>
      <c r="M234" s="91">
        <f t="shared" ca="1" si="10"/>
        <v>0</v>
      </c>
      <c r="N234" s="89">
        <f t="shared" si="11"/>
        <v>874</v>
      </c>
      <c r="P234" s="69"/>
      <c r="Q234" s="70"/>
      <c r="R234" s="70"/>
      <c r="S234" s="70"/>
      <c r="T234" s="70"/>
      <c r="U234" s="70"/>
      <c r="V234" s="70"/>
      <c r="W234" s="70"/>
      <c r="X234" s="70"/>
      <c r="Y234" s="70"/>
      <c r="Z234" s="70"/>
      <c r="AA234" s="70"/>
      <c r="AB234" s="70"/>
      <c r="AC234" s="70"/>
      <c r="AD234" s="70"/>
      <c r="AE234" s="71"/>
      <c r="AF234" s="71"/>
      <c r="AG234" s="71"/>
      <c r="AL234" s="60"/>
      <c r="AM234" s="60"/>
      <c r="AN234" s="60"/>
      <c r="AO234" s="60"/>
    </row>
    <row r="235" spans="2:41" x14ac:dyDescent="0.25">
      <c r="B235">
        <v>2017</v>
      </c>
      <c r="C235" t="s">
        <v>1087</v>
      </c>
      <c r="D235" t="s">
        <v>9</v>
      </c>
      <c r="E235">
        <v>1762</v>
      </c>
      <c r="F235" t="s">
        <v>710</v>
      </c>
      <c r="G235" t="s">
        <v>653</v>
      </c>
      <c r="H235" s="76">
        <v>100000</v>
      </c>
      <c r="I235" t="s">
        <v>10</v>
      </c>
      <c r="J235" s="4">
        <v>42942</v>
      </c>
      <c r="K235" s="4">
        <v>43126</v>
      </c>
      <c r="L235" s="90">
        <f t="shared" ca="1" si="9"/>
        <v>184</v>
      </c>
      <c r="M235" s="91">
        <f t="shared" ca="1" si="10"/>
        <v>0</v>
      </c>
      <c r="N235" s="89">
        <f t="shared" si="11"/>
        <v>184</v>
      </c>
      <c r="P235" s="69"/>
      <c r="Q235" s="70"/>
      <c r="R235" s="70"/>
      <c r="S235" s="70"/>
      <c r="T235" s="70"/>
      <c r="U235" s="70"/>
      <c r="V235" s="70"/>
      <c r="W235" s="70"/>
      <c r="X235" s="70"/>
      <c r="Y235" s="70"/>
      <c r="Z235" s="70"/>
      <c r="AA235" s="70"/>
      <c r="AB235" s="70"/>
      <c r="AC235" s="70"/>
      <c r="AD235" s="70"/>
      <c r="AE235" s="71"/>
      <c r="AF235" s="71"/>
      <c r="AG235" s="71"/>
      <c r="AL235" s="60"/>
      <c r="AM235" s="60"/>
      <c r="AN235" s="60"/>
      <c r="AO235" s="60"/>
    </row>
    <row r="236" spans="2:41" x14ac:dyDescent="0.25">
      <c r="B236">
        <v>2016</v>
      </c>
      <c r="C236" t="s">
        <v>1087</v>
      </c>
      <c r="D236" t="s">
        <v>9</v>
      </c>
      <c r="E236">
        <v>1653</v>
      </c>
      <c r="F236" t="s">
        <v>597</v>
      </c>
      <c r="G236" t="s">
        <v>22</v>
      </c>
      <c r="H236" s="76">
        <v>149995.9</v>
      </c>
      <c r="I236" t="s">
        <v>10</v>
      </c>
      <c r="J236" s="4">
        <v>42632</v>
      </c>
      <c r="K236" s="4">
        <v>43118</v>
      </c>
      <c r="L236" s="90">
        <f t="shared" ca="1" si="9"/>
        <v>486</v>
      </c>
      <c r="M236" s="91">
        <f t="shared" ca="1" si="10"/>
        <v>0</v>
      </c>
      <c r="N236" s="89">
        <f t="shared" si="11"/>
        <v>486</v>
      </c>
      <c r="P236" s="69"/>
      <c r="Q236" s="70"/>
      <c r="R236" s="70"/>
      <c r="S236" s="70"/>
      <c r="T236" s="70"/>
      <c r="U236" s="70"/>
      <c r="V236" s="70"/>
      <c r="W236" s="70"/>
      <c r="X236" s="70"/>
      <c r="Y236" s="70"/>
      <c r="Z236" s="70"/>
      <c r="AA236" s="70"/>
      <c r="AB236" s="70"/>
      <c r="AC236" s="70"/>
      <c r="AD236" s="70"/>
      <c r="AE236" s="71"/>
      <c r="AF236" s="71"/>
      <c r="AG236" s="71"/>
      <c r="AL236" s="60"/>
      <c r="AM236" s="60"/>
      <c r="AN236" s="60"/>
      <c r="AO236" s="60"/>
    </row>
    <row r="237" spans="2:41" x14ac:dyDescent="0.25">
      <c r="B237">
        <v>2017</v>
      </c>
      <c r="C237" t="s">
        <v>1087</v>
      </c>
      <c r="D237" t="s">
        <v>557</v>
      </c>
      <c r="E237">
        <v>1776</v>
      </c>
      <c r="F237" t="s">
        <v>695</v>
      </c>
      <c r="G237" t="s">
        <v>32</v>
      </c>
      <c r="H237" s="76">
        <v>150000</v>
      </c>
      <c r="I237" t="s">
        <v>10</v>
      </c>
      <c r="J237" s="4">
        <v>42901</v>
      </c>
      <c r="K237" s="4">
        <v>43114</v>
      </c>
      <c r="L237" s="90">
        <f t="shared" ca="1" si="9"/>
        <v>213</v>
      </c>
      <c r="M237" s="91">
        <f t="shared" ca="1" si="10"/>
        <v>0</v>
      </c>
      <c r="N237" s="89">
        <f t="shared" si="11"/>
        <v>213</v>
      </c>
      <c r="P237" s="69"/>
      <c r="Q237" s="70"/>
      <c r="R237" s="70"/>
      <c r="S237" s="70"/>
      <c r="T237" s="70"/>
      <c r="U237" s="70"/>
      <c r="V237" s="70"/>
      <c r="W237" s="70"/>
      <c r="X237" s="70"/>
      <c r="Y237" s="70"/>
      <c r="Z237" s="70"/>
      <c r="AA237" s="70"/>
      <c r="AB237" s="70"/>
      <c r="AC237" s="70"/>
      <c r="AD237" s="70"/>
      <c r="AE237" s="71"/>
      <c r="AF237" s="71"/>
      <c r="AG237" s="71"/>
      <c r="AL237" s="60"/>
      <c r="AM237" s="60"/>
      <c r="AN237" s="60"/>
      <c r="AO237" s="60"/>
    </row>
    <row r="238" spans="2:41" x14ac:dyDescent="0.25">
      <c r="B238">
        <v>2017</v>
      </c>
      <c r="C238" t="s">
        <v>1087</v>
      </c>
      <c r="D238" t="s">
        <v>9</v>
      </c>
      <c r="E238">
        <v>1831</v>
      </c>
      <c r="F238" t="s">
        <v>842</v>
      </c>
      <c r="G238" t="s">
        <v>65</v>
      </c>
      <c r="H238" s="76">
        <v>999987.9</v>
      </c>
      <c r="I238" t="s">
        <v>21</v>
      </c>
      <c r="J238" s="4">
        <v>42750</v>
      </c>
      <c r="K238" s="4">
        <v>43114</v>
      </c>
      <c r="L238" s="90">
        <f t="shared" ca="1" si="9"/>
        <v>364</v>
      </c>
      <c r="M238" s="91">
        <f t="shared" ca="1" si="10"/>
        <v>0</v>
      </c>
      <c r="N238" s="89">
        <f t="shared" si="11"/>
        <v>364</v>
      </c>
      <c r="P238" s="69"/>
      <c r="Q238" s="70"/>
      <c r="R238" s="70"/>
      <c r="S238" s="70"/>
      <c r="T238" s="70"/>
      <c r="U238" s="70"/>
      <c r="V238" s="70"/>
      <c r="W238" s="70"/>
      <c r="X238" s="70"/>
      <c r="Y238" s="70"/>
      <c r="Z238" s="70"/>
      <c r="AA238" s="70"/>
      <c r="AB238" s="70"/>
      <c r="AC238" s="70"/>
      <c r="AD238" s="70"/>
      <c r="AE238" s="71"/>
      <c r="AF238" s="71"/>
      <c r="AG238" s="71"/>
      <c r="AL238" s="60"/>
      <c r="AM238" s="60"/>
      <c r="AN238" s="60"/>
      <c r="AO238" s="60"/>
    </row>
    <row r="239" spans="2:41" x14ac:dyDescent="0.25">
      <c r="B239">
        <v>2017</v>
      </c>
      <c r="C239" t="s">
        <v>1087</v>
      </c>
      <c r="D239" t="s">
        <v>12</v>
      </c>
      <c r="E239">
        <v>1775</v>
      </c>
      <c r="F239" t="s">
        <v>621</v>
      </c>
      <c r="G239" t="s">
        <v>36</v>
      </c>
      <c r="H239" s="76">
        <v>149996</v>
      </c>
      <c r="I239" t="s">
        <v>10</v>
      </c>
      <c r="J239" s="4">
        <v>42929</v>
      </c>
      <c r="K239" s="4">
        <v>43112</v>
      </c>
      <c r="L239" s="90">
        <f t="shared" ca="1" si="9"/>
        <v>183</v>
      </c>
      <c r="M239" s="91">
        <f t="shared" ca="1" si="10"/>
        <v>0</v>
      </c>
      <c r="N239" s="89">
        <f t="shared" si="11"/>
        <v>183</v>
      </c>
      <c r="P239" s="69"/>
      <c r="Q239" s="70"/>
      <c r="R239" s="70"/>
      <c r="S239" s="70"/>
      <c r="T239" s="70"/>
      <c r="U239" s="70"/>
      <c r="V239" s="70"/>
      <c r="W239" s="70"/>
      <c r="X239" s="70"/>
      <c r="Y239" s="70"/>
      <c r="Z239" s="70"/>
      <c r="AA239" s="70"/>
      <c r="AB239" s="70"/>
      <c r="AC239" s="70"/>
      <c r="AD239" s="70"/>
      <c r="AE239" s="71"/>
      <c r="AF239" s="71"/>
      <c r="AG239" s="71"/>
      <c r="AL239" s="60"/>
      <c r="AM239" s="60"/>
      <c r="AN239" s="60"/>
      <c r="AO239" s="60"/>
    </row>
    <row r="240" spans="2:41" x14ac:dyDescent="0.25">
      <c r="B240">
        <v>2015</v>
      </c>
      <c r="C240" t="s">
        <v>1087</v>
      </c>
      <c r="D240" t="s">
        <v>13</v>
      </c>
      <c r="E240">
        <v>1641</v>
      </c>
      <c r="F240" t="s">
        <v>929</v>
      </c>
      <c r="G240" t="s">
        <v>776</v>
      </c>
      <c r="H240" s="76">
        <v>1198851</v>
      </c>
      <c r="I240" t="s">
        <v>21</v>
      </c>
      <c r="J240" s="4">
        <v>41961</v>
      </c>
      <c r="K240" s="4">
        <v>43100</v>
      </c>
      <c r="L240" s="90">
        <f t="shared" ca="1" si="9"/>
        <v>1139</v>
      </c>
      <c r="M240" s="91">
        <f t="shared" ca="1" si="10"/>
        <v>0</v>
      </c>
      <c r="N240" s="89">
        <f t="shared" si="11"/>
        <v>1139</v>
      </c>
      <c r="P240" s="69"/>
      <c r="Q240" s="70"/>
      <c r="R240" s="70"/>
      <c r="S240" s="70"/>
      <c r="T240" s="70"/>
      <c r="U240" s="70"/>
      <c r="V240" s="70"/>
      <c r="W240" s="70"/>
      <c r="X240" s="70"/>
      <c r="Y240" s="70"/>
      <c r="Z240" s="70"/>
      <c r="AA240" s="70"/>
      <c r="AB240" s="70"/>
      <c r="AC240" s="70"/>
      <c r="AD240" s="70"/>
      <c r="AE240" s="71"/>
      <c r="AF240" s="71"/>
      <c r="AG240" s="71"/>
      <c r="AL240" s="60"/>
      <c r="AM240" s="60"/>
      <c r="AN240" s="60"/>
      <c r="AO240" s="60"/>
    </row>
    <row r="241" spans="2:41" x14ac:dyDescent="0.25">
      <c r="B241">
        <v>2016</v>
      </c>
      <c r="C241" t="s">
        <v>1087</v>
      </c>
      <c r="D241" t="s">
        <v>9</v>
      </c>
      <c r="E241">
        <v>1665</v>
      </c>
      <c r="F241" t="s">
        <v>688</v>
      </c>
      <c r="G241" t="s">
        <v>69</v>
      </c>
      <c r="H241" s="76">
        <v>149982.81</v>
      </c>
      <c r="I241" t="s">
        <v>10</v>
      </c>
      <c r="J241" s="4">
        <v>42608</v>
      </c>
      <c r="K241" s="4">
        <v>43099</v>
      </c>
      <c r="L241" s="90">
        <f t="shared" ca="1" si="9"/>
        <v>491</v>
      </c>
      <c r="M241" s="91">
        <f t="shared" ca="1" si="10"/>
        <v>0</v>
      </c>
      <c r="N241" s="89">
        <f t="shared" si="11"/>
        <v>491</v>
      </c>
      <c r="P241" s="69"/>
      <c r="Q241" s="70"/>
      <c r="R241" s="70"/>
      <c r="S241" s="70"/>
      <c r="T241" s="70"/>
      <c r="U241" s="70"/>
      <c r="V241" s="70"/>
      <c r="W241" s="70"/>
      <c r="X241" s="70"/>
      <c r="Y241" s="70"/>
      <c r="Z241" s="70"/>
      <c r="AA241" s="70"/>
      <c r="AB241" s="70"/>
      <c r="AC241" s="70"/>
      <c r="AD241" s="70"/>
      <c r="AE241" s="71"/>
      <c r="AF241" s="71"/>
      <c r="AG241" s="71"/>
      <c r="AL241" s="60"/>
      <c r="AM241" s="60"/>
      <c r="AN241" s="60"/>
      <c r="AO241" s="60"/>
    </row>
    <row r="242" spans="2:41" x14ac:dyDescent="0.25">
      <c r="B242">
        <v>2017</v>
      </c>
      <c r="C242" t="s">
        <v>1086</v>
      </c>
      <c r="D242" t="s">
        <v>62</v>
      </c>
      <c r="E242">
        <v>1733</v>
      </c>
      <c r="F242" t="s">
        <v>105</v>
      </c>
      <c r="G242" t="s">
        <v>29</v>
      </c>
      <c r="H242" s="76">
        <v>230000</v>
      </c>
      <c r="I242" t="s">
        <v>10</v>
      </c>
      <c r="J242" s="4">
        <v>42787</v>
      </c>
      <c r="K242" s="4">
        <v>43089</v>
      </c>
      <c r="L242" s="90">
        <f t="shared" ca="1" si="9"/>
        <v>302</v>
      </c>
      <c r="M242" s="91">
        <f t="shared" ca="1" si="10"/>
        <v>0</v>
      </c>
      <c r="N242" s="89">
        <f t="shared" si="11"/>
        <v>302</v>
      </c>
      <c r="P242" s="69"/>
      <c r="Q242" s="70"/>
      <c r="R242" s="70"/>
      <c r="S242" s="70"/>
      <c r="T242" s="70"/>
      <c r="U242" s="70"/>
      <c r="V242" s="70"/>
      <c r="W242" s="70"/>
      <c r="X242" s="70"/>
      <c r="Y242" s="70"/>
      <c r="Z242" s="70"/>
      <c r="AA242" s="70"/>
      <c r="AB242" s="70"/>
      <c r="AC242" s="70"/>
      <c r="AD242" s="70"/>
      <c r="AE242" s="71"/>
      <c r="AF242" s="71"/>
      <c r="AG242" s="71"/>
      <c r="AL242" s="60"/>
      <c r="AM242" s="60"/>
      <c r="AN242" s="60"/>
      <c r="AO242" s="60"/>
    </row>
    <row r="243" spans="2:41" x14ac:dyDescent="0.25">
      <c r="B243">
        <v>2017</v>
      </c>
      <c r="C243" t="s">
        <v>1087</v>
      </c>
      <c r="D243" t="s">
        <v>9</v>
      </c>
      <c r="E243">
        <v>1827</v>
      </c>
      <c r="F243" t="s">
        <v>838</v>
      </c>
      <c r="G243" t="s">
        <v>839</v>
      </c>
      <c r="H243" s="76">
        <v>99994.38</v>
      </c>
      <c r="I243" t="s">
        <v>10</v>
      </c>
      <c r="J243" s="4">
        <v>42895</v>
      </c>
      <c r="K243" s="4">
        <v>43078</v>
      </c>
      <c r="L243" s="90">
        <f t="shared" ca="1" si="9"/>
        <v>183</v>
      </c>
      <c r="M243" s="91">
        <f t="shared" ca="1" si="10"/>
        <v>0</v>
      </c>
      <c r="N243" s="89">
        <f t="shared" si="11"/>
        <v>183</v>
      </c>
      <c r="P243" s="69"/>
      <c r="Q243" s="70"/>
      <c r="R243" s="70"/>
      <c r="S243" s="70"/>
      <c r="T243" s="70"/>
      <c r="U243" s="70"/>
      <c r="V243" s="70"/>
      <c r="W243" s="70"/>
      <c r="X243" s="70"/>
      <c r="Y243" s="70"/>
      <c r="Z243" s="70"/>
      <c r="AA243" s="70"/>
      <c r="AB243" s="70"/>
      <c r="AC243" s="70"/>
      <c r="AD243" s="70"/>
      <c r="AE243" s="71"/>
      <c r="AF243" s="71"/>
      <c r="AG243" s="71"/>
      <c r="AL243" s="60"/>
      <c r="AM243" s="60"/>
      <c r="AN243" s="60"/>
      <c r="AO243" s="60"/>
    </row>
    <row r="244" spans="2:41" x14ac:dyDescent="0.25">
      <c r="B244">
        <v>2017</v>
      </c>
      <c r="C244" t="s">
        <v>1088</v>
      </c>
      <c r="D244" t="s">
        <v>62</v>
      </c>
      <c r="E244">
        <v>1779</v>
      </c>
      <c r="F244" t="s">
        <v>780</v>
      </c>
      <c r="G244" t="s">
        <v>599</v>
      </c>
      <c r="H244" s="76">
        <v>124997</v>
      </c>
      <c r="I244" t="s">
        <v>10</v>
      </c>
      <c r="J244" s="4">
        <v>42895</v>
      </c>
      <c r="K244" s="4">
        <v>43077</v>
      </c>
      <c r="L244" s="90">
        <f t="shared" ca="1" si="9"/>
        <v>182</v>
      </c>
      <c r="M244" s="91">
        <f t="shared" ca="1" si="10"/>
        <v>0</v>
      </c>
      <c r="N244" s="89">
        <f t="shared" si="11"/>
        <v>182</v>
      </c>
      <c r="P244" s="69"/>
      <c r="Q244" s="70"/>
      <c r="R244" s="70"/>
      <c r="S244" s="70"/>
      <c r="T244" s="70"/>
      <c r="U244" s="70"/>
      <c r="V244" s="70"/>
      <c r="W244" s="70"/>
      <c r="X244" s="70"/>
      <c r="Y244" s="70"/>
      <c r="Z244" s="70"/>
      <c r="AA244" s="70"/>
      <c r="AB244" s="70"/>
      <c r="AC244" s="70"/>
      <c r="AD244" s="70"/>
      <c r="AE244" s="71"/>
      <c r="AF244" s="71"/>
      <c r="AG244" s="71"/>
      <c r="AL244" s="60"/>
      <c r="AM244" s="60"/>
      <c r="AN244" s="60"/>
      <c r="AO244" s="60"/>
    </row>
    <row r="245" spans="2:41" x14ac:dyDescent="0.25">
      <c r="B245">
        <v>2017</v>
      </c>
      <c r="C245" t="s">
        <v>1088</v>
      </c>
      <c r="D245" t="s">
        <v>62</v>
      </c>
      <c r="E245">
        <v>1832</v>
      </c>
      <c r="F245" t="s">
        <v>886</v>
      </c>
      <c r="G245" t="s">
        <v>91</v>
      </c>
      <c r="H245" s="76">
        <v>124997</v>
      </c>
      <c r="I245" t="s">
        <v>10</v>
      </c>
      <c r="J245" s="4">
        <v>42895</v>
      </c>
      <c r="K245" s="4">
        <v>43077</v>
      </c>
      <c r="L245" s="90">
        <f t="shared" ca="1" si="9"/>
        <v>182</v>
      </c>
      <c r="M245" s="91">
        <f t="shared" ca="1" si="10"/>
        <v>0</v>
      </c>
      <c r="N245" s="89">
        <f t="shared" si="11"/>
        <v>182</v>
      </c>
      <c r="P245" s="69"/>
      <c r="Q245" s="70"/>
      <c r="R245" s="70"/>
      <c r="S245" s="70"/>
      <c r="T245" s="70"/>
      <c r="U245" s="70"/>
      <c r="V245" s="70"/>
      <c r="W245" s="70"/>
      <c r="X245" s="70"/>
      <c r="Y245" s="70"/>
      <c r="Z245" s="70"/>
      <c r="AA245" s="70"/>
      <c r="AB245" s="70"/>
      <c r="AC245" s="70"/>
      <c r="AD245" s="70"/>
      <c r="AE245" s="71"/>
      <c r="AF245" s="71"/>
      <c r="AG245" s="71"/>
      <c r="AL245" s="60"/>
      <c r="AM245" s="60"/>
      <c r="AN245" s="60"/>
      <c r="AO245" s="60"/>
    </row>
    <row r="246" spans="2:41" x14ac:dyDescent="0.25">
      <c r="B246">
        <v>2017</v>
      </c>
      <c r="C246" t="s">
        <v>1088</v>
      </c>
      <c r="D246" t="s">
        <v>62</v>
      </c>
      <c r="E246">
        <v>1833</v>
      </c>
      <c r="F246" t="s">
        <v>887</v>
      </c>
      <c r="G246" t="s">
        <v>36</v>
      </c>
      <c r="H246" s="76">
        <v>124985</v>
      </c>
      <c r="I246" t="s">
        <v>10</v>
      </c>
      <c r="J246" s="4">
        <v>42895</v>
      </c>
      <c r="K246" s="4">
        <v>43077</v>
      </c>
      <c r="L246" s="90">
        <f t="shared" ca="1" si="9"/>
        <v>182</v>
      </c>
      <c r="M246" s="91">
        <f t="shared" ca="1" si="10"/>
        <v>0</v>
      </c>
      <c r="N246" s="89">
        <f t="shared" si="11"/>
        <v>182</v>
      </c>
      <c r="P246" s="69"/>
      <c r="Q246" s="70"/>
      <c r="R246" s="70"/>
      <c r="S246" s="70"/>
      <c r="T246" s="70"/>
      <c r="U246" s="70"/>
      <c r="V246" s="70"/>
      <c r="W246" s="70"/>
      <c r="X246" s="70"/>
      <c r="Y246" s="70"/>
      <c r="Z246" s="70"/>
      <c r="AA246" s="70"/>
      <c r="AB246" s="70"/>
      <c r="AC246" s="70"/>
      <c r="AD246" s="70"/>
      <c r="AE246" s="71"/>
      <c r="AF246" s="71"/>
      <c r="AG246" s="71"/>
      <c r="AL246" s="60"/>
      <c r="AM246" s="60"/>
      <c r="AN246" s="60"/>
      <c r="AO246" s="60"/>
    </row>
    <row r="247" spans="2:41" x14ac:dyDescent="0.25">
      <c r="B247">
        <v>2017</v>
      </c>
      <c r="C247" t="s">
        <v>1087</v>
      </c>
      <c r="D247" t="s">
        <v>15</v>
      </c>
      <c r="E247">
        <v>1796</v>
      </c>
      <c r="F247" t="s">
        <v>817</v>
      </c>
      <c r="G247" t="s">
        <v>124</v>
      </c>
      <c r="H247" s="76">
        <v>124993</v>
      </c>
      <c r="I247" t="s">
        <v>10</v>
      </c>
      <c r="J247" s="4">
        <v>42894</v>
      </c>
      <c r="K247" s="4">
        <v>43076</v>
      </c>
      <c r="L247" s="90">
        <f t="shared" ca="1" si="9"/>
        <v>182</v>
      </c>
      <c r="M247" s="91">
        <f t="shared" ca="1" si="10"/>
        <v>0</v>
      </c>
      <c r="N247" s="89">
        <f t="shared" si="11"/>
        <v>182</v>
      </c>
      <c r="P247" s="69"/>
      <c r="Q247" s="70"/>
      <c r="R247" s="70"/>
      <c r="S247" s="70"/>
      <c r="T247" s="70"/>
      <c r="U247" s="70"/>
      <c r="V247" s="70"/>
      <c r="W247" s="70"/>
      <c r="X247" s="70"/>
      <c r="Y247" s="70"/>
      <c r="Z247" s="70"/>
      <c r="AA247" s="70"/>
      <c r="AB247" s="70"/>
      <c r="AC247" s="70"/>
      <c r="AD247" s="70"/>
      <c r="AE247" s="71"/>
      <c r="AF247" s="71"/>
      <c r="AG247" s="71"/>
      <c r="AL247" s="60"/>
      <c r="AM247" s="60"/>
      <c r="AN247" s="60"/>
      <c r="AO247" s="60"/>
    </row>
    <row r="248" spans="2:41" x14ac:dyDescent="0.25">
      <c r="B248">
        <v>2017</v>
      </c>
      <c r="C248" t="s">
        <v>1087</v>
      </c>
      <c r="D248" t="s">
        <v>18</v>
      </c>
      <c r="E248">
        <v>1755</v>
      </c>
      <c r="F248" t="s">
        <v>703</v>
      </c>
      <c r="G248" t="s">
        <v>80</v>
      </c>
      <c r="H248" s="76">
        <v>149995.76999999999</v>
      </c>
      <c r="I248" t="s">
        <v>10</v>
      </c>
      <c r="J248" s="4">
        <v>42794</v>
      </c>
      <c r="K248" s="4">
        <v>43069</v>
      </c>
      <c r="L248" s="90">
        <f t="shared" ca="1" si="9"/>
        <v>275</v>
      </c>
      <c r="M248" s="91">
        <f t="shared" ca="1" si="10"/>
        <v>0</v>
      </c>
      <c r="N248" s="89">
        <f t="shared" si="11"/>
        <v>275</v>
      </c>
      <c r="P248" s="69"/>
      <c r="Q248" s="70"/>
      <c r="R248" s="70"/>
      <c r="S248" s="70"/>
      <c r="T248" s="70"/>
      <c r="U248" s="70"/>
      <c r="V248" s="70"/>
      <c r="W248" s="70"/>
      <c r="X248" s="70"/>
      <c r="Y248" s="70"/>
      <c r="Z248" s="70"/>
      <c r="AA248" s="70"/>
      <c r="AB248" s="70"/>
      <c r="AC248" s="70"/>
      <c r="AD248" s="70"/>
      <c r="AE248" s="71"/>
      <c r="AF248" s="71"/>
      <c r="AG248" s="71"/>
      <c r="AL248" s="60"/>
      <c r="AM248" s="60"/>
      <c r="AN248" s="60"/>
      <c r="AO248" s="60"/>
    </row>
    <row r="249" spans="2:41" x14ac:dyDescent="0.25">
      <c r="B249">
        <v>2017</v>
      </c>
      <c r="C249" t="s">
        <v>1087</v>
      </c>
      <c r="D249" t="s">
        <v>557</v>
      </c>
      <c r="E249">
        <v>1781</v>
      </c>
      <c r="F249" t="s">
        <v>802</v>
      </c>
      <c r="G249" t="s">
        <v>39</v>
      </c>
      <c r="H249" s="76">
        <v>150000</v>
      </c>
      <c r="I249" t="s">
        <v>10</v>
      </c>
      <c r="J249" s="4">
        <v>42851</v>
      </c>
      <c r="K249" s="4">
        <v>43064</v>
      </c>
      <c r="L249" s="90">
        <f t="shared" ca="1" si="9"/>
        <v>213</v>
      </c>
      <c r="M249" s="91">
        <f t="shared" ca="1" si="10"/>
        <v>0</v>
      </c>
      <c r="N249" s="89">
        <f t="shared" si="11"/>
        <v>213</v>
      </c>
      <c r="P249" s="69"/>
      <c r="Q249" s="70"/>
      <c r="R249" s="70"/>
      <c r="S249" s="70"/>
      <c r="T249" s="70"/>
      <c r="U249" s="70"/>
      <c r="V249" s="70"/>
      <c r="W249" s="70"/>
      <c r="X249" s="70"/>
      <c r="Y249" s="70"/>
      <c r="Z249" s="70"/>
      <c r="AA249" s="70"/>
      <c r="AB249" s="70"/>
      <c r="AC249" s="70"/>
      <c r="AD249" s="70"/>
      <c r="AE249" s="71"/>
      <c r="AF249" s="71"/>
      <c r="AG249" s="71"/>
      <c r="AL249" s="60"/>
      <c r="AM249" s="60"/>
      <c r="AN249" s="60"/>
      <c r="AO249" s="60"/>
    </row>
    <row r="250" spans="2:41" x14ac:dyDescent="0.25">
      <c r="B250">
        <v>2017</v>
      </c>
      <c r="C250" t="s">
        <v>1087</v>
      </c>
      <c r="D250" t="s">
        <v>9</v>
      </c>
      <c r="E250">
        <v>1808</v>
      </c>
      <c r="F250" t="s">
        <v>828</v>
      </c>
      <c r="G250" t="s">
        <v>1031</v>
      </c>
      <c r="H250" s="76">
        <v>99996.78</v>
      </c>
      <c r="I250" t="s">
        <v>10</v>
      </c>
      <c r="J250" s="4">
        <v>42879</v>
      </c>
      <c r="K250" s="4">
        <v>43063</v>
      </c>
      <c r="L250" s="90">
        <f t="shared" ca="1" si="9"/>
        <v>184</v>
      </c>
      <c r="M250" s="91">
        <f t="shared" ca="1" si="10"/>
        <v>0</v>
      </c>
      <c r="N250" s="89">
        <f t="shared" si="11"/>
        <v>184</v>
      </c>
      <c r="P250" s="69"/>
      <c r="Q250" s="70"/>
      <c r="R250" s="70"/>
      <c r="S250" s="70"/>
      <c r="T250" s="70"/>
      <c r="U250" s="70"/>
      <c r="V250" s="70"/>
      <c r="W250" s="70"/>
      <c r="X250" s="70"/>
      <c r="Y250" s="70"/>
      <c r="Z250" s="70"/>
      <c r="AA250" s="70"/>
      <c r="AB250" s="70"/>
      <c r="AC250" s="70"/>
      <c r="AD250" s="70"/>
      <c r="AE250" s="71"/>
      <c r="AF250" s="71"/>
      <c r="AG250" s="71"/>
      <c r="AL250" s="60"/>
      <c r="AM250" s="60"/>
      <c r="AN250" s="60"/>
      <c r="AO250" s="60"/>
    </row>
    <row r="251" spans="2:41" x14ac:dyDescent="0.25">
      <c r="B251">
        <v>2017</v>
      </c>
      <c r="C251" t="s">
        <v>1086</v>
      </c>
      <c r="D251" t="s">
        <v>62</v>
      </c>
      <c r="E251">
        <v>1734</v>
      </c>
      <c r="F251" t="s">
        <v>106</v>
      </c>
      <c r="G251" t="s">
        <v>107</v>
      </c>
      <c r="H251" s="76">
        <v>229994</v>
      </c>
      <c r="I251" t="s">
        <v>10</v>
      </c>
      <c r="J251" s="4">
        <v>42787</v>
      </c>
      <c r="K251" s="4">
        <v>43059</v>
      </c>
      <c r="L251" s="90">
        <f t="shared" ca="1" si="9"/>
        <v>272</v>
      </c>
      <c r="M251" s="91">
        <f t="shared" ca="1" si="10"/>
        <v>0</v>
      </c>
      <c r="N251" s="89">
        <f t="shared" si="11"/>
        <v>272</v>
      </c>
      <c r="P251" s="69"/>
      <c r="Q251" s="70"/>
      <c r="R251" s="70"/>
      <c r="S251" s="70"/>
      <c r="T251" s="70"/>
      <c r="U251" s="70"/>
      <c r="V251" s="70"/>
      <c r="W251" s="70"/>
      <c r="X251" s="70"/>
      <c r="Y251" s="70"/>
      <c r="Z251" s="70"/>
      <c r="AA251" s="70"/>
      <c r="AB251" s="70"/>
      <c r="AC251" s="70"/>
      <c r="AD251" s="70"/>
      <c r="AE251" s="71"/>
      <c r="AF251" s="71"/>
      <c r="AG251" s="71"/>
      <c r="AL251" s="60"/>
      <c r="AM251" s="60"/>
      <c r="AN251" s="60"/>
      <c r="AO251" s="60"/>
    </row>
    <row r="252" spans="2:41" x14ac:dyDescent="0.25">
      <c r="B252">
        <v>2017</v>
      </c>
      <c r="C252" t="s">
        <v>1086</v>
      </c>
      <c r="D252" t="s">
        <v>62</v>
      </c>
      <c r="E252">
        <v>1735</v>
      </c>
      <c r="F252" t="s">
        <v>108</v>
      </c>
      <c r="G252" t="s">
        <v>109</v>
      </c>
      <c r="H252" s="76">
        <v>230000</v>
      </c>
      <c r="I252" t="s">
        <v>10</v>
      </c>
      <c r="J252" s="4">
        <v>42787</v>
      </c>
      <c r="K252" s="4">
        <v>43059</v>
      </c>
      <c r="L252" s="90">
        <f t="shared" ca="1" si="9"/>
        <v>272</v>
      </c>
      <c r="M252" s="91">
        <f t="shared" ca="1" si="10"/>
        <v>0</v>
      </c>
      <c r="N252" s="89">
        <f t="shared" si="11"/>
        <v>272</v>
      </c>
      <c r="P252" s="69"/>
      <c r="Q252" s="70"/>
      <c r="R252" s="70"/>
      <c r="S252" s="70"/>
      <c r="T252" s="70"/>
      <c r="U252" s="70"/>
      <c r="V252" s="70"/>
      <c r="W252" s="70"/>
      <c r="X252" s="70"/>
      <c r="Y252" s="70"/>
      <c r="Z252" s="70"/>
      <c r="AA252" s="70"/>
      <c r="AB252" s="70"/>
      <c r="AC252" s="70"/>
      <c r="AD252" s="70"/>
      <c r="AE252" s="71"/>
      <c r="AF252" s="71"/>
      <c r="AG252" s="71"/>
      <c r="AL252" s="60"/>
      <c r="AM252" s="60"/>
      <c r="AN252" s="60"/>
      <c r="AO252" s="60"/>
    </row>
    <row r="253" spans="2:41" x14ac:dyDescent="0.25">
      <c r="B253">
        <v>2017</v>
      </c>
      <c r="C253" t="s">
        <v>1087</v>
      </c>
      <c r="D253" t="s">
        <v>13</v>
      </c>
      <c r="E253">
        <v>1767</v>
      </c>
      <c r="F253" t="s">
        <v>714</v>
      </c>
      <c r="G253" t="s">
        <v>230</v>
      </c>
      <c r="H253" s="76">
        <v>149997</v>
      </c>
      <c r="I253" t="s">
        <v>10</v>
      </c>
      <c r="J253" s="4">
        <v>42781</v>
      </c>
      <c r="K253" s="4">
        <v>43053</v>
      </c>
      <c r="L253" s="90">
        <f t="shared" ca="1" si="9"/>
        <v>272</v>
      </c>
      <c r="M253" s="91">
        <f t="shared" ca="1" si="10"/>
        <v>0</v>
      </c>
      <c r="N253" s="89">
        <f t="shared" si="11"/>
        <v>272</v>
      </c>
      <c r="P253" s="69"/>
      <c r="Q253" s="70"/>
      <c r="R253" s="70"/>
      <c r="S253" s="70"/>
      <c r="T253" s="70"/>
      <c r="U253" s="70"/>
      <c r="V253" s="70"/>
      <c r="W253" s="70"/>
      <c r="X253" s="70"/>
      <c r="Y253" s="70"/>
      <c r="Z253" s="70"/>
      <c r="AA253" s="70"/>
      <c r="AB253" s="70"/>
      <c r="AC253" s="70"/>
      <c r="AD253" s="70"/>
      <c r="AE253" s="71"/>
      <c r="AF253" s="71"/>
      <c r="AG253" s="71"/>
      <c r="AL253" s="60"/>
      <c r="AM253" s="60"/>
      <c r="AN253" s="60"/>
      <c r="AO253" s="60"/>
    </row>
    <row r="254" spans="2:41" x14ac:dyDescent="0.25">
      <c r="B254">
        <v>2016</v>
      </c>
      <c r="C254" t="s">
        <v>1087</v>
      </c>
      <c r="D254" t="s">
        <v>15</v>
      </c>
      <c r="E254">
        <v>1712</v>
      </c>
      <c r="F254" t="s">
        <v>863</v>
      </c>
      <c r="G254" t="s">
        <v>1031</v>
      </c>
      <c r="H254" s="76">
        <v>149996</v>
      </c>
      <c r="I254" t="s">
        <v>10</v>
      </c>
      <c r="J254" s="4">
        <v>42562</v>
      </c>
      <c r="K254" s="4">
        <v>43049</v>
      </c>
      <c r="L254" s="90">
        <f t="shared" ca="1" si="9"/>
        <v>487</v>
      </c>
      <c r="M254" s="91">
        <f t="shared" ca="1" si="10"/>
        <v>0</v>
      </c>
      <c r="N254" s="89">
        <f t="shared" si="11"/>
        <v>487</v>
      </c>
      <c r="P254" s="69"/>
      <c r="Q254" s="70"/>
      <c r="R254" s="70"/>
      <c r="S254" s="70"/>
      <c r="T254" s="70"/>
      <c r="U254" s="70"/>
      <c r="V254" s="70"/>
      <c r="W254" s="70"/>
      <c r="X254" s="70"/>
      <c r="Y254" s="70"/>
      <c r="Z254" s="70"/>
      <c r="AA254" s="70"/>
      <c r="AB254" s="70"/>
      <c r="AC254" s="70"/>
      <c r="AD254" s="70"/>
      <c r="AE254" s="71"/>
      <c r="AF254" s="71"/>
      <c r="AG254" s="71"/>
      <c r="AL254" s="60"/>
      <c r="AM254" s="60"/>
      <c r="AN254" s="60"/>
      <c r="AO254" s="60"/>
    </row>
    <row r="255" spans="2:41" x14ac:dyDescent="0.25">
      <c r="B255">
        <v>2016</v>
      </c>
      <c r="C255" t="s">
        <v>1087</v>
      </c>
      <c r="D255" t="s">
        <v>15</v>
      </c>
      <c r="E255">
        <v>1713</v>
      </c>
      <c r="F255" t="s">
        <v>669</v>
      </c>
      <c r="G255" t="s">
        <v>599</v>
      </c>
      <c r="H255" s="76">
        <v>149995</v>
      </c>
      <c r="I255" t="s">
        <v>10</v>
      </c>
      <c r="J255" s="4">
        <v>42562</v>
      </c>
      <c r="K255" s="4">
        <v>43049</v>
      </c>
      <c r="L255" s="90">
        <f t="shared" ca="1" si="9"/>
        <v>487</v>
      </c>
      <c r="M255" s="91">
        <f t="shared" ca="1" si="10"/>
        <v>0</v>
      </c>
      <c r="N255" s="89">
        <f t="shared" si="11"/>
        <v>487</v>
      </c>
      <c r="P255" s="69"/>
      <c r="Q255" s="70"/>
      <c r="R255" s="70"/>
      <c r="S255" s="70"/>
      <c r="T255" s="70"/>
      <c r="U255" s="70"/>
      <c r="V255" s="70"/>
      <c r="W255" s="70"/>
      <c r="X255" s="70"/>
      <c r="Y255" s="70"/>
      <c r="Z255" s="70"/>
      <c r="AA255" s="70"/>
      <c r="AB255" s="70"/>
      <c r="AC255" s="70"/>
      <c r="AD255" s="70"/>
      <c r="AE255" s="71"/>
      <c r="AF255" s="71"/>
      <c r="AG255" s="71"/>
      <c r="AL255" s="60"/>
      <c r="AM255" s="60"/>
      <c r="AN255" s="60"/>
      <c r="AO255" s="60"/>
    </row>
    <row r="256" spans="2:41" x14ac:dyDescent="0.25">
      <c r="B256">
        <v>2016</v>
      </c>
      <c r="C256" t="s">
        <v>1087</v>
      </c>
      <c r="D256" t="s">
        <v>15</v>
      </c>
      <c r="E256">
        <v>1719</v>
      </c>
      <c r="F256" t="s">
        <v>870</v>
      </c>
      <c r="G256" t="s">
        <v>32</v>
      </c>
      <c r="H256" s="76">
        <v>999964</v>
      </c>
      <c r="I256" t="s">
        <v>21</v>
      </c>
      <c r="J256" s="4">
        <v>42317</v>
      </c>
      <c r="K256" s="4">
        <v>43048</v>
      </c>
      <c r="L256" s="90">
        <f t="shared" ca="1" si="9"/>
        <v>731</v>
      </c>
      <c r="M256" s="91">
        <f t="shared" ca="1" si="10"/>
        <v>0</v>
      </c>
      <c r="N256" s="89">
        <f t="shared" si="11"/>
        <v>731</v>
      </c>
      <c r="P256" s="69"/>
      <c r="Q256" s="70"/>
      <c r="R256" s="70"/>
      <c r="S256" s="70"/>
      <c r="T256" s="70"/>
      <c r="U256" s="70"/>
      <c r="V256" s="70"/>
      <c r="W256" s="70"/>
      <c r="X256" s="70"/>
      <c r="Y256" s="70"/>
      <c r="Z256" s="70"/>
      <c r="AA256" s="70"/>
      <c r="AB256" s="70"/>
      <c r="AC256" s="70"/>
      <c r="AD256" s="70"/>
      <c r="AE256" s="71"/>
      <c r="AF256" s="71"/>
      <c r="AG256" s="71"/>
      <c r="AL256" s="60"/>
      <c r="AM256" s="60"/>
      <c r="AN256" s="60"/>
      <c r="AO256" s="60"/>
    </row>
    <row r="257" spans="2:41" x14ac:dyDescent="0.25">
      <c r="B257">
        <v>2016</v>
      </c>
      <c r="C257" t="s">
        <v>1087</v>
      </c>
      <c r="D257" t="s">
        <v>15</v>
      </c>
      <c r="E257">
        <v>1717</v>
      </c>
      <c r="F257" t="s">
        <v>867</v>
      </c>
      <c r="G257" t="s">
        <v>868</v>
      </c>
      <c r="H257" s="76">
        <v>749937</v>
      </c>
      <c r="I257" t="s">
        <v>21</v>
      </c>
      <c r="J257" s="4">
        <v>42310</v>
      </c>
      <c r="K257" s="4">
        <v>43041</v>
      </c>
      <c r="L257" s="90">
        <f t="shared" ca="1" si="9"/>
        <v>731</v>
      </c>
      <c r="M257" s="91">
        <f t="shared" ca="1" si="10"/>
        <v>0</v>
      </c>
      <c r="N257" s="89">
        <f t="shared" si="11"/>
        <v>731</v>
      </c>
      <c r="P257" s="69"/>
      <c r="Q257" s="70"/>
      <c r="R257" s="70"/>
      <c r="S257" s="70"/>
      <c r="T257" s="70"/>
      <c r="U257" s="70"/>
      <c r="V257" s="70"/>
      <c r="W257" s="70"/>
      <c r="X257" s="70"/>
      <c r="Y257" s="70"/>
      <c r="Z257" s="70"/>
      <c r="AA257" s="70"/>
      <c r="AB257" s="70"/>
      <c r="AC257" s="70"/>
      <c r="AD257" s="70"/>
      <c r="AE257" s="71"/>
      <c r="AF257" s="71"/>
      <c r="AG257" s="71"/>
      <c r="AL257" s="60"/>
      <c r="AM257" s="60"/>
      <c r="AN257" s="60"/>
      <c r="AO257" s="60"/>
    </row>
    <row r="258" spans="2:41" x14ac:dyDescent="0.25">
      <c r="B258">
        <v>2017</v>
      </c>
      <c r="C258" t="s">
        <v>1090</v>
      </c>
      <c r="D258" t="s">
        <v>62</v>
      </c>
      <c r="E258">
        <v>1834</v>
      </c>
      <c r="F258" t="s">
        <v>911</v>
      </c>
      <c r="G258" t="s">
        <v>71</v>
      </c>
      <c r="H258" s="76">
        <v>99713.46</v>
      </c>
      <c r="I258" t="s">
        <v>10</v>
      </c>
      <c r="J258" s="4">
        <v>42856</v>
      </c>
      <c r="K258" s="4">
        <v>43039</v>
      </c>
      <c r="L258" s="90">
        <f t="shared" ca="1" si="9"/>
        <v>183</v>
      </c>
      <c r="M258" s="91">
        <f t="shared" ca="1" si="10"/>
        <v>0</v>
      </c>
      <c r="N258" s="89">
        <f t="shared" si="11"/>
        <v>183</v>
      </c>
      <c r="P258" s="69"/>
      <c r="Q258" s="70"/>
      <c r="R258" s="70"/>
      <c r="S258" s="70"/>
      <c r="T258" s="70"/>
      <c r="U258" s="70"/>
      <c r="V258" s="70"/>
      <c r="W258" s="70"/>
      <c r="X258" s="70"/>
      <c r="Y258" s="70"/>
      <c r="Z258" s="70"/>
      <c r="AA258" s="70"/>
      <c r="AB258" s="70"/>
      <c r="AC258" s="70"/>
      <c r="AD258" s="70"/>
      <c r="AE258" s="71"/>
      <c r="AF258" s="71"/>
      <c r="AG258" s="71"/>
      <c r="AL258" s="60"/>
      <c r="AM258" s="60"/>
      <c r="AN258" s="60"/>
      <c r="AO258" s="60"/>
    </row>
    <row r="259" spans="2:41" x14ac:dyDescent="0.25">
      <c r="B259">
        <v>2017</v>
      </c>
      <c r="C259" t="s">
        <v>1087</v>
      </c>
      <c r="D259" t="s">
        <v>15</v>
      </c>
      <c r="E259">
        <v>1793</v>
      </c>
      <c r="F259" t="s">
        <v>815</v>
      </c>
      <c r="G259" t="s">
        <v>693</v>
      </c>
      <c r="H259" s="76">
        <v>79999</v>
      </c>
      <c r="I259" t="s">
        <v>10</v>
      </c>
      <c r="J259" s="4">
        <v>42735</v>
      </c>
      <c r="K259" s="4">
        <v>43038</v>
      </c>
      <c r="L259" s="90">
        <f t="shared" ca="1" si="9"/>
        <v>303</v>
      </c>
      <c r="M259" s="91">
        <f t="shared" ca="1" si="10"/>
        <v>0</v>
      </c>
      <c r="N259" s="89">
        <f t="shared" si="11"/>
        <v>303</v>
      </c>
      <c r="P259" s="69"/>
      <c r="Q259" s="70"/>
      <c r="R259" s="70"/>
      <c r="S259" s="70"/>
      <c r="T259" s="70"/>
      <c r="U259" s="70"/>
      <c r="V259" s="70"/>
      <c r="W259" s="70"/>
      <c r="X259" s="70"/>
      <c r="Y259" s="70"/>
      <c r="Z259" s="70"/>
      <c r="AA259" s="70"/>
      <c r="AB259" s="70"/>
      <c r="AC259" s="70"/>
      <c r="AD259" s="70"/>
      <c r="AE259" s="71"/>
      <c r="AF259" s="71"/>
      <c r="AG259" s="71"/>
      <c r="AL259" s="60"/>
      <c r="AM259" s="60"/>
      <c r="AN259" s="60"/>
      <c r="AO259" s="60"/>
    </row>
    <row r="260" spans="2:41" x14ac:dyDescent="0.25">
      <c r="B260">
        <v>2017</v>
      </c>
      <c r="C260" t="s">
        <v>1087</v>
      </c>
      <c r="D260" t="s">
        <v>9</v>
      </c>
      <c r="E260">
        <v>1761</v>
      </c>
      <c r="F260" t="s">
        <v>709</v>
      </c>
      <c r="G260" t="s">
        <v>51</v>
      </c>
      <c r="H260" s="76">
        <v>99997.94</v>
      </c>
      <c r="I260" t="s">
        <v>10</v>
      </c>
      <c r="J260" s="4">
        <v>42844</v>
      </c>
      <c r="K260" s="4">
        <v>43027</v>
      </c>
      <c r="L260" s="90">
        <f t="shared" ca="1" si="9"/>
        <v>183</v>
      </c>
      <c r="M260" s="91">
        <f t="shared" ca="1" si="10"/>
        <v>0</v>
      </c>
      <c r="N260" s="89">
        <f t="shared" si="11"/>
        <v>183</v>
      </c>
      <c r="P260" s="69"/>
      <c r="Q260" s="70"/>
      <c r="R260" s="70"/>
      <c r="S260" s="70"/>
      <c r="T260" s="70"/>
      <c r="U260" s="70"/>
      <c r="V260" s="70"/>
      <c r="W260" s="70"/>
      <c r="X260" s="70"/>
      <c r="Y260" s="70"/>
      <c r="Z260" s="70"/>
      <c r="AA260" s="70"/>
      <c r="AB260" s="70"/>
      <c r="AC260" s="70"/>
      <c r="AD260" s="70"/>
      <c r="AE260" s="71"/>
      <c r="AF260" s="71"/>
      <c r="AG260" s="71"/>
      <c r="AL260" s="60"/>
      <c r="AM260" s="60"/>
      <c r="AN260" s="60"/>
      <c r="AO260" s="60"/>
    </row>
    <row r="261" spans="2:41" x14ac:dyDescent="0.25">
      <c r="B261">
        <v>2017</v>
      </c>
      <c r="C261" t="s">
        <v>1087</v>
      </c>
      <c r="D261" t="s">
        <v>15</v>
      </c>
      <c r="E261">
        <v>1792</v>
      </c>
      <c r="F261" t="s">
        <v>813</v>
      </c>
      <c r="G261" t="s">
        <v>814</v>
      </c>
      <c r="H261" s="76">
        <v>79994</v>
      </c>
      <c r="I261" t="s">
        <v>10</v>
      </c>
      <c r="J261" s="4">
        <v>42724</v>
      </c>
      <c r="K261" s="4">
        <v>43027</v>
      </c>
      <c r="L261" s="90">
        <f t="shared" ca="1" si="9"/>
        <v>303</v>
      </c>
      <c r="M261" s="91">
        <f t="shared" ca="1" si="10"/>
        <v>0</v>
      </c>
      <c r="N261" s="89">
        <f t="shared" si="11"/>
        <v>303</v>
      </c>
      <c r="P261" s="69"/>
      <c r="Q261" s="70"/>
      <c r="R261" s="70"/>
      <c r="S261" s="70"/>
      <c r="T261" s="70"/>
      <c r="U261" s="70"/>
      <c r="V261" s="70"/>
      <c r="W261" s="70"/>
      <c r="X261" s="70"/>
      <c r="Y261" s="70"/>
      <c r="Z261" s="70"/>
      <c r="AA261" s="70"/>
      <c r="AB261" s="70"/>
      <c r="AC261" s="70"/>
      <c r="AD261" s="70"/>
      <c r="AE261" s="71"/>
      <c r="AF261" s="71"/>
      <c r="AG261" s="71"/>
      <c r="AL261" s="60"/>
      <c r="AM261" s="60"/>
      <c r="AN261" s="60"/>
      <c r="AO261" s="60"/>
    </row>
    <row r="262" spans="2:41" x14ac:dyDescent="0.25">
      <c r="B262">
        <v>2015</v>
      </c>
      <c r="C262" t="s">
        <v>1087</v>
      </c>
      <c r="D262" t="s">
        <v>13</v>
      </c>
      <c r="E262">
        <v>1612</v>
      </c>
      <c r="F262" t="s">
        <v>777</v>
      </c>
      <c r="G262" t="s">
        <v>778</v>
      </c>
      <c r="H262" s="76">
        <v>749992</v>
      </c>
      <c r="I262" t="s">
        <v>21</v>
      </c>
      <c r="J262" s="4">
        <v>42200</v>
      </c>
      <c r="K262" s="4">
        <v>43024</v>
      </c>
      <c r="L262" s="90">
        <f t="shared" ref="L262:L325" ca="1" si="12">IF(K262="","",
       IF( IF(K262="","",IF(TODAY()&gt;=J262,TODAY()-J262,0))&gt;=N262,N262,IF(K262="","",IF(TODAY()&gt;=J262,TODAY()-J262,0))))</f>
        <v>824</v>
      </c>
      <c r="M262" s="91">
        <f t="shared" ref="M262:M325" ca="1" si="13">IFERROR(IF(N262-L262&lt;=0,0,N262-L262),"")</f>
        <v>0</v>
      </c>
      <c r="N262" s="89">
        <f t="shared" ref="N262:N325" si="14">IF(K262="","",IFERROR(K262-J262,""))</f>
        <v>824</v>
      </c>
      <c r="P262" s="69"/>
      <c r="Q262" s="70"/>
      <c r="R262" s="70"/>
      <c r="S262" s="70"/>
      <c r="T262" s="70"/>
      <c r="U262" s="70"/>
      <c r="V262" s="70"/>
      <c r="W262" s="70"/>
      <c r="X262" s="70"/>
      <c r="Y262" s="70"/>
      <c r="Z262" s="70"/>
      <c r="AA262" s="70"/>
      <c r="AB262" s="70"/>
      <c r="AC262" s="70"/>
      <c r="AD262" s="70"/>
      <c r="AE262" s="71"/>
      <c r="AF262" s="71"/>
      <c r="AG262" s="71"/>
      <c r="AL262" s="60"/>
      <c r="AM262" s="60"/>
      <c r="AN262" s="60"/>
      <c r="AO262" s="60"/>
    </row>
    <row r="263" spans="2:41" x14ac:dyDescent="0.25">
      <c r="B263">
        <v>2016</v>
      </c>
      <c r="C263" t="s">
        <v>1087</v>
      </c>
      <c r="D263" t="s">
        <v>15</v>
      </c>
      <c r="E263">
        <v>1709</v>
      </c>
      <c r="F263" t="s">
        <v>860</v>
      </c>
      <c r="G263" t="s">
        <v>113</v>
      </c>
      <c r="H263" s="76">
        <v>149992</v>
      </c>
      <c r="I263" t="s">
        <v>10</v>
      </c>
      <c r="J263" s="4">
        <v>42557</v>
      </c>
      <c r="K263" s="4">
        <v>43017</v>
      </c>
      <c r="L263" s="90">
        <f t="shared" ca="1" si="12"/>
        <v>460</v>
      </c>
      <c r="M263" s="91">
        <f t="shared" ca="1" si="13"/>
        <v>0</v>
      </c>
      <c r="N263" s="89">
        <f t="shared" si="14"/>
        <v>460</v>
      </c>
      <c r="P263" s="69"/>
      <c r="Q263" s="70"/>
      <c r="R263" s="70"/>
      <c r="S263" s="70"/>
      <c r="T263" s="70"/>
      <c r="U263" s="70"/>
      <c r="V263" s="70"/>
      <c r="W263" s="70"/>
      <c r="X263" s="70"/>
      <c r="Y263" s="70"/>
      <c r="Z263" s="70"/>
      <c r="AA263" s="70"/>
      <c r="AB263" s="70"/>
      <c r="AC263" s="70"/>
      <c r="AD263" s="70"/>
      <c r="AE263" s="71"/>
      <c r="AF263" s="71"/>
      <c r="AG263" s="71"/>
      <c r="AL263" s="60"/>
      <c r="AM263" s="60"/>
      <c r="AN263" s="60"/>
      <c r="AO263" s="60"/>
    </row>
    <row r="264" spans="2:41" x14ac:dyDescent="0.25">
      <c r="B264">
        <v>2017</v>
      </c>
      <c r="C264" t="s">
        <v>1087</v>
      </c>
      <c r="D264" t="s">
        <v>13</v>
      </c>
      <c r="E264">
        <v>1768</v>
      </c>
      <c r="F264" t="s">
        <v>715</v>
      </c>
      <c r="G264" t="s">
        <v>42</v>
      </c>
      <c r="H264" s="76">
        <v>149363</v>
      </c>
      <c r="I264" t="s">
        <v>10</v>
      </c>
      <c r="J264" s="4">
        <v>42705</v>
      </c>
      <c r="K264" s="4">
        <v>43009</v>
      </c>
      <c r="L264" s="90">
        <f t="shared" ca="1" si="12"/>
        <v>304</v>
      </c>
      <c r="M264" s="91">
        <f t="shared" ca="1" si="13"/>
        <v>0</v>
      </c>
      <c r="N264" s="89">
        <f t="shared" si="14"/>
        <v>304</v>
      </c>
      <c r="P264" s="69"/>
      <c r="Q264" s="70"/>
      <c r="R264" s="70"/>
      <c r="S264" s="70"/>
      <c r="T264" s="70"/>
      <c r="U264" s="70"/>
      <c r="V264" s="70"/>
      <c r="W264" s="70"/>
      <c r="X264" s="70"/>
      <c r="Y264" s="70"/>
      <c r="Z264" s="70"/>
      <c r="AA264" s="70"/>
      <c r="AB264" s="70"/>
      <c r="AC264" s="70"/>
      <c r="AD264" s="70"/>
      <c r="AE264" s="71"/>
      <c r="AF264" s="71"/>
      <c r="AG264" s="71"/>
      <c r="AL264" s="60"/>
      <c r="AM264" s="60"/>
      <c r="AN264" s="60"/>
      <c r="AO264" s="60"/>
    </row>
    <row r="265" spans="2:41" x14ac:dyDescent="0.25">
      <c r="B265">
        <v>2015</v>
      </c>
      <c r="C265" t="s">
        <v>1087</v>
      </c>
      <c r="D265" t="s">
        <v>13</v>
      </c>
      <c r="E265">
        <v>1608</v>
      </c>
      <c r="F265" t="s">
        <v>771</v>
      </c>
      <c r="G265" t="s">
        <v>29</v>
      </c>
      <c r="H265" s="76">
        <v>749893</v>
      </c>
      <c r="I265" t="s">
        <v>21</v>
      </c>
      <c r="J265" s="4">
        <v>42277</v>
      </c>
      <c r="K265" s="4">
        <v>43007</v>
      </c>
      <c r="L265" s="90">
        <f t="shared" ca="1" si="12"/>
        <v>730</v>
      </c>
      <c r="M265" s="91">
        <f t="shared" ca="1" si="13"/>
        <v>0</v>
      </c>
      <c r="N265" s="89">
        <f t="shared" si="14"/>
        <v>730</v>
      </c>
      <c r="P265" s="69"/>
      <c r="Q265" s="70"/>
      <c r="R265" s="70"/>
      <c r="S265" s="70"/>
      <c r="T265" s="70"/>
      <c r="U265" s="70"/>
      <c r="V265" s="70"/>
      <c r="W265" s="70"/>
      <c r="X265" s="70"/>
      <c r="Y265" s="70"/>
      <c r="Z265" s="70"/>
      <c r="AA265" s="70"/>
      <c r="AB265" s="70"/>
      <c r="AC265" s="70"/>
      <c r="AD265" s="70"/>
      <c r="AE265" s="71"/>
      <c r="AF265" s="71"/>
      <c r="AG265" s="71"/>
      <c r="AL265" s="60"/>
      <c r="AM265" s="60"/>
      <c r="AN265" s="60"/>
      <c r="AO265" s="60"/>
    </row>
    <row r="266" spans="2:41" x14ac:dyDescent="0.25">
      <c r="B266">
        <v>2016</v>
      </c>
      <c r="C266" t="s">
        <v>1087</v>
      </c>
      <c r="D266" t="s">
        <v>9</v>
      </c>
      <c r="E266">
        <v>1666</v>
      </c>
      <c r="F266" t="s">
        <v>727</v>
      </c>
      <c r="G266" t="s">
        <v>45</v>
      </c>
      <c r="H266" s="76">
        <v>999994.2</v>
      </c>
      <c r="I266" t="s">
        <v>21</v>
      </c>
      <c r="J266" s="4">
        <v>42639</v>
      </c>
      <c r="K266" s="4">
        <v>43003</v>
      </c>
      <c r="L266" s="90">
        <f t="shared" ca="1" si="12"/>
        <v>364</v>
      </c>
      <c r="M266" s="91">
        <f t="shared" ca="1" si="13"/>
        <v>0</v>
      </c>
      <c r="N266" s="89">
        <f t="shared" si="14"/>
        <v>364</v>
      </c>
      <c r="P266" s="69"/>
      <c r="Q266" s="70"/>
      <c r="R266" s="70"/>
      <c r="S266" s="70"/>
      <c r="T266" s="70"/>
      <c r="U266" s="70"/>
      <c r="V266" s="70"/>
      <c r="W266" s="70"/>
      <c r="X266" s="70"/>
      <c r="Y266" s="70"/>
      <c r="Z266" s="70"/>
      <c r="AA266" s="70"/>
      <c r="AB266" s="70"/>
      <c r="AC266" s="70"/>
      <c r="AD266" s="70"/>
      <c r="AE266" s="71"/>
      <c r="AF266" s="71"/>
      <c r="AG266" s="71"/>
      <c r="AL266" s="60"/>
      <c r="AM266" s="60"/>
      <c r="AN266" s="60"/>
      <c r="AO266" s="60"/>
    </row>
    <row r="267" spans="2:41" x14ac:dyDescent="0.25">
      <c r="B267">
        <v>2015</v>
      </c>
      <c r="C267" t="s">
        <v>1087</v>
      </c>
      <c r="D267" t="s">
        <v>9</v>
      </c>
      <c r="E267">
        <v>1631</v>
      </c>
      <c r="F267" t="s">
        <v>881</v>
      </c>
      <c r="G267" t="s">
        <v>36</v>
      </c>
      <c r="H267" s="76">
        <v>1049826.8</v>
      </c>
      <c r="I267" t="s">
        <v>21</v>
      </c>
      <c r="J267" s="4">
        <v>42172</v>
      </c>
      <c r="K267" s="4">
        <v>42995</v>
      </c>
      <c r="L267" s="90">
        <f t="shared" ca="1" si="12"/>
        <v>823</v>
      </c>
      <c r="M267" s="91">
        <f t="shared" ca="1" si="13"/>
        <v>0</v>
      </c>
      <c r="N267" s="89">
        <f t="shared" si="14"/>
        <v>823</v>
      </c>
      <c r="P267" s="69"/>
      <c r="Q267" s="70"/>
      <c r="R267" s="70"/>
      <c r="S267" s="70"/>
      <c r="T267" s="70"/>
      <c r="U267" s="70"/>
      <c r="V267" s="70"/>
      <c r="W267" s="70"/>
      <c r="X267" s="70"/>
      <c r="Y267" s="70"/>
      <c r="Z267" s="70"/>
      <c r="AA267" s="70"/>
      <c r="AB267" s="70"/>
      <c r="AC267" s="70"/>
      <c r="AD267" s="70"/>
      <c r="AE267" s="71"/>
      <c r="AF267" s="71"/>
      <c r="AG267" s="71"/>
      <c r="AL267" s="60"/>
      <c r="AM267" s="60"/>
      <c r="AN267" s="60"/>
      <c r="AO267" s="60"/>
    </row>
    <row r="268" spans="2:41" x14ac:dyDescent="0.25">
      <c r="B268">
        <v>2017</v>
      </c>
      <c r="C268" t="s">
        <v>1087</v>
      </c>
      <c r="D268" t="s">
        <v>9</v>
      </c>
      <c r="E268">
        <v>1760</v>
      </c>
      <c r="F268" t="s">
        <v>708</v>
      </c>
      <c r="G268" t="s">
        <v>45</v>
      </c>
      <c r="H268" s="76">
        <v>99996.75</v>
      </c>
      <c r="I268" t="s">
        <v>10</v>
      </c>
      <c r="J268" s="4">
        <v>42809</v>
      </c>
      <c r="K268" s="4">
        <v>42993</v>
      </c>
      <c r="L268" s="90">
        <f t="shared" ca="1" si="12"/>
        <v>184</v>
      </c>
      <c r="M268" s="91">
        <f t="shared" ca="1" si="13"/>
        <v>0</v>
      </c>
      <c r="N268" s="89">
        <f t="shared" si="14"/>
        <v>184</v>
      </c>
      <c r="P268" s="69"/>
      <c r="Q268" s="70"/>
      <c r="R268" s="70"/>
      <c r="S268" s="70"/>
      <c r="T268" s="70"/>
      <c r="U268" s="70"/>
      <c r="V268" s="70"/>
      <c r="W268" s="70"/>
      <c r="X268" s="70"/>
      <c r="Y268" s="70"/>
      <c r="Z268" s="70"/>
      <c r="AA268" s="70"/>
      <c r="AB268" s="70"/>
      <c r="AC268" s="70"/>
      <c r="AD268" s="70"/>
      <c r="AE268" s="71"/>
      <c r="AF268" s="71"/>
      <c r="AG268" s="71"/>
      <c r="AL268" s="60"/>
      <c r="AM268" s="60"/>
      <c r="AN268" s="60"/>
      <c r="AO268" s="60"/>
    </row>
    <row r="269" spans="2:41" x14ac:dyDescent="0.25">
      <c r="B269">
        <v>2017</v>
      </c>
      <c r="C269" t="s">
        <v>1087</v>
      </c>
      <c r="D269" t="s">
        <v>20</v>
      </c>
      <c r="E269">
        <v>1785</v>
      </c>
      <c r="F269" t="s">
        <v>808</v>
      </c>
      <c r="G269" t="s">
        <v>69</v>
      </c>
      <c r="H269" s="76">
        <v>99999</v>
      </c>
      <c r="I269" t="s">
        <v>10</v>
      </c>
      <c r="J269" s="4">
        <v>42809</v>
      </c>
      <c r="K269" s="4">
        <v>42992</v>
      </c>
      <c r="L269" s="90">
        <f t="shared" ca="1" si="12"/>
        <v>183</v>
      </c>
      <c r="M269" s="91">
        <f t="shared" ca="1" si="13"/>
        <v>0</v>
      </c>
      <c r="N269" s="89">
        <f t="shared" si="14"/>
        <v>183</v>
      </c>
      <c r="P269" s="69"/>
      <c r="Q269" s="70"/>
      <c r="R269" s="70"/>
      <c r="S269" s="70"/>
      <c r="T269" s="70"/>
      <c r="U269" s="70"/>
      <c r="V269" s="70"/>
      <c r="W269" s="70"/>
      <c r="X269" s="70"/>
      <c r="Y269" s="70"/>
      <c r="Z269" s="70"/>
      <c r="AA269" s="70"/>
      <c r="AB269" s="70"/>
      <c r="AC269" s="70"/>
      <c r="AD269" s="70"/>
      <c r="AE269" s="71"/>
      <c r="AF269" s="71"/>
      <c r="AG269" s="71"/>
      <c r="AL269" s="60"/>
      <c r="AM269" s="60"/>
      <c r="AN269" s="60"/>
      <c r="AO269" s="60"/>
    </row>
    <row r="270" spans="2:41" x14ac:dyDescent="0.25">
      <c r="B270">
        <v>2015</v>
      </c>
      <c r="C270" t="s">
        <v>1087</v>
      </c>
      <c r="D270" t="s">
        <v>13</v>
      </c>
      <c r="E270">
        <v>1609</v>
      </c>
      <c r="F270" t="s">
        <v>772</v>
      </c>
      <c r="G270" t="s">
        <v>773</v>
      </c>
      <c r="H270" s="76">
        <v>500000</v>
      </c>
      <c r="I270" t="s">
        <v>21</v>
      </c>
      <c r="J270" s="4">
        <v>42258</v>
      </c>
      <c r="K270" s="4">
        <v>42989</v>
      </c>
      <c r="L270" s="90">
        <f t="shared" ca="1" si="12"/>
        <v>731</v>
      </c>
      <c r="M270" s="91">
        <f t="shared" ca="1" si="13"/>
        <v>0</v>
      </c>
      <c r="N270" s="89">
        <f t="shared" si="14"/>
        <v>731</v>
      </c>
      <c r="P270" s="69"/>
      <c r="Q270" s="70"/>
      <c r="R270" s="70"/>
      <c r="S270" s="70"/>
      <c r="T270" s="70"/>
      <c r="U270" s="70"/>
      <c r="V270" s="70"/>
      <c r="W270" s="70"/>
      <c r="X270" s="70"/>
      <c r="Y270" s="70"/>
      <c r="Z270" s="70"/>
      <c r="AA270" s="70"/>
      <c r="AB270" s="70"/>
      <c r="AC270" s="70"/>
      <c r="AD270" s="70"/>
      <c r="AE270" s="71"/>
      <c r="AF270" s="71"/>
      <c r="AG270" s="71"/>
      <c r="AL270" s="60"/>
      <c r="AM270" s="60"/>
      <c r="AN270" s="60"/>
      <c r="AO270" s="60"/>
    </row>
    <row r="271" spans="2:41" x14ac:dyDescent="0.25">
      <c r="B271">
        <v>2017</v>
      </c>
      <c r="C271" t="s">
        <v>1087</v>
      </c>
      <c r="D271" t="s">
        <v>13</v>
      </c>
      <c r="E271">
        <v>1816</v>
      </c>
      <c r="F271" t="s">
        <v>679</v>
      </c>
      <c r="G271" t="s">
        <v>42</v>
      </c>
      <c r="H271" s="76">
        <v>149998</v>
      </c>
      <c r="I271" t="s">
        <v>10</v>
      </c>
      <c r="J271" s="4">
        <v>42710</v>
      </c>
      <c r="K271" s="4">
        <v>42985</v>
      </c>
      <c r="L271" s="90">
        <f t="shared" ca="1" si="12"/>
        <v>275</v>
      </c>
      <c r="M271" s="91">
        <f t="shared" ca="1" si="13"/>
        <v>0</v>
      </c>
      <c r="N271" s="89">
        <f t="shared" si="14"/>
        <v>275</v>
      </c>
      <c r="P271" s="69"/>
      <c r="Q271" s="70"/>
      <c r="R271" s="70"/>
      <c r="S271" s="70"/>
      <c r="T271" s="70"/>
      <c r="U271" s="70"/>
      <c r="V271" s="70"/>
      <c r="W271" s="70"/>
      <c r="X271" s="70"/>
      <c r="Y271" s="70"/>
      <c r="Z271" s="70"/>
      <c r="AA271" s="70"/>
      <c r="AB271" s="70"/>
      <c r="AC271" s="70"/>
      <c r="AD271" s="70"/>
      <c r="AE271" s="71"/>
      <c r="AF271" s="71"/>
      <c r="AG271" s="71"/>
      <c r="AL271" s="60"/>
      <c r="AM271" s="60"/>
      <c r="AN271" s="60"/>
      <c r="AO271" s="60"/>
    </row>
    <row r="272" spans="2:41" x14ac:dyDescent="0.25">
      <c r="B272">
        <v>2017</v>
      </c>
      <c r="C272" t="s">
        <v>1087</v>
      </c>
      <c r="D272" t="s">
        <v>14</v>
      </c>
      <c r="E272">
        <v>1789</v>
      </c>
      <c r="F272" t="s">
        <v>812</v>
      </c>
      <c r="G272" t="s">
        <v>80</v>
      </c>
      <c r="H272" s="76">
        <v>149995</v>
      </c>
      <c r="I272" t="s">
        <v>10</v>
      </c>
      <c r="J272" s="4">
        <v>42800</v>
      </c>
      <c r="K272" s="4">
        <v>42984</v>
      </c>
      <c r="L272" s="90">
        <f t="shared" ca="1" si="12"/>
        <v>184</v>
      </c>
      <c r="M272" s="91">
        <f t="shared" ca="1" si="13"/>
        <v>0</v>
      </c>
      <c r="N272" s="89">
        <f t="shared" si="14"/>
        <v>184</v>
      </c>
      <c r="P272" s="69"/>
      <c r="Q272" s="70"/>
      <c r="R272" s="70"/>
      <c r="S272" s="70"/>
      <c r="T272" s="70"/>
      <c r="U272" s="70"/>
      <c r="V272" s="70"/>
      <c r="W272" s="70"/>
      <c r="X272" s="70"/>
      <c r="Y272" s="70"/>
      <c r="Z272" s="70"/>
      <c r="AA272" s="70"/>
      <c r="AB272" s="70"/>
      <c r="AC272" s="70"/>
      <c r="AD272" s="70"/>
      <c r="AE272" s="71"/>
      <c r="AF272" s="71"/>
      <c r="AG272" s="71"/>
      <c r="AL272" s="60"/>
      <c r="AM272" s="60"/>
      <c r="AN272" s="60"/>
      <c r="AO272" s="60"/>
    </row>
    <row r="273" spans="2:41" x14ac:dyDescent="0.25">
      <c r="B273">
        <v>2017</v>
      </c>
      <c r="C273" t="s">
        <v>1087</v>
      </c>
      <c r="D273" t="s">
        <v>14</v>
      </c>
      <c r="E273">
        <v>1790</v>
      </c>
      <c r="F273" t="s">
        <v>803</v>
      </c>
      <c r="G273" t="s">
        <v>230</v>
      </c>
      <c r="H273" s="76">
        <v>149996</v>
      </c>
      <c r="I273" t="s">
        <v>10</v>
      </c>
      <c r="J273" s="4">
        <v>42783</v>
      </c>
      <c r="K273" s="4">
        <v>42964</v>
      </c>
      <c r="L273" s="90">
        <f t="shared" ca="1" si="12"/>
        <v>181</v>
      </c>
      <c r="M273" s="91">
        <f t="shared" ca="1" si="13"/>
        <v>0</v>
      </c>
      <c r="N273" s="89">
        <f t="shared" si="14"/>
        <v>181</v>
      </c>
      <c r="P273" s="69"/>
      <c r="Q273" s="70"/>
      <c r="R273" s="70"/>
      <c r="S273" s="70"/>
      <c r="T273" s="70"/>
      <c r="U273" s="70"/>
      <c r="V273" s="70"/>
      <c r="W273" s="70"/>
      <c r="X273" s="70"/>
      <c r="Y273" s="70"/>
      <c r="Z273" s="70"/>
      <c r="AA273" s="70"/>
      <c r="AB273" s="70"/>
      <c r="AC273" s="70"/>
      <c r="AD273" s="70"/>
      <c r="AE273" s="71"/>
      <c r="AF273" s="71"/>
      <c r="AG273" s="71"/>
      <c r="AL273" s="60"/>
      <c r="AM273" s="60"/>
      <c r="AN273" s="60"/>
      <c r="AO273" s="60"/>
    </row>
    <row r="274" spans="2:41" x14ac:dyDescent="0.25">
      <c r="B274">
        <v>2016</v>
      </c>
      <c r="C274" t="s">
        <v>1087</v>
      </c>
      <c r="D274" t="s">
        <v>9</v>
      </c>
      <c r="E274">
        <v>1707</v>
      </c>
      <c r="F274" t="s">
        <v>858</v>
      </c>
      <c r="G274" t="s">
        <v>42</v>
      </c>
      <c r="H274" s="76">
        <v>998738.7</v>
      </c>
      <c r="I274" t="s">
        <v>21</v>
      </c>
      <c r="J274" s="4">
        <v>42580</v>
      </c>
      <c r="K274" s="4">
        <v>42944</v>
      </c>
      <c r="L274" s="90">
        <f t="shared" ca="1" si="12"/>
        <v>364</v>
      </c>
      <c r="M274" s="91">
        <f t="shared" ca="1" si="13"/>
        <v>0</v>
      </c>
      <c r="N274" s="89">
        <f t="shared" si="14"/>
        <v>364</v>
      </c>
      <c r="P274" s="69"/>
      <c r="Q274" s="70"/>
      <c r="R274" s="70"/>
      <c r="S274" s="70"/>
      <c r="T274" s="70"/>
      <c r="U274" s="70"/>
      <c r="V274" s="70"/>
      <c r="W274" s="70"/>
      <c r="X274" s="70"/>
      <c r="Y274" s="70"/>
      <c r="Z274" s="70"/>
      <c r="AA274" s="70"/>
      <c r="AB274" s="70"/>
      <c r="AC274" s="70"/>
      <c r="AD274" s="70"/>
      <c r="AE274" s="71"/>
      <c r="AF274" s="71"/>
      <c r="AG274" s="71"/>
      <c r="AL274" s="60"/>
      <c r="AM274" s="60"/>
      <c r="AN274" s="60"/>
      <c r="AO274" s="60"/>
    </row>
    <row r="275" spans="2:41" x14ac:dyDescent="0.25">
      <c r="B275">
        <v>2016</v>
      </c>
      <c r="C275" t="s">
        <v>1087</v>
      </c>
      <c r="D275" t="s">
        <v>18</v>
      </c>
      <c r="E275">
        <v>1658</v>
      </c>
      <c r="F275" t="s">
        <v>721</v>
      </c>
      <c r="G275" t="s">
        <v>107</v>
      </c>
      <c r="H275" s="76">
        <v>149997</v>
      </c>
      <c r="I275" t="s">
        <v>10</v>
      </c>
      <c r="J275" s="4">
        <v>42671</v>
      </c>
      <c r="K275" s="4">
        <v>42943</v>
      </c>
      <c r="L275" s="90">
        <f t="shared" ca="1" si="12"/>
        <v>272</v>
      </c>
      <c r="M275" s="91">
        <f t="shared" ca="1" si="13"/>
        <v>0</v>
      </c>
      <c r="N275" s="89">
        <f t="shared" si="14"/>
        <v>272</v>
      </c>
      <c r="P275" s="69"/>
      <c r="Q275" s="70"/>
      <c r="R275" s="70"/>
      <c r="S275" s="70"/>
      <c r="T275" s="70"/>
      <c r="U275" s="70"/>
      <c r="V275" s="70"/>
      <c r="W275" s="70"/>
      <c r="X275" s="70"/>
      <c r="Y275" s="70"/>
      <c r="Z275" s="70"/>
      <c r="AA275" s="70"/>
      <c r="AB275" s="70"/>
      <c r="AC275" s="70"/>
      <c r="AD275" s="70"/>
      <c r="AE275" s="71"/>
      <c r="AF275" s="71"/>
      <c r="AG275" s="71"/>
      <c r="AL275" s="60"/>
      <c r="AM275" s="60"/>
      <c r="AN275" s="60"/>
      <c r="AO275" s="60"/>
    </row>
    <row r="276" spans="2:41" x14ac:dyDescent="0.25">
      <c r="B276">
        <v>2016</v>
      </c>
      <c r="C276" t="s">
        <v>1087</v>
      </c>
      <c r="D276" t="s">
        <v>18</v>
      </c>
      <c r="E276">
        <v>1657</v>
      </c>
      <c r="F276" t="s">
        <v>682</v>
      </c>
      <c r="G276" t="s">
        <v>65</v>
      </c>
      <c r="H276" s="76">
        <v>149994</v>
      </c>
      <c r="I276" t="s">
        <v>10</v>
      </c>
      <c r="J276" s="4">
        <v>42534</v>
      </c>
      <c r="K276" s="4">
        <v>42928</v>
      </c>
      <c r="L276" s="90">
        <f t="shared" ca="1" si="12"/>
        <v>394</v>
      </c>
      <c r="M276" s="91">
        <f t="shared" ca="1" si="13"/>
        <v>0</v>
      </c>
      <c r="N276" s="89">
        <f t="shared" si="14"/>
        <v>394</v>
      </c>
      <c r="P276" s="69"/>
      <c r="Q276" s="70"/>
      <c r="R276" s="70"/>
      <c r="S276" s="70"/>
      <c r="T276" s="70"/>
      <c r="U276" s="70"/>
      <c r="V276" s="70"/>
      <c r="W276" s="70"/>
      <c r="X276" s="70"/>
      <c r="Y276" s="70"/>
      <c r="Z276" s="70"/>
      <c r="AA276" s="70"/>
      <c r="AB276" s="70"/>
      <c r="AC276" s="70"/>
      <c r="AD276" s="70"/>
      <c r="AE276" s="71"/>
      <c r="AF276" s="71"/>
      <c r="AG276" s="71"/>
      <c r="AL276" s="60"/>
      <c r="AM276" s="60"/>
      <c r="AN276" s="60"/>
      <c r="AO276" s="60"/>
    </row>
    <row r="277" spans="2:41" x14ac:dyDescent="0.25">
      <c r="B277">
        <v>2016</v>
      </c>
      <c r="C277" t="s">
        <v>1087</v>
      </c>
      <c r="D277" t="s">
        <v>13</v>
      </c>
      <c r="E277">
        <v>1672</v>
      </c>
      <c r="F277" t="s">
        <v>733</v>
      </c>
      <c r="G277" t="s">
        <v>29</v>
      </c>
      <c r="H277" s="76">
        <v>149997</v>
      </c>
      <c r="I277" t="s">
        <v>10</v>
      </c>
      <c r="J277" s="4">
        <v>42562</v>
      </c>
      <c r="K277" s="4">
        <v>42928</v>
      </c>
      <c r="L277" s="90">
        <f t="shared" ca="1" si="12"/>
        <v>366</v>
      </c>
      <c r="M277" s="91">
        <f t="shared" ca="1" si="13"/>
        <v>0</v>
      </c>
      <c r="N277" s="89">
        <f t="shared" si="14"/>
        <v>366</v>
      </c>
      <c r="P277" s="69"/>
      <c r="Q277" s="70"/>
      <c r="R277" s="70"/>
      <c r="S277" s="70"/>
      <c r="T277" s="70"/>
      <c r="U277" s="70"/>
      <c r="V277" s="70"/>
      <c r="W277" s="70"/>
      <c r="X277" s="70"/>
      <c r="Y277" s="70"/>
      <c r="Z277" s="70"/>
      <c r="AA277" s="70"/>
      <c r="AB277" s="70"/>
      <c r="AC277" s="70"/>
      <c r="AD277" s="70"/>
      <c r="AE277" s="71"/>
      <c r="AF277" s="71"/>
      <c r="AG277" s="71"/>
      <c r="AL277" s="60"/>
      <c r="AM277" s="60"/>
      <c r="AN277" s="60"/>
      <c r="AO277" s="60"/>
    </row>
    <row r="278" spans="2:41" x14ac:dyDescent="0.25">
      <c r="B278">
        <v>2017</v>
      </c>
      <c r="C278" t="s">
        <v>1087</v>
      </c>
      <c r="D278" t="s">
        <v>20</v>
      </c>
      <c r="E278">
        <v>1758</v>
      </c>
      <c r="F278" t="s">
        <v>706</v>
      </c>
      <c r="G278" t="s">
        <v>51</v>
      </c>
      <c r="H278" s="76">
        <v>149824</v>
      </c>
      <c r="I278" t="s">
        <v>10</v>
      </c>
      <c r="J278" s="4">
        <v>42723</v>
      </c>
      <c r="K278" s="4">
        <v>42908</v>
      </c>
      <c r="L278" s="90">
        <f t="shared" ca="1" si="12"/>
        <v>185</v>
      </c>
      <c r="M278" s="91">
        <f t="shared" ca="1" si="13"/>
        <v>0</v>
      </c>
      <c r="N278" s="89">
        <f t="shared" si="14"/>
        <v>185</v>
      </c>
      <c r="P278" s="69"/>
      <c r="Q278" s="70"/>
      <c r="R278" s="70"/>
      <c r="S278" s="70"/>
      <c r="T278" s="70"/>
      <c r="U278" s="70"/>
      <c r="V278" s="70"/>
      <c r="W278" s="70"/>
      <c r="X278" s="70"/>
      <c r="Y278" s="70"/>
      <c r="Z278" s="70"/>
      <c r="AA278" s="70"/>
      <c r="AB278" s="70"/>
      <c r="AC278" s="70"/>
      <c r="AD278" s="70"/>
      <c r="AE278" s="71"/>
      <c r="AF278" s="71"/>
      <c r="AG278" s="71"/>
      <c r="AL278" s="60"/>
      <c r="AM278" s="60"/>
      <c r="AN278" s="60"/>
      <c r="AO278" s="60"/>
    </row>
    <row r="279" spans="2:41" x14ac:dyDescent="0.25">
      <c r="B279">
        <v>2017</v>
      </c>
      <c r="C279" t="s">
        <v>1087</v>
      </c>
      <c r="D279" t="s">
        <v>20</v>
      </c>
      <c r="E279">
        <v>1782</v>
      </c>
      <c r="F279" t="s">
        <v>806</v>
      </c>
      <c r="G279" t="s">
        <v>49</v>
      </c>
      <c r="H279" s="76">
        <v>99995</v>
      </c>
      <c r="I279" t="s">
        <v>10</v>
      </c>
      <c r="J279" s="4">
        <v>42723</v>
      </c>
      <c r="K279" s="4">
        <v>42908</v>
      </c>
      <c r="L279" s="90">
        <f t="shared" ca="1" si="12"/>
        <v>185</v>
      </c>
      <c r="M279" s="91">
        <f t="shared" ca="1" si="13"/>
        <v>0</v>
      </c>
      <c r="N279" s="89">
        <f t="shared" si="14"/>
        <v>185</v>
      </c>
      <c r="P279" s="69"/>
      <c r="Q279" s="70"/>
      <c r="R279" s="70"/>
      <c r="S279" s="70"/>
      <c r="T279" s="70"/>
      <c r="U279" s="70"/>
      <c r="V279" s="70"/>
      <c r="W279" s="70"/>
      <c r="X279" s="70"/>
      <c r="Y279" s="70"/>
      <c r="Z279" s="70"/>
      <c r="AA279" s="70"/>
      <c r="AB279" s="70"/>
      <c r="AC279" s="70"/>
      <c r="AD279" s="70"/>
      <c r="AE279" s="71"/>
      <c r="AF279" s="71"/>
      <c r="AG279" s="71"/>
      <c r="AL279" s="60"/>
      <c r="AM279" s="60"/>
      <c r="AN279" s="60"/>
      <c r="AO279" s="60"/>
    </row>
    <row r="280" spans="2:41" x14ac:dyDescent="0.25">
      <c r="B280">
        <v>2017</v>
      </c>
      <c r="C280" t="s">
        <v>1087</v>
      </c>
      <c r="D280" t="s">
        <v>20</v>
      </c>
      <c r="E280">
        <v>1783</v>
      </c>
      <c r="F280" t="s">
        <v>807</v>
      </c>
      <c r="G280" t="s">
        <v>274</v>
      </c>
      <c r="H280" s="76">
        <v>99996</v>
      </c>
      <c r="I280" t="s">
        <v>10</v>
      </c>
      <c r="J280" s="4">
        <v>42723</v>
      </c>
      <c r="K280" s="4">
        <v>42908</v>
      </c>
      <c r="L280" s="90">
        <f t="shared" ca="1" si="12"/>
        <v>185</v>
      </c>
      <c r="M280" s="91">
        <f t="shared" ca="1" si="13"/>
        <v>0</v>
      </c>
      <c r="N280" s="89">
        <f t="shared" si="14"/>
        <v>185</v>
      </c>
      <c r="P280" s="69"/>
      <c r="Q280" s="70"/>
      <c r="R280" s="70"/>
      <c r="S280" s="70"/>
      <c r="T280" s="70"/>
      <c r="U280" s="70"/>
      <c r="V280" s="70"/>
      <c r="W280" s="70"/>
      <c r="X280" s="70"/>
      <c r="Y280" s="70"/>
      <c r="Z280" s="70"/>
      <c r="AA280" s="70"/>
      <c r="AB280" s="70"/>
      <c r="AC280" s="70"/>
      <c r="AD280" s="70"/>
      <c r="AE280" s="71"/>
      <c r="AF280" s="71"/>
      <c r="AG280" s="71"/>
      <c r="AL280" s="60"/>
      <c r="AM280" s="60"/>
      <c r="AN280" s="60"/>
      <c r="AO280" s="60"/>
    </row>
    <row r="281" spans="2:41" x14ac:dyDescent="0.25">
      <c r="B281">
        <v>2017</v>
      </c>
      <c r="C281" t="s">
        <v>1087</v>
      </c>
      <c r="D281" t="s">
        <v>20</v>
      </c>
      <c r="E281">
        <v>1784</v>
      </c>
      <c r="F281" t="s">
        <v>796</v>
      </c>
      <c r="G281" t="s">
        <v>230</v>
      </c>
      <c r="H281" s="76">
        <v>149995</v>
      </c>
      <c r="I281" t="s">
        <v>10</v>
      </c>
      <c r="J281" s="4">
        <v>42723</v>
      </c>
      <c r="K281" s="4">
        <v>42908</v>
      </c>
      <c r="L281" s="90">
        <f t="shared" ca="1" si="12"/>
        <v>185</v>
      </c>
      <c r="M281" s="91">
        <f t="shared" ca="1" si="13"/>
        <v>0</v>
      </c>
      <c r="N281" s="89">
        <f t="shared" si="14"/>
        <v>185</v>
      </c>
      <c r="P281" s="69"/>
      <c r="Q281" s="70"/>
      <c r="R281" s="70"/>
      <c r="S281" s="70"/>
      <c r="T281" s="70"/>
      <c r="U281" s="70"/>
      <c r="V281" s="70"/>
      <c r="W281" s="70"/>
      <c r="X281" s="70"/>
      <c r="Y281" s="70"/>
      <c r="Z281" s="70"/>
      <c r="AA281" s="70"/>
      <c r="AB281" s="70"/>
      <c r="AC281" s="70"/>
      <c r="AD281" s="70"/>
      <c r="AE281" s="71"/>
      <c r="AF281" s="71"/>
      <c r="AG281" s="71"/>
      <c r="AL281" s="60"/>
      <c r="AM281" s="60"/>
      <c r="AN281" s="60"/>
      <c r="AO281" s="60"/>
    </row>
    <row r="282" spans="2:41" x14ac:dyDescent="0.25">
      <c r="B282">
        <v>2016</v>
      </c>
      <c r="C282" t="s">
        <v>1087</v>
      </c>
      <c r="D282" t="s">
        <v>9</v>
      </c>
      <c r="E282">
        <v>1663</v>
      </c>
      <c r="F282" t="s">
        <v>713</v>
      </c>
      <c r="G282" t="s">
        <v>80</v>
      </c>
      <c r="H282" s="76">
        <v>149996.25</v>
      </c>
      <c r="I282" t="s">
        <v>10</v>
      </c>
      <c r="J282" s="4">
        <v>42583</v>
      </c>
      <c r="K282" s="4">
        <v>42881</v>
      </c>
      <c r="L282" s="90">
        <f t="shared" ca="1" si="12"/>
        <v>298</v>
      </c>
      <c r="M282" s="91">
        <f t="shared" ca="1" si="13"/>
        <v>0</v>
      </c>
      <c r="N282" s="89">
        <f t="shared" si="14"/>
        <v>298</v>
      </c>
      <c r="P282" s="69"/>
      <c r="Q282" s="70"/>
      <c r="R282" s="70"/>
      <c r="S282" s="70"/>
      <c r="T282" s="70"/>
      <c r="U282" s="70"/>
      <c r="V282" s="70"/>
      <c r="W282" s="70"/>
      <c r="X282" s="70"/>
      <c r="Y282" s="70"/>
      <c r="Z282" s="70"/>
      <c r="AA282" s="70"/>
      <c r="AB282" s="70"/>
      <c r="AC282" s="70"/>
      <c r="AD282" s="70"/>
      <c r="AE282" s="71"/>
      <c r="AF282" s="71"/>
      <c r="AG282" s="71"/>
      <c r="AL282" s="60"/>
      <c r="AM282" s="60"/>
      <c r="AN282" s="60"/>
      <c r="AO282" s="60"/>
    </row>
    <row r="283" spans="2:41" x14ac:dyDescent="0.25">
      <c r="B283">
        <v>2015</v>
      </c>
      <c r="C283" t="s">
        <v>1088</v>
      </c>
      <c r="D283" t="s">
        <v>62</v>
      </c>
      <c r="E283">
        <v>1636</v>
      </c>
      <c r="F283" t="s">
        <v>919</v>
      </c>
      <c r="G283" t="s">
        <v>74</v>
      </c>
      <c r="H283" s="76">
        <v>749961</v>
      </c>
      <c r="I283" t="s">
        <v>21</v>
      </c>
      <c r="J283" s="4">
        <v>42142</v>
      </c>
      <c r="K283" s="4">
        <v>42872</v>
      </c>
      <c r="L283" s="90">
        <f t="shared" ca="1" si="12"/>
        <v>730</v>
      </c>
      <c r="M283" s="91">
        <f t="shared" ca="1" si="13"/>
        <v>0</v>
      </c>
      <c r="N283" s="89">
        <f t="shared" si="14"/>
        <v>730</v>
      </c>
      <c r="P283" s="69"/>
      <c r="Q283" s="70"/>
      <c r="R283" s="70"/>
      <c r="S283" s="70"/>
      <c r="T283" s="70"/>
      <c r="U283" s="70"/>
      <c r="V283" s="70"/>
      <c r="W283" s="70"/>
      <c r="X283" s="70"/>
      <c r="Y283" s="70"/>
      <c r="Z283" s="70"/>
      <c r="AA283" s="70"/>
      <c r="AB283" s="70"/>
      <c r="AC283" s="70"/>
      <c r="AD283" s="70"/>
      <c r="AE283" s="71"/>
      <c r="AF283" s="71"/>
      <c r="AG283" s="71"/>
      <c r="AL283" s="60"/>
      <c r="AM283" s="60"/>
      <c r="AN283" s="60"/>
      <c r="AO283" s="60"/>
    </row>
    <row r="284" spans="2:41" x14ac:dyDescent="0.25">
      <c r="B284">
        <v>2016</v>
      </c>
      <c r="C284" t="s">
        <v>1087</v>
      </c>
      <c r="D284" t="s">
        <v>15</v>
      </c>
      <c r="E284">
        <v>1714</v>
      </c>
      <c r="F284" t="s">
        <v>864</v>
      </c>
      <c r="G284" t="s">
        <v>32</v>
      </c>
      <c r="H284" s="76">
        <v>79995</v>
      </c>
      <c r="I284" t="s">
        <v>10</v>
      </c>
      <c r="J284" s="4">
        <v>42562</v>
      </c>
      <c r="K284" s="4">
        <v>42865</v>
      </c>
      <c r="L284" s="90">
        <f t="shared" ca="1" si="12"/>
        <v>303</v>
      </c>
      <c r="M284" s="91">
        <f t="shared" ca="1" si="13"/>
        <v>0</v>
      </c>
      <c r="N284" s="89">
        <f t="shared" si="14"/>
        <v>303</v>
      </c>
      <c r="P284" s="69"/>
      <c r="Q284" s="70"/>
      <c r="R284" s="70"/>
      <c r="S284" s="70"/>
      <c r="T284" s="70"/>
      <c r="U284" s="70"/>
      <c r="V284" s="70"/>
      <c r="W284" s="70"/>
      <c r="X284" s="70"/>
      <c r="Y284" s="70"/>
      <c r="Z284" s="70"/>
      <c r="AA284" s="70"/>
      <c r="AB284" s="70"/>
      <c r="AC284" s="70"/>
      <c r="AD284" s="70"/>
      <c r="AE284" s="71"/>
      <c r="AF284" s="71"/>
      <c r="AG284" s="71"/>
      <c r="AL284" s="60"/>
      <c r="AM284" s="60"/>
      <c r="AN284" s="60"/>
      <c r="AO284" s="60"/>
    </row>
    <row r="285" spans="2:41" x14ac:dyDescent="0.25">
      <c r="B285">
        <v>2016</v>
      </c>
      <c r="C285" t="s">
        <v>1087</v>
      </c>
      <c r="D285" t="s">
        <v>13</v>
      </c>
      <c r="E285">
        <v>1670</v>
      </c>
      <c r="F285" t="s">
        <v>731</v>
      </c>
      <c r="G285" t="s">
        <v>580</v>
      </c>
      <c r="H285" s="76">
        <v>149985</v>
      </c>
      <c r="I285" t="s">
        <v>10</v>
      </c>
      <c r="J285" s="4">
        <v>42563</v>
      </c>
      <c r="K285" s="4">
        <v>42856</v>
      </c>
      <c r="L285" s="90">
        <f t="shared" ca="1" si="12"/>
        <v>293</v>
      </c>
      <c r="M285" s="91">
        <f t="shared" ca="1" si="13"/>
        <v>0</v>
      </c>
      <c r="N285" s="89">
        <f t="shared" si="14"/>
        <v>293</v>
      </c>
      <c r="P285" s="69"/>
      <c r="Q285" s="70"/>
      <c r="R285" s="70"/>
      <c r="S285" s="70"/>
      <c r="T285" s="70"/>
      <c r="U285" s="70"/>
      <c r="V285" s="70"/>
      <c r="W285" s="70"/>
      <c r="X285" s="70"/>
      <c r="Y285" s="70"/>
      <c r="Z285" s="70"/>
      <c r="AA285" s="70"/>
      <c r="AB285" s="70"/>
      <c r="AC285" s="70"/>
      <c r="AD285" s="70"/>
      <c r="AE285" s="71"/>
      <c r="AF285" s="71"/>
      <c r="AG285" s="71"/>
      <c r="AL285" s="60"/>
      <c r="AM285" s="60"/>
      <c r="AN285" s="60"/>
      <c r="AO285" s="60"/>
    </row>
    <row r="286" spans="2:41" x14ac:dyDescent="0.25">
      <c r="B286">
        <v>2017</v>
      </c>
      <c r="C286" t="s">
        <v>1087</v>
      </c>
      <c r="D286" t="s">
        <v>15</v>
      </c>
      <c r="E286">
        <v>1824</v>
      </c>
      <c r="F286" t="s">
        <v>835</v>
      </c>
      <c r="G286" t="s">
        <v>29</v>
      </c>
      <c r="H286" s="76">
        <v>79998</v>
      </c>
      <c r="I286" t="s">
        <v>10</v>
      </c>
      <c r="J286" s="4">
        <v>42676</v>
      </c>
      <c r="K286" s="4">
        <v>42856</v>
      </c>
      <c r="L286" s="90">
        <f t="shared" ca="1" si="12"/>
        <v>180</v>
      </c>
      <c r="M286" s="91">
        <f t="shared" ca="1" si="13"/>
        <v>0</v>
      </c>
      <c r="N286" s="89">
        <f t="shared" si="14"/>
        <v>180</v>
      </c>
      <c r="P286" s="69"/>
      <c r="Q286" s="70"/>
      <c r="R286" s="70"/>
      <c r="S286" s="70"/>
      <c r="T286" s="70"/>
      <c r="U286" s="70"/>
      <c r="V286" s="70"/>
      <c r="W286" s="70"/>
      <c r="X286" s="70"/>
      <c r="Y286" s="70"/>
      <c r="Z286" s="70"/>
      <c r="AA286" s="70"/>
      <c r="AB286" s="70"/>
      <c r="AC286" s="70"/>
      <c r="AD286" s="70"/>
      <c r="AE286" s="71"/>
      <c r="AF286" s="71"/>
      <c r="AG286" s="71"/>
      <c r="AL286" s="60"/>
      <c r="AM286" s="60"/>
      <c r="AN286" s="60"/>
      <c r="AO286" s="60"/>
    </row>
    <row r="287" spans="2:41" x14ac:dyDescent="0.25">
      <c r="B287">
        <v>2017</v>
      </c>
      <c r="C287" t="s">
        <v>1087</v>
      </c>
      <c r="D287" t="s">
        <v>9</v>
      </c>
      <c r="E287">
        <v>1805</v>
      </c>
      <c r="F287" t="s">
        <v>826</v>
      </c>
      <c r="G287" t="s">
        <v>69</v>
      </c>
      <c r="H287" s="76">
        <v>99995.1</v>
      </c>
      <c r="I287" t="s">
        <v>10</v>
      </c>
      <c r="J287" s="4">
        <v>42675</v>
      </c>
      <c r="K287" s="4">
        <v>42855</v>
      </c>
      <c r="L287" s="90">
        <f t="shared" ca="1" si="12"/>
        <v>180</v>
      </c>
      <c r="M287" s="91">
        <f t="shared" ca="1" si="13"/>
        <v>0</v>
      </c>
      <c r="N287" s="89">
        <f t="shared" si="14"/>
        <v>180</v>
      </c>
      <c r="P287" s="69"/>
      <c r="Q287" s="70"/>
      <c r="R287" s="70"/>
      <c r="S287" s="70"/>
      <c r="T287" s="70"/>
      <c r="U287" s="70"/>
      <c r="V287" s="70"/>
      <c r="W287" s="70"/>
      <c r="X287" s="70"/>
      <c r="Y287" s="70"/>
      <c r="Z287" s="70"/>
      <c r="AA287" s="70"/>
      <c r="AB287" s="70"/>
      <c r="AC287" s="70"/>
      <c r="AD287" s="70"/>
      <c r="AE287" s="71"/>
      <c r="AF287" s="71"/>
      <c r="AG287" s="71"/>
      <c r="AL287" s="60"/>
      <c r="AM287" s="60"/>
      <c r="AN287" s="60"/>
      <c r="AO287" s="60"/>
    </row>
    <row r="288" spans="2:41" x14ac:dyDescent="0.25">
      <c r="B288">
        <v>2017</v>
      </c>
      <c r="C288" t="s">
        <v>1087</v>
      </c>
      <c r="D288" t="s">
        <v>9</v>
      </c>
      <c r="E288">
        <v>1806</v>
      </c>
      <c r="F288" t="s">
        <v>827</v>
      </c>
      <c r="G288" t="s">
        <v>1038</v>
      </c>
      <c r="H288" s="76">
        <v>99999.76</v>
      </c>
      <c r="I288" t="s">
        <v>10</v>
      </c>
      <c r="J288" s="4">
        <v>42674</v>
      </c>
      <c r="K288" s="4">
        <v>42855</v>
      </c>
      <c r="L288" s="90">
        <f t="shared" ca="1" si="12"/>
        <v>181</v>
      </c>
      <c r="M288" s="91">
        <f t="shared" ca="1" si="13"/>
        <v>0</v>
      </c>
      <c r="N288" s="89">
        <f t="shared" si="14"/>
        <v>181</v>
      </c>
      <c r="P288" s="69"/>
      <c r="Q288" s="70"/>
      <c r="R288" s="70"/>
      <c r="S288" s="70"/>
      <c r="T288" s="70"/>
      <c r="U288" s="70"/>
      <c r="V288" s="70"/>
      <c r="W288" s="70"/>
      <c r="X288" s="70"/>
      <c r="Y288" s="70"/>
      <c r="Z288" s="70"/>
      <c r="AA288" s="70"/>
      <c r="AB288" s="70"/>
      <c r="AC288" s="70"/>
      <c r="AD288" s="70"/>
      <c r="AE288" s="71"/>
      <c r="AF288" s="71"/>
      <c r="AG288" s="71"/>
      <c r="AL288" s="60"/>
      <c r="AM288" s="60"/>
      <c r="AN288" s="60"/>
      <c r="AO288" s="60"/>
    </row>
    <row r="289" spans="2:41" x14ac:dyDescent="0.25">
      <c r="B289">
        <v>2016</v>
      </c>
      <c r="C289" t="s">
        <v>1087</v>
      </c>
      <c r="D289" t="s">
        <v>557</v>
      </c>
      <c r="E289">
        <v>1701</v>
      </c>
      <c r="F289" t="s">
        <v>855</v>
      </c>
      <c r="G289" t="s">
        <v>213</v>
      </c>
      <c r="H289" s="76">
        <v>149997</v>
      </c>
      <c r="I289" t="s">
        <v>10</v>
      </c>
      <c r="J289" s="4">
        <v>42639</v>
      </c>
      <c r="K289" s="4">
        <v>42850</v>
      </c>
      <c r="L289" s="90">
        <f t="shared" ca="1" si="12"/>
        <v>211</v>
      </c>
      <c r="M289" s="91">
        <f t="shared" ca="1" si="13"/>
        <v>0</v>
      </c>
      <c r="N289" s="89">
        <f t="shared" si="14"/>
        <v>211</v>
      </c>
      <c r="P289" s="69"/>
      <c r="Q289" s="70"/>
      <c r="R289" s="70"/>
      <c r="S289" s="70"/>
      <c r="T289" s="70"/>
      <c r="U289" s="70"/>
      <c r="V289" s="70"/>
      <c r="W289" s="70"/>
      <c r="X289" s="70"/>
      <c r="Y289" s="70"/>
      <c r="Z289" s="70"/>
      <c r="AA289" s="70"/>
      <c r="AB289" s="70"/>
      <c r="AC289" s="70"/>
      <c r="AD289" s="70"/>
      <c r="AE289" s="71"/>
      <c r="AF289" s="71"/>
      <c r="AG289" s="71"/>
      <c r="AL289" s="60"/>
      <c r="AM289" s="60"/>
      <c r="AN289" s="60"/>
      <c r="AO289" s="60"/>
    </row>
    <row r="290" spans="2:41" x14ac:dyDescent="0.25">
      <c r="B290">
        <v>2017</v>
      </c>
      <c r="C290" t="s">
        <v>1087</v>
      </c>
      <c r="D290" t="s">
        <v>15</v>
      </c>
      <c r="E290">
        <v>1825</v>
      </c>
      <c r="F290" t="s">
        <v>836</v>
      </c>
      <c r="G290" t="s">
        <v>582</v>
      </c>
      <c r="H290" s="76">
        <v>79996</v>
      </c>
      <c r="I290" t="s">
        <v>10</v>
      </c>
      <c r="J290" s="4">
        <v>42669</v>
      </c>
      <c r="K290" s="4">
        <v>42849</v>
      </c>
      <c r="L290" s="90">
        <f t="shared" ca="1" si="12"/>
        <v>180</v>
      </c>
      <c r="M290" s="91">
        <f t="shared" ca="1" si="13"/>
        <v>0</v>
      </c>
      <c r="N290" s="89">
        <f t="shared" si="14"/>
        <v>180</v>
      </c>
      <c r="P290" s="69"/>
      <c r="Q290" s="70"/>
      <c r="R290" s="70"/>
      <c r="S290" s="70"/>
      <c r="T290" s="70"/>
      <c r="U290" s="70"/>
      <c r="V290" s="70"/>
      <c r="W290" s="70"/>
      <c r="X290" s="70"/>
      <c r="Y290" s="70"/>
      <c r="Z290" s="70"/>
      <c r="AA290" s="70"/>
      <c r="AB290" s="70"/>
      <c r="AC290" s="70"/>
      <c r="AD290" s="70"/>
      <c r="AE290" s="71"/>
      <c r="AF290" s="71"/>
      <c r="AG290" s="71"/>
      <c r="AL290" s="60"/>
      <c r="AM290" s="60"/>
      <c r="AN290" s="60"/>
      <c r="AO290" s="60"/>
    </row>
    <row r="291" spans="2:41" x14ac:dyDescent="0.25">
      <c r="B291">
        <v>2016</v>
      </c>
      <c r="C291" t="s">
        <v>1087</v>
      </c>
      <c r="D291" t="s">
        <v>13</v>
      </c>
      <c r="E291">
        <v>1674</v>
      </c>
      <c r="F291" t="s">
        <v>735</v>
      </c>
      <c r="G291" t="s">
        <v>65</v>
      </c>
      <c r="H291" s="76">
        <v>149991</v>
      </c>
      <c r="I291" t="s">
        <v>10</v>
      </c>
      <c r="J291" s="4">
        <v>42585</v>
      </c>
      <c r="K291" s="4">
        <v>42847</v>
      </c>
      <c r="L291" s="90">
        <f t="shared" ca="1" si="12"/>
        <v>262</v>
      </c>
      <c r="M291" s="91">
        <f t="shared" ca="1" si="13"/>
        <v>0</v>
      </c>
      <c r="N291" s="89">
        <f t="shared" si="14"/>
        <v>262</v>
      </c>
      <c r="P291" s="69"/>
      <c r="Q291" s="70"/>
      <c r="R291" s="70"/>
      <c r="S291" s="70"/>
      <c r="T291" s="70"/>
      <c r="U291" s="70"/>
      <c r="V291" s="70"/>
      <c r="W291" s="70"/>
      <c r="X291" s="70"/>
      <c r="Y291" s="70"/>
      <c r="Z291" s="70"/>
      <c r="AA291" s="70"/>
      <c r="AB291" s="70"/>
      <c r="AC291" s="70"/>
      <c r="AD291" s="70"/>
      <c r="AE291" s="71"/>
      <c r="AF291" s="71"/>
      <c r="AG291" s="71"/>
      <c r="AL291" s="60"/>
      <c r="AM291" s="60"/>
      <c r="AN291" s="60"/>
      <c r="AO291" s="60"/>
    </row>
    <row r="292" spans="2:41" x14ac:dyDescent="0.25">
      <c r="B292">
        <v>2017</v>
      </c>
      <c r="C292" t="s">
        <v>1087</v>
      </c>
      <c r="D292" t="s">
        <v>15</v>
      </c>
      <c r="E292">
        <v>1826</v>
      </c>
      <c r="F292" t="s">
        <v>837</v>
      </c>
      <c r="G292" t="s">
        <v>61</v>
      </c>
      <c r="H292" s="76">
        <v>79995</v>
      </c>
      <c r="I292" t="s">
        <v>10</v>
      </c>
      <c r="J292" s="4">
        <v>42667</v>
      </c>
      <c r="K292" s="4">
        <v>42847</v>
      </c>
      <c r="L292" s="90">
        <f t="shared" ca="1" si="12"/>
        <v>180</v>
      </c>
      <c r="M292" s="91">
        <f t="shared" ca="1" si="13"/>
        <v>0</v>
      </c>
      <c r="N292" s="89">
        <f t="shared" si="14"/>
        <v>180</v>
      </c>
      <c r="P292" s="69"/>
      <c r="Q292" s="70"/>
      <c r="R292" s="70"/>
      <c r="S292" s="70"/>
      <c r="T292" s="70"/>
      <c r="U292" s="70"/>
      <c r="V292" s="70"/>
      <c r="W292" s="70"/>
      <c r="X292" s="70"/>
      <c r="Y292" s="70"/>
      <c r="Z292" s="70"/>
      <c r="AA292" s="70"/>
      <c r="AB292" s="70"/>
      <c r="AC292" s="70"/>
      <c r="AD292" s="70"/>
      <c r="AE292" s="71"/>
      <c r="AF292" s="71"/>
      <c r="AG292" s="71"/>
      <c r="AL292" s="60"/>
      <c r="AM292" s="60"/>
      <c r="AN292" s="60"/>
      <c r="AO292" s="60"/>
    </row>
    <row r="293" spans="2:41" x14ac:dyDescent="0.25">
      <c r="B293">
        <v>2016</v>
      </c>
      <c r="C293" t="s">
        <v>1087</v>
      </c>
      <c r="D293" t="s">
        <v>13</v>
      </c>
      <c r="E293">
        <v>1723</v>
      </c>
      <c r="F293" t="s">
        <v>872</v>
      </c>
      <c r="G293" t="s">
        <v>28</v>
      </c>
      <c r="H293" s="76">
        <v>149996</v>
      </c>
      <c r="I293" t="s">
        <v>10</v>
      </c>
      <c r="J293" s="4">
        <v>42572</v>
      </c>
      <c r="K293" s="4">
        <v>42846</v>
      </c>
      <c r="L293" s="90">
        <f t="shared" ca="1" si="12"/>
        <v>274</v>
      </c>
      <c r="M293" s="91">
        <f t="shared" ca="1" si="13"/>
        <v>0</v>
      </c>
      <c r="N293" s="89">
        <f t="shared" si="14"/>
        <v>274</v>
      </c>
      <c r="P293" s="69"/>
      <c r="Q293" s="70"/>
      <c r="R293" s="70"/>
      <c r="S293" s="70"/>
      <c r="T293" s="70"/>
      <c r="U293" s="70"/>
      <c r="V293" s="70"/>
      <c r="W293" s="70"/>
      <c r="X293" s="70"/>
      <c r="Y293" s="70"/>
      <c r="Z293" s="70"/>
      <c r="AA293" s="70"/>
      <c r="AB293" s="70"/>
      <c r="AC293" s="70"/>
      <c r="AD293" s="70"/>
      <c r="AE293" s="71"/>
      <c r="AF293" s="71"/>
      <c r="AG293" s="71"/>
      <c r="AL293" s="60"/>
      <c r="AM293" s="60"/>
      <c r="AN293" s="60"/>
      <c r="AO293" s="60"/>
    </row>
    <row r="294" spans="2:41" x14ac:dyDescent="0.25">
      <c r="B294">
        <v>2017</v>
      </c>
      <c r="C294" t="s">
        <v>1087</v>
      </c>
      <c r="D294" t="s">
        <v>15</v>
      </c>
      <c r="E294">
        <v>1830</v>
      </c>
      <c r="F294" t="s">
        <v>841</v>
      </c>
      <c r="G294" t="s">
        <v>45</v>
      </c>
      <c r="H294" s="76">
        <v>79995</v>
      </c>
      <c r="I294" t="s">
        <v>10</v>
      </c>
      <c r="J294" s="4">
        <v>42662</v>
      </c>
      <c r="K294" s="4">
        <v>42846</v>
      </c>
      <c r="L294" s="90">
        <f t="shared" ca="1" si="12"/>
        <v>184</v>
      </c>
      <c r="M294" s="91">
        <f t="shared" ca="1" si="13"/>
        <v>0</v>
      </c>
      <c r="N294" s="89">
        <f t="shared" si="14"/>
        <v>184</v>
      </c>
      <c r="P294" s="69"/>
      <c r="Q294" s="70"/>
      <c r="R294" s="70"/>
      <c r="S294" s="70"/>
      <c r="T294" s="70"/>
      <c r="U294" s="70"/>
      <c r="V294" s="70"/>
      <c r="W294" s="70"/>
      <c r="X294" s="70"/>
      <c r="Y294" s="70"/>
      <c r="Z294" s="70"/>
      <c r="AA294" s="70"/>
      <c r="AB294" s="70"/>
      <c r="AC294" s="70"/>
      <c r="AD294" s="70"/>
      <c r="AE294" s="71"/>
      <c r="AF294" s="71"/>
      <c r="AG294" s="71"/>
      <c r="AL294" s="60"/>
      <c r="AM294" s="60"/>
      <c r="AN294" s="60"/>
      <c r="AO294" s="60"/>
    </row>
    <row r="295" spans="2:41" x14ac:dyDescent="0.25">
      <c r="B295">
        <v>2016</v>
      </c>
      <c r="C295" t="s">
        <v>1087</v>
      </c>
      <c r="D295" t="s">
        <v>557</v>
      </c>
      <c r="E295">
        <v>1662</v>
      </c>
      <c r="F295" t="s">
        <v>725</v>
      </c>
      <c r="G295" t="s">
        <v>22</v>
      </c>
      <c r="H295" s="76">
        <v>149992</v>
      </c>
      <c r="I295" t="s">
        <v>10</v>
      </c>
      <c r="J295" s="4">
        <v>42634</v>
      </c>
      <c r="K295" s="4">
        <v>42845</v>
      </c>
      <c r="L295" s="90">
        <f t="shared" ca="1" si="12"/>
        <v>211</v>
      </c>
      <c r="M295" s="91">
        <f t="shared" ca="1" si="13"/>
        <v>0</v>
      </c>
      <c r="N295" s="89">
        <f t="shared" si="14"/>
        <v>211</v>
      </c>
      <c r="P295" s="69"/>
      <c r="Q295" s="70"/>
      <c r="R295" s="70"/>
      <c r="S295" s="70"/>
      <c r="T295" s="70"/>
      <c r="U295" s="70"/>
      <c r="V295" s="70"/>
      <c r="W295" s="70"/>
      <c r="X295" s="70"/>
      <c r="Y295" s="70"/>
      <c r="Z295" s="70"/>
      <c r="AA295" s="70"/>
      <c r="AB295" s="70"/>
      <c r="AC295" s="70"/>
      <c r="AD295" s="70"/>
      <c r="AE295" s="71"/>
      <c r="AF295" s="71"/>
      <c r="AG295" s="71"/>
      <c r="AL295" s="60"/>
      <c r="AM295" s="60"/>
      <c r="AN295" s="60"/>
      <c r="AO295" s="60"/>
    </row>
    <row r="296" spans="2:41" x14ac:dyDescent="0.25">
      <c r="B296">
        <v>2016</v>
      </c>
      <c r="C296" t="s">
        <v>1087</v>
      </c>
      <c r="D296" t="s">
        <v>13</v>
      </c>
      <c r="E296">
        <v>1722</v>
      </c>
      <c r="F296" t="s">
        <v>666</v>
      </c>
      <c r="G296" t="s">
        <v>107</v>
      </c>
      <c r="H296" s="76">
        <v>149998</v>
      </c>
      <c r="I296" t="s">
        <v>10</v>
      </c>
      <c r="J296" s="4">
        <v>42611</v>
      </c>
      <c r="K296" s="4">
        <v>42843</v>
      </c>
      <c r="L296" s="90">
        <f t="shared" ca="1" si="12"/>
        <v>232</v>
      </c>
      <c r="M296" s="91">
        <f t="shared" ca="1" si="13"/>
        <v>0</v>
      </c>
      <c r="N296" s="89">
        <f t="shared" si="14"/>
        <v>232</v>
      </c>
      <c r="P296" s="69"/>
      <c r="Q296" s="70"/>
      <c r="R296" s="70"/>
      <c r="S296" s="70"/>
      <c r="T296" s="70"/>
      <c r="U296" s="70"/>
      <c r="V296" s="70"/>
      <c r="W296" s="70"/>
      <c r="X296" s="70"/>
      <c r="Y296" s="70"/>
      <c r="Z296" s="70"/>
      <c r="AA296" s="70"/>
      <c r="AB296" s="70"/>
      <c r="AC296" s="70"/>
      <c r="AD296" s="70"/>
      <c r="AE296" s="71"/>
      <c r="AF296" s="71"/>
      <c r="AG296" s="71"/>
      <c r="AL296" s="60"/>
      <c r="AM296" s="60"/>
      <c r="AN296" s="60"/>
      <c r="AO296" s="60"/>
    </row>
    <row r="297" spans="2:41" x14ac:dyDescent="0.25">
      <c r="B297">
        <v>2016</v>
      </c>
      <c r="C297" t="s">
        <v>1087</v>
      </c>
      <c r="D297" t="s">
        <v>13</v>
      </c>
      <c r="E297">
        <v>1673</v>
      </c>
      <c r="F297" t="s">
        <v>734</v>
      </c>
      <c r="G297" t="s">
        <v>49</v>
      </c>
      <c r="H297" s="76">
        <v>149993</v>
      </c>
      <c r="I297" t="s">
        <v>10</v>
      </c>
      <c r="J297" s="4">
        <v>42608</v>
      </c>
      <c r="K297" s="4">
        <v>42842</v>
      </c>
      <c r="L297" s="90">
        <f t="shared" ca="1" si="12"/>
        <v>234</v>
      </c>
      <c r="M297" s="91">
        <f t="shared" ca="1" si="13"/>
        <v>0</v>
      </c>
      <c r="N297" s="89">
        <f t="shared" si="14"/>
        <v>234</v>
      </c>
      <c r="P297" s="69"/>
      <c r="Q297" s="70"/>
      <c r="R297" s="70"/>
      <c r="S297" s="70"/>
      <c r="T297" s="70"/>
      <c r="U297" s="70"/>
      <c r="V297" s="70"/>
      <c r="W297" s="70"/>
      <c r="X297" s="70"/>
      <c r="Y297" s="70"/>
      <c r="Z297" s="70"/>
      <c r="AA297" s="70"/>
      <c r="AB297" s="70"/>
      <c r="AC297" s="70"/>
      <c r="AD297" s="70"/>
      <c r="AE297" s="71"/>
      <c r="AF297" s="71"/>
      <c r="AG297" s="71"/>
      <c r="AL297" s="60"/>
      <c r="AM297" s="60"/>
      <c r="AN297" s="60"/>
      <c r="AO297" s="60"/>
    </row>
    <row r="298" spans="2:41" x14ac:dyDescent="0.25">
      <c r="B298">
        <v>2016</v>
      </c>
      <c r="C298" t="s">
        <v>1087</v>
      </c>
      <c r="D298" t="s">
        <v>13</v>
      </c>
      <c r="E298">
        <v>1671</v>
      </c>
      <c r="F298" t="s">
        <v>732</v>
      </c>
      <c r="G298" t="s">
        <v>580</v>
      </c>
      <c r="H298" s="76">
        <v>149992</v>
      </c>
      <c r="I298" t="s">
        <v>10</v>
      </c>
      <c r="J298" s="4">
        <v>42562</v>
      </c>
      <c r="K298" s="4">
        <v>42836</v>
      </c>
      <c r="L298" s="90">
        <f t="shared" ca="1" si="12"/>
        <v>274</v>
      </c>
      <c r="M298" s="91">
        <f t="shared" ca="1" si="13"/>
        <v>0</v>
      </c>
      <c r="N298" s="89">
        <f t="shared" si="14"/>
        <v>274</v>
      </c>
      <c r="P298" s="69"/>
      <c r="Q298" s="70"/>
      <c r="R298" s="70"/>
      <c r="S298" s="70"/>
      <c r="T298" s="70"/>
      <c r="U298" s="70"/>
      <c r="V298" s="70"/>
      <c r="W298" s="70"/>
      <c r="X298" s="70"/>
      <c r="Y298" s="70"/>
      <c r="Z298" s="70"/>
      <c r="AA298" s="70"/>
      <c r="AB298" s="70"/>
      <c r="AC298" s="70"/>
      <c r="AD298" s="70"/>
      <c r="AE298" s="71"/>
      <c r="AF298" s="71"/>
      <c r="AG298" s="71"/>
      <c r="AL298" s="60"/>
      <c r="AM298" s="60"/>
      <c r="AN298" s="60"/>
      <c r="AO298" s="60"/>
    </row>
    <row r="299" spans="2:41" x14ac:dyDescent="0.25">
      <c r="B299">
        <v>2016</v>
      </c>
      <c r="C299" t="s">
        <v>1087</v>
      </c>
      <c r="D299" t="s">
        <v>13</v>
      </c>
      <c r="E299">
        <v>1675</v>
      </c>
      <c r="F299" t="s">
        <v>736</v>
      </c>
      <c r="G299" t="s">
        <v>582</v>
      </c>
      <c r="H299" s="76">
        <v>149992</v>
      </c>
      <c r="I299" t="s">
        <v>10</v>
      </c>
      <c r="J299" s="4">
        <v>42586</v>
      </c>
      <c r="K299" s="4">
        <v>42836</v>
      </c>
      <c r="L299" s="90">
        <f t="shared" ca="1" si="12"/>
        <v>250</v>
      </c>
      <c r="M299" s="91">
        <f t="shared" ca="1" si="13"/>
        <v>0</v>
      </c>
      <c r="N299" s="89">
        <f t="shared" si="14"/>
        <v>250</v>
      </c>
      <c r="P299" s="69"/>
      <c r="Q299" s="70"/>
      <c r="R299" s="70"/>
      <c r="S299" s="70"/>
      <c r="T299" s="70"/>
      <c r="U299" s="70"/>
      <c r="V299" s="70"/>
      <c r="W299" s="70"/>
      <c r="X299" s="70"/>
      <c r="Y299" s="70"/>
      <c r="Z299" s="70"/>
      <c r="AA299" s="70"/>
      <c r="AB299" s="70"/>
      <c r="AC299" s="70"/>
      <c r="AD299" s="70"/>
      <c r="AE299" s="71"/>
      <c r="AF299" s="71"/>
      <c r="AG299" s="71"/>
      <c r="AL299" s="60"/>
      <c r="AM299" s="60"/>
      <c r="AN299" s="60"/>
      <c r="AO299" s="60"/>
    </row>
    <row r="300" spans="2:41" x14ac:dyDescent="0.25">
      <c r="B300">
        <v>2016</v>
      </c>
      <c r="C300" t="s">
        <v>1087</v>
      </c>
      <c r="D300" t="s">
        <v>13</v>
      </c>
      <c r="E300">
        <v>1669</v>
      </c>
      <c r="F300" t="s">
        <v>730</v>
      </c>
      <c r="G300" t="s">
        <v>71</v>
      </c>
      <c r="H300" s="76">
        <v>149995</v>
      </c>
      <c r="I300" t="s">
        <v>10</v>
      </c>
      <c r="J300" s="4">
        <v>42563</v>
      </c>
      <c r="K300" s="4">
        <v>42826</v>
      </c>
      <c r="L300" s="90">
        <f t="shared" ca="1" si="12"/>
        <v>263</v>
      </c>
      <c r="M300" s="91">
        <f t="shared" ca="1" si="13"/>
        <v>0</v>
      </c>
      <c r="N300" s="89">
        <f t="shared" si="14"/>
        <v>263</v>
      </c>
      <c r="P300" s="69"/>
      <c r="Q300" s="70"/>
      <c r="R300" s="70"/>
      <c r="S300" s="70"/>
      <c r="T300" s="70"/>
      <c r="U300" s="70"/>
      <c r="V300" s="70"/>
      <c r="W300" s="70"/>
      <c r="X300" s="70"/>
      <c r="Y300" s="70"/>
      <c r="Z300" s="70"/>
      <c r="AA300" s="70"/>
      <c r="AB300" s="70"/>
      <c r="AC300" s="70"/>
      <c r="AD300" s="70"/>
      <c r="AE300" s="71"/>
      <c r="AF300" s="71"/>
      <c r="AG300" s="71"/>
      <c r="AL300" s="60"/>
      <c r="AM300" s="60"/>
      <c r="AN300" s="60"/>
      <c r="AO300" s="60"/>
    </row>
    <row r="301" spans="2:41" x14ac:dyDescent="0.25">
      <c r="B301">
        <v>2016</v>
      </c>
      <c r="C301" t="s">
        <v>1087</v>
      </c>
      <c r="D301" t="s">
        <v>14</v>
      </c>
      <c r="E301">
        <v>1660</v>
      </c>
      <c r="F301" t="s">
        <v>723</v>
      </c>
      <c r="G301" t="s">
        <v>74</v>
      </c>
      <c r="H301" s="76">
        <v>149991</v>
      </c>
      <c r="I301" t="s">
        <v>10</v>
      </c>
      <c r="J301" s="4">
        <v>42614</v>
      </c>
      <c r="K301" s="4">
        <v>42825</v>
      </c>
      <c r="L301" s="90">
        <f t="shared" ca="1" si="12"/>
        <v>211</v>
      </c>
      <c r="M301" s="91">
        <f t="shared" ca="1" si="13"/>
        <v>0</v>
      </c>
      <c r="N301" s="89">
        <f t="shared" si="14"/>
        <v>211</v>
      </c>
      <c r="P301" s="69"/>
      <c r="Q301" s="70"/>
      <c r="R301" s="70"/>
      <c r="S301" s="70"/>
      <c r="T301" s="70"/>
      <c r="U301" s="70"/>
      <c r="V301" s="70"/>
      <c r="W301" s="70"/>
      <c r="X301" s="70"/>
      <c r="Y301" s="70"/>
      <c r="Z301" s="70"/>
      <c r="AA301" s="70"/>
      <c r="AB301" s="70"/>
      <c r="AC301" s="70"/>
      <c r="AD301" s="70"/>
      <c r="AE301" s="71"/>
      <c r="AF301" s="71"/>
      <c r="AG301" s="71"/>
      <c r="AL301" s="60"/>
      <c r="AM301" s="60"/>
      <c r="AN301" s="60"/>
      <c r="AO301" s="60"/>
    </row>
    <row r="302" spans="2:41" x14ac:dyDescent="0.25">
      <c r="B302">
        <v>2016</v>
      </c>
      <c r="C302" t="s">
        <v>1087</v>
      </c>
      <c r="D302" t="s">
        <v>13</v>
      </c>
      <c r="E302">
        <v>1677</v>
      </c>
      <c r="F302" t="s">
        <v>738</v>
      </c>
      <c r="G302" t="s">
        <v>36</v>
      </c>
      <c r="H302" s="76">
        <v>149999</v>
      </c>
      <c r="I302" t="s">
        <v>10</v>
      </c>
      <c r="J302" s="4">
        <v>42557</v>
      </c>
      <c r="K302" s="4">
        <v>42824</v>
      </c>
      <c r="L302" s="90">
        <f t="shared" ca="1" si="12"/>
        <v>267</v>
      </c>
      <c r="M302" s="91">
        <f t="shared" ca="1" si="13"/>
        <v>0</v>
      </c>
      <c r="N302" s="89">
        <f t="shared" si="14"/>
        <v>267</v>
      </c>
      <c r="P302" s="69"/>
      <c r="Q302" s="70"/>
      <c r="R302" s="70"/>
      <c r="S302" s="70"/>
      <c r="T302" s="70"/>
      <c r="U302" s="70"/>
      <c r="V302" s="70"/>
      <c r="W302" s="70"/>
      <c r="X302" s="70"/>
      <c r="Y302" s="70"/>
      <c r="Z302" s="70"/>
      <c r="AA302" s="70"/>
      <c r="AB302" s="70"/>
      <c r="AC302" s="70"/>
      <c r="AD302" s="70"/>
      <c r="AE302" s="71"/>
      <c r="AF302" s="71"/>
      <c r="AG302" s="71"/>
      <c r="AL302" s="60"/>
      <c r="AM302" s="60"/>
      <c r="AN302" s="60"/>
      <c r="AO302" s="60"/>
    </row>
    <row r="303" spans="2:41" x14ac:dyDescent="0.25">
      <c r="B303">
        <v>2016</v>
      </c>
      <c r="C303" t="s">
        <v>1087</v>
      </c>
      <c r="D303" t="s">
        <v>15</v>
      </c>
      <c r="E303">
        <v>1715</v>
      </c>
      <c r="F303" t="s">
        <v>865</v>
      </c>
      <c r="G303" t="s">
        <v>39</v>
      </c>
      <c r="H303" s="76">
        <v>79995</v>
      </c>
      <c r="I303" t="s">
        <v>10</v>
      </c>
      <c r="J303" s="4">
        <v>42643</v>
      </c>
      <c r="K303" s="4">
        <v>42824</v>
      </c>
      <c r="L303" s="90">
        <f t="shared" ca="1" si="12"/>
        <v>181</v>
      </c>
      <c r="M303" s="91">
        <f t="shared" ca="1" si="13"/>
        <v>0</v>
      </c>
      <c r="N303" s="89">
        <f t="shared" si="14"/>
        <v>181</v>
      </c>
      <c r="P303" s="69"/>
      <c r="Q303" s="70"/>
      <c r="R303" s="70"/>
      <c r="S303" s="70"/>
      <c r="T303" s="70"/>
      <c r="U303" s="70"/>
      <c r="V303" s="70"/>
      <c r="W303" s="70"/>
      <c r="X303" s="70"/>
      <c r="Y303" s="70"/>
      <c r="Z303" s="70"/>
      <c r="AA303" s="70"/>
      <c r="AB303" s="70"/>
      <c r="AC303" s="70"/>
      <c r="AD303" s="70"/>
      <c r="AE303" s="71"/>
      <c r="AF303" s="71"/>
      <c r="AG303" s="71"/>
      <c r="AL303" s="60"/>
      <c r="AM303" s="60"/>
      <c r="AN303" s="60"/>
      <c r="AO303" s="60"/>
    </row>
    <row r="304" spans="2:41" x14ac:dyDescent="0.25">
      <c r="B304">
        <v>2016</v>
      </c>
      <c r="C304" t="s">
        <v>1087</v>
      </c>
      <c r="D304" t="s">
        <v>15</v>
      </c>
      <c r="E304">
        <v>1716</v>
      </c>
      <c r="F304" t="s">
        <v>866</v>
      </c>
      <c r="G304" t="s">
        <v>599</v>
      </c>
      <c r="H304" s="76">
        <v>79994</v>
      </c>
      <c r="I304" t="s">
        <v>10</v>
      </c>
      <c r="J304" s="4">
        <v>42640</v>
      </c>
      <c r="K304" s="4">
        <v>42824</v>
      </c>
      <c r="L304" s="90">
        <f t="shared" ca="1" si="12"/>
        <v>184</v>
      </c>
      <c r="M304" s="91">
        <f t="shared" ca="1" si="13"/>
        <v>0</v>
      </c>
      <c r="N304" s="89">
        <f t="shared" si="14"/>
        <v>184</v>
      </c>
      <c r="P304" s="69"/>
      <c r="Q304" s="70"/>
      <c r="R304" s="70"/>
      <c r="S304" s="70"/>
      <c r="T304" s="70"/>
      <c r="U304" s="70"/>
      <c r="V304" s="70"/>
      <c r="W304" s="70"/>
      <c r="X304" s="70"/>
      <c r="Y304" s="70"/>
      <c r="Z304" s="70"/>
      <c r="AA304" s="70"/>
      <c r="AB304" s="70"/>
      <c r="AC304" s="70"/>
      <c r="AD304" s="70"/>
      <c r="AE304" s="71"/>
      <c r="AF304" s="71"/>
      <c r="AG304" s="71"/>
      <c r="AL304" s="60"/>
      <c r="AM304" s="60"/>
      <c r="AN304" s="60"/>
      <c r="AO304" s="60"/>
    </row>
    <row r="305" spans="2:41" x14ac:dyDescent="0.25">
      <c r="B305">
        <v>2015</v>
      </c>
      <c r="C305" t="s">
        <v>1090</v>
      </c>
      <c r="D305" t="s">
        <v>62</v>
      </c>
      <c r="E305">
        <v>1633</v>
      </c>
      <c r="F305" t="s">
        <v>917</v>
      </c>
      <c r="G305" t="s">
        <v>686</v>
      </c>
      <c r="H305" s="76">
        <v>749972.9</v>
      </c>
      <c r="I305" t="s">
        <v>21</v>
      </c>
      <c r="J305" s="4">
        <v>42076</v>
      </c>
      <c r="K305" s="4">
        <v>42821</v>
      </c>
      <c r="L305" s="90">
        <f t="shared" ca="1" si="12"/>
        <v>745</v>
      </c>
      <c r="M305" s="91">
        <f t="shared" ca="1" si="13"/>
        <v>0</v>
      </c>
      <c r="N305" s="89">
        <f t="shared" si="14"/>
        <v>745</v>
      </c>
      <c r="P305" s="69"/>
      <c r="Q305" s="70"/>
      <c r="R305" s="70"/>
      <c r="S305" s="70"/>
      <c r="T305" s="70"/>
      <c r="U305" s="70"/>
      <c r="V305" s="70"/>
      <c r="W305" s="70"/>
      <c r="X305" s="70"/>
      <c r="Y305" s="70"/>
      <c r="Z305" s="70"/>
      <c r="AA305" s="70"/>
      <c r="AB305" s="70"/>
      <c r="AC305" s="70"/>
      <c r="AD305" s="70"/>
      <c r="AE305" s="71"/>
      <c r="AF305" s="71"/>
      <c r="AG305" s="71"/>
      <c r="AL305" s="60"/>
      <c r="AM305" s="60"/>
      <c r="AN305" s="60"/>
      <c r="AO305" s="60"/>
    </row>
    <row r="306" spans="2:41" x14ac:dyDescent="0.25">
      <c r="B306">
        <v>2016</v>
      </c>
      <c r="C306" t="s">
        <v>1087</v>
      </c>
      <c r="D306" t="s">
        <v>13</v>
      </c>
      <c r="E306">
        <v>1668</v>
      </c>
      <c r="F306" t="s">
        <v>729</v>
      </c>
      <c r="G306" t="s">
        <v>91</v>
      </c>
      <c r="H306" s="76">
        <v>149992</v>
      </c>
      <c r="I306" t="s">
        <v>10</v>
      </c>
      <c r="J306" s="4">
        <v>42580</v>
      </c>
      <c r="K306" s="4">
        <v>42818</v>
      </c>
      <c r="L306" s="90">
        <f t="shared" ca="1" si="12"/>
        <v>238</v>
      </c>
      <c r="M306" s="91">
        <f t="shared" ca="1" si="13"/>
        <v>0</v>
      </c>
      <c r="N306" s="89">
        <f t="shared" si="14"/>
        <v>238</v>
      </c>
      <c r="P306" s="69"/>
      <c r="Q306" s="70"/>
      <c r="R306" s="70"/>
      <c r="S306" s="70"/>
      <c r="T306" s="70"/>
      <c r="U306" s="70"/>
      <c r="V306" s="70"/>
      <c r="W306" s="70"/>
      <c r="X306" s="70"/>
      <c r="Y306" s="70"/>
      <c r="Z306" s="70"/>
      <c r="AA306" s="70"/>
      <c r="AB306" s="70"/>
      <c r="AC306" s="70"/>
      <c r="AD306" s="70"/>
      <c r="AE306" s="71"/>
      <c r="AF306" s="71"/>
      <c r="AG306" s="71"/>
      <c r="AL306" s="60"/>
      <c r="AM306" s="60"/>
      <c r="AN306" s="60"/>
      <c r="AO306" s="60"/>
    </row>
    <row r="307" spans="2:41" x14ac:dyDescent="0.25">
      <c r="B307">
        <v>2016</v>
      </c>
      <c r="C307" t="s">
        <v>1087</v>
      </c>
      <c r="D307" t="s">
        <v>13</v>
      </c>
      <c r="E307">
        <v>1678</v>
      </c>
      <c r="F307" t="s">
        <v>699</v>
      </c>
      <c r="G307" t="s">
        <v>599</v>
      </c>
      <c r="H307" s="76">
        <v>149990</v>
      </c>
      <c r="I307" t="s">
        <v>10</v>
      </c>
      <c r="J307" s="4">
        <v>42541</v>
      </c>
      <c r="K307" s="4">
        <v>42817</v>
      </c>
      <c r="L307" s="90">
        <f t="shared" ca="1" si="12"/>
        <v>276</v>
      </c>
      <c r="M307" s="91">
        <f t="shared" ca="1" si="13"/>
        <v>0</v>
      </c>
      <c r="N307" s="89">
        <f t="shared" si="14"/>
        <v>276</v>
      </c>
      <c r="P307" s="69"/>
      <c r="Q307" s="70"/>
      <c r="R307" s="70"/>
      <c r="S307" s="70"/>
      <c r="T307" s="70"/>
      <c r="U307" s="70"/>
      <c r="V307" s="70"/>
      <c r="W307" s="70"/>
      <c r="X307" s="70"/>
      <c r="Y307" s="70"/>
      <c r="Z307" s="70"/>
      <c r="AA307" s="70"/>
      <c r="AB307" s="70"/>
      <c r="AC307" s="70"/>
      <c r="AD307" s="70"/>
      <c r="AE307" s="71"/>
      <c r="AF307" s="71"/>
      <c r="AG307" s="71"/>
      <c r="AL307" s="60"/>
      <c r="AM307" s="60"/>
      <c r="AN307" s="60"/>
      <c r="AO307" s="60"/>
    </row>
    <row r="308" spans="2:41" x14ac:dyDescent="0.25">
      <c r="B308">
        <v>2016</v>
      </c>
      <c r="C308" t="s">
        <v>1087</v>
      </c>
      <c r="D308" t="s">
        <v>9</v>
      </c>
      <c r="E308">
        <v>1664</v>
      </c>
      <c r="F308" t="s">
        <v>726</v>
      </c>
      <c r="G308" t="s">
        <v>39</v>
      </c>
      <c r="H308" s="76">
        <v>99991.65</v>
      </c>
      <c r="I308" t="s">
        <v>10</v>
      </c>
      <c r="J308" s="4">
        <v>42636</v>
      </c>
      <c r="K308" s="4">
        <v>42816</v>
      </c>
      <c r="L308" s="90">
        <f t="shared" ca="1" si="12"/>
        <v>180</v>
      </c>
      <c r="M308" s="91">
        <f t="shared" ca="1" si="13"/>
        <v>0</v>
      </c>
      <c r="N308" s="89">
        <f t="shared" si="14"/>
        <v>180</v>
      </c>
      <c r="P308" s="69"/>
      <c r="Q308" s="70"/>
      <c r="R308" s="70"/>
      <c r="S308" s="70"/>
      <c r="T308" s="70"/>
      <c r="U308" s="70"/>
      <c r="V308" s="70"/>
      <c r="W308" s="70"/>
      <c r="X308" s="70"/>
      <c r="Y308" s="70"/>
      <c r="Z308" s="70"/>
      <c r="AA308" s="70"/>
      <c r="AB308" s="70"/>
      <c r="AC308" s="70"/>
      <c r="AD308" s="70"/>
      <c r="AE308" s="71"/>
      <c r="AF308" s="71"/>
      <c r="AG308" s="71"/>
      <c r="AL308" s="60"/>
      <c r="AM308" s="60"/>
      <c r="AN308" s="60"/>
      <c r="AO308" s="60"/>
    </row>
    <row r="309" spans="2:41" x14ac:dyDescent="0.25">
      <c r="B309">
        <v>2016</v>
      </c>
      <c r="C309" t="s">
        <v>1087</v>
      </c>
      <c r="D309" t="s">
        <v>15</v>
      </c>
      <c r="E309">
        <v>1667</v>
      </c>
      <c r="F309" t="s">
        <v>728</v>
      </c>
      <c r="G309" t="s">
        <v>753</v>
      </c>
      <c r="H309" s="76">
        <v>79996</v>
      </c>
      <c r="I309" t="s">
        <v>10</v>
      </c>
      <c r="J309" s="4">
        <v>42625</v>
      </c>
      <c r="K309" s="4">
        <v>42809</v>
      </c>
      <c r="L309" s="90">
        <f t="shared" ca="1" si="12"/>
        <v>184</v>
      </c>
      <c r="M309" s="91">
        <f t="shared" ca="1" si="13"/>
        <v>0</v>
      </c>
      <c r="N309" s="89">
        <f t="shared" si="14"/>
        <v>184</v>
      </c>
      <c r="P309" s="69"/>
      <c r="Q309" s="70"/>
      <c r="R309" s="70"/>
      <c r="S309" s="70"/>
      <c r="T309" s="70"/>
      <c r="U309" s="70"/>
      <c r="V309" s="70"/>
      <c r="W309" s="70"/>
      <c r="X309" s="70"/>
      <c r="Y309" s="70"/>
      <c r="Z309" s="70"/>
      <c r="AA309" s="70"/>
      <c r="AB309" s="70"/>
      <c r="AC309" s="70"/>
      <c r="AD309" s="70"/>
      <c r="AE309" s="71"/>
      <c r="AF309" s="71"/>
      <c r="AG309" s="71"/>
      <c r="AL309" s="60"/>
      <c r="AM309" s="60"/>
      <c r="AN309" s="60"/>
      <c r="AO309" s="60"/>
    </row>
    <row r="310" spans="2:41" x14ac:dyDescent="0.25">
      <c r="B310">
        <v>2016</v>
      </c>
      <c r="C310" t="s">
        <v>1087</v>
      </c>
      <c r="D310" t="s">
        <v>11</v>
      </c>
      <c r="E310">
        <v>1702</v>
      </c>
      <c r="F310" t="s">
        <v>856</v>
      </c>
      <c r="G310" t="s">
        <v>82</v>
      </c>
      <c r="H310" s="76">
        <v>149998</v>
      </c>
      <c r="I310" t="s">
        <v>10</v>
      </c>
      <c r="J310" s="4">
        <v>42628</v>
      </c>
      <c r="K310" s="4">
        <v>42809</v>
      </c>
      <c r="L310" s="90">
        <f t="shared" ca="1" si="12"/>
        <v>181</v>
      </c>
      <c r="M310" s="91">
        <f t="shared" ca="1" si="13"/>
        <v>0</v>
      </c>
      <c r="N310" s="89">
        <f t="shared" si="14"/>
        <v>181</v>
      </c>
      <c r="P310" s="69"/>
      <c r="Q310" s="70"/>
      <c r="R310" s="70"/>
      <c r="S310" s="70"/>
      <c r="T310" s="70"/>
      <c r="U310" s="70"/>
      <c r="V310" s="70"/>
      <c r="W310" s="70"/>
      <c r="X310" s="70"/>
      <c r="Y310" s="70"/>
      <c r="Z310" s="70"/>
      <c r="AA310" s="70"/>
      <c r="AB310" s="70"/>
      <c r="AC310" s="70"/>
      <c r="AD310" s="70"/>
      <c r="AE310" s="71"/>
      <c r="AF310" s="71"/>
      <c r="AG310" s="71"/>
      <c r="AL310" s="60"/>
      <c r="AM310" s="60"/>
      <c r="AN310" s="60"/>
      <c r="AO310" s="60"/>
    </row>
    <row r="311" spans="2:41" x14ac:dyDescent="0.25">
      <c r="B311">
        <v>2016</v>
      </c>
      <c r="C311" t="s">
        <v>1087</v>
      </c>
      <c r="D311" t="s">
        <v>13</v>
      </c>
      <c r="E311">
        <v>1676</v>
      </c>
      <c r="F311" t="s">
        <v>737</v>
      </c>
      <c r="G311" t="s">
        <v>814</v>
      </c>
      <c r="H311" s="76">
        <v>149997</v>
      </c>
      <c r="I311" t="s">
        <v>10</v>
      </c>
      <c r="J311" s="4">
        <v>42531</v>
      </c>
      <c r="K311" s="4">
        <v>42807</v>
      </c>
      <c r="L311" s="90">
        <f t="shared" ca="1" si="12"/>
        <v>276</v>
      </c>
      <c r="M311" s="91">
        <f t="shared" ca="1" si="13"/>
        <v>0</v>
      </c>
      <c r="N311" s="89">
        <f t="shared" si="14"/>
        <v>276</v>
      </c>
      <c r="P311" s="69"/>
      <c r="Q311" s="70"/>
      <c r="R311" s="70"/>
      <c r="S311" s="70"/>
      <c r="T311" s="70"/>
      <c r="U311" s="70"/>
      <c r="V311" s="70"/>
      <c r="W311" s="70"/>
      <c r="X311" s="70"/>
      <c r="Y311" s="70"/>
      <c r="Z311" s="70"/>
      <c r="AA311" s="70"/>
      <c r="AB311" s="70"/>
      <c r="AC311" s="70"/>
      <c r="AD311" s="70"/>
      <c r="AE311" s="71"/>
      <c r="AF311" s="71"/>
      <c r="AG311" s="71"/>
      <c r="AL311" s="60"/>
      <c r="AM311" s="60"/>
      <c r="AN311" s="60"/>
      <c r="AO311" s="60"/>
    </row>
    <row r="312" spans="2:41" x14ac:dyDescent="0.25">
      <c r="B312">
        <v>2016</v>
      </c>
      <c r="C312" t="s">
        <v>1087</v>
      </c>
      <c r="D312" t="s">
        <v>13</v>
      </c>
      <c r="E312">
        <v>1679</v>
      </c>
      <c r="F312" t="s">
        <v>739</v>
      </c>
      <c r="G312" t="s">
        <v>80</v>
      </c>
      <c r="H312" s="76">
        <v>149996</v>
      </c>
      <c r="I312" t="s">
        <v>10</v>
      </c>
      <c r="J312" s="4">
        <v>42523</v>
      </c>
      <c r="K312" s="4">
        <v>42801</v>
      </c>
      <c r="L312" s="90">
        <f t="shared" ca="1" si="12"/>
        <v>278</v>
      </c>
      <c r="M312" s="91">
        <f t="shared" ca="1" si="13"/>
        <v>0</v>
      </c>
      <c r="N312" s="89">
        <f t="shared" si="14"/>
        <v>278</v>
      </c>
      <c r="P312" s="69"/>
      <c r="Q312" s="70"/>
      <c r="R312" s="70"/>
      <c r="S312" s="70"/>
      <c r="T312" s="70"/>
      <c r="U312" s="70"/>
      <c r="V312" s="70"/>
      <c r="W312" s="70"/>
      <c r="X312" s="70"/>
      <c r="Y312" s="70"/>
      <c r="Z312" s="70"/>
      <c r="AA312" s="70"/>
      <c r="AB312" s="70"/>
      <c r="AC312" s="70"/>
      <c r="AD312" s="70"/>
      <c r="AE312" s="71"/>
      <c r="AF312" s="71"/>
      <c r="AG312" s="71"/>
      <c r="AL312" s="60"/>
      <c r="AM312" s="60"/>
      <c r="AN312" s="60"/>
      <c r="AO312" s="60"/>
    </row>
    <row r="313" spans="2:41" x14ac:dyDescent="0.25">
      <c r="B313">
        <v>2016</v>
      </c>
      <c r="C313" t="s">
        <v>1087</v>
      </c>
      <c r="D313" t="s">
        <v>13</v>
      </c>
      <c r="E313">
        <v>1724</v>
      </c>
      <c r="F313" t="s">
        <v>873</v>
      </c>
      <c r="G313" t="s">
        <v>582</v>
      </c>
      <c r="H313" s="76">
        <v>149995</v>
      </c>
      <c r="I313" t="s">
        <v>10</v>
      </c>
      <c r="J313" s="4">
        <v>42530</v>
      </c>
      <c r="K313" s="4">
        <v>42801</v>
      </c>
      <c r="L313" s="90">
        <f t="shared" ca="1" si="12"/>
        <v>271</v>
      </c>
      <c r="M313" s="91">
        <f t="shared" ca="1" si="13"/>
        <v>0</v>
      </c>
      <c r="N313" s="89">
        <f t="shared" si="14"/>
        <v>271</v>
      </c>
      <c r="P313" s="69"/>
      <c r="Q313" s="70"/>
      <c r="R313" s="70"/>
      <c r="S313" s="70"/>
      <c r="T313" s="70"/>
      <c r="U313" s="70"/>
      <c r="V313" s="70"/>
      <c r="W313" s="70"/>
      <c r="X313" s="70"/>
      <c r="Y313" s="70"/>
      <c r="Z313" s="70"/>
      <c r="AA313" s="70"/>
      <c r="AB313" s="70"/>
      <c r="AC313" s="70"/>
      <c r="AD313" s="70"/>
      <c r="AE313" s="71"/>
      <c r="AF313" s="71"/>
      <c r="AG313" s="71"/>
      <c r="AL313" s="60"/>
      <c r="AM313" s="60"/>
      <c r="AN313" s="60"/>
      <c r="AO313" s="60"/>
    </row>
    <row r="314" spans="2:41" x14ac:dyDescent="0.25">
      <c r="B314">
        <v>2015</v>
      </c>
      <c r="C314" t="s">
        <v>1087</v>
      </c>
      <c r="D314" t="s">
        <v>9</v>
      </c>
      <c r="E314">
        <v>1596</v>
      </c>
      <c r="F314" t="s">
        <v>762</v>
      </c>
      <c r="G314" t="s">
        <v>111</v>
      </c>
      <c r="H314" s="76">
        <v>999984.06</v>
      </c>
      <c r="I314" t="s">
        <v>21</v>
      </c>
      <c r="J314" s="4">
        <v>42059</v>
      </c>
      <c r="K314" s="4">
        <v>42799</v>
      </c>
      <c r="L314" s="90">
        <f t="shared" ca="1" si="12"/>
        <v>740</v>
      </c>
      <c r="M314" s="91">
        <f t="shared" ca="1" si="13"/>
        <v>0</v>
      </c>
      <c r="N314" s="89">
        <f t="shared" si="14"/>
        <v>740</v>
      </c>
      <c r="P314" s="69"/>
      <c r="Q314" s="70"/>
      <c r="R314" s="70"/>
      <c r="S314" s="70"/>
      <c r="T314" s="70"/>
      <c r="U314" s="70"/>
      <c r="V314" s="70"/>
      <c r="W314" s="70"/>
      <c r="X314" s="70"/>
      <c r="Y314" s="70"/>
      <c r="Z314" s="70"/>
      <c r="AA314" s="70"/>
      <c r="AB314" s="70"/>
      <c r="AC314" s="70"/>
      <c r="AD314" s="70"/>
      <c r="AE314" s="71"/>
      <c r="AF314" s="71"/>
      <c r="AG314" s="71"/>
      <c r="AL314" s="60"/>
      <c r="AM314" s="60"/>
      <c r="AN314" s="60"/>
      <c r="AO314" s="60"/>
    </row>
    <row r="315" spans="2:41" x14ac:dyDescent="0.25">
      <c r="B315">
        <v>2016</v>
      </c>
      <c r="C315" t="s">
        <v>1087</v>
      </c>
      <c r="D315" t="s">
        <v>15</v>
      </c>
      <c r="E315">
        <v>1685</v>
      </c>
      <c r="F315" t="s">
        <v>824</v>
      </c>
      <c r="G315" t="s">
        <v>653</v>
      </c>
      <c r="H315" s="76">
        <v>149993</v>
      </c>
      <c r="I315" t="s">
        <v>10</v>
      </c>
      <c r="J315" s="4">
        <v>42310</v>
      </c>
      <c r="K315" s="4">
        <v>42795</v>
      </c>
      <c r="L315" s="90">
        <f t="shared" ca="1" si="12"/>
        <v>485</v>
      </c>
      <c r="M315" s="91">
        <f t="shared" ca="1" si="13"/>
        <v>0</v>
      </c>
      <c r="N315" s="89">
        <f t="shared" si="14"/>
        <v>485</v>
      </c>
      <c r="P315" s="69"/>
      <c r="Q315" s="70"/>
      <c r="R315" s="70"/>
      <c r="S315" s="70"/>
      <c r="T315" s="70"/>
      <c r="U315" s="70"/>
      <c r="V315" s="70"/>
      <c r="W315" s="70"/>
      <c r="X315" s="70"/>
      <c r="Y315" s="70"/>
      <c r="Z315" s="70"/>
      <c r="AA315" s="70"/>
      <c r="AB315" s="70"/>
      <c r="AC315" s="70"/>
      <c r="AD315" s="70"/>
      <c r="AE315" s="71"/>
      <c r="AF315" s="71"/>
      <c r="AG315" s="71"/>
      <c r="AL315" s="60"/>
      <c r="AM315" s="60"/>
      <c r="AN315" s="60"/>
      <c r="AO315" s="60"/>
    </row>
    <row r="316" spans="2:41" x14ac:dyDescent="0.25">
      <c r="B316">
        <v>2016</v>
      </c>
      <c r="C316" t="s">
        <v>1087</v>
      </c>
      <c r="D316" t="s">
        <v>15</v>
      </c>
      <c r="E316">
        <v>1686</v>
      </c>
      <c r="F316" t="s">
        <v>843</v>
      </c>
      <c r="G316" t="s">
        <v>693</v>
      </c>
      <c r="H316" s="76">
        <v>149994</v>
      </c>
      <c r="I316" t="s">
        <v>10</v>
      </c>
      <c r="J316" s="4">
        <v>42310</v>
      </c>
      <c r="K316" s="4">
        <v>42795</v>
      </c>
      <c r="L316" s="90">
        <f t="shared" ca="1" si="12"/>
        <v>485</v>
      </c>
      <c r="M316" s="91">
        <f t="shared" ca="1" si="13"/>
        <v>0</v>
      </c>
      <c r="N316" s="89">
        <f t="shared" si="14"/>
        <v>485</v>
      </c>
      <c r="P316" s="69"/>
      <c r="Q316" s="70"/>
      <c r="R316" s="70"/>
      <c r="S316" s="70"/>
      <c r="T316" s="70"/>
      <c r="U316" s="70"/>
      <c r="V316" s="70"/>
      <c r="W316" s="70"/>
      <c r="X316" s="70"/>
      <c r="Y316" s="70"/>
      <c r="Z316" s="70"/>
      <c r="AA316" s="70"/>
      <c r="AB316" s="70"/>
      <c r="AC316" s="70"/>
      <c r="AD316" s="70"/>
      <c r="AE316" s="71"/>
      <c r="AF316" s="71"/>
      <c r="AG316" s="71"/>
      <c r="AL316" s="60"/>
      <c r="AM316" s="60"/>
      <c r="AN316" s="60"/>
      <c r="AO316" s="60"/>
    </row>
    <row r="317" spans="2:41" x14ac:dyDescent="0.25">
      <c r="B317">
        <v>2016</v>
      </c>
      <c r="C317" t="s">
        <v>1087</v>
      </c>
      <c r="D317" t="s">
        <v>15</v>
      </c>
      <c r="E317">
        <v>1690</v>
      </c>
      <c r="F317" t="s">
        <v>823</v>
      </c>
      <c r="G317" t="s">
        <v>54</v>
      </c>
      <c r="H317" s="76">
        <v>149995</v>
      </c>
      <c r="I317" t="s">
        <v>10</v>
      </c>
      <c r="J317" s="4">
        <v>42298</v>
      </c>
      <c r="K317" s="4">
        <v>42787</v>
      </c>
      <c r="L317" s="90">
        <f t="shared" ca="1" si="12"/>
        <v>489</v>
      </c>
      <c r="M317" s="91">
        <f t="shared" ca="1" si="13"/>
        <v>0</v>
      </c>
      <c r="N317" s="89">
        <f t="shared" si="14"/>
        <v>489</v>
      </c>
      <c r="P317" s="69"/>
      <c r="Q317" s="70"/>
      <c r="R317" s="70"/>
      <c r="S317" s="70"/>
      <c r="T317" s="70"/>
      <c r="U317" s="70"/>
      <c r="V317" s="70"/>
      <c r="W317" s="70"/>
      <c r="X317" s="70"/>
      <c r="Y317" s="70"/>
      <c r="Z317" s="70"/>
      <c r="AA317" s="70"/>
      <c r="AB317" s="70"/>
      <c r="AC317" s="70"/>
      <c r="AD317" s="70"/>
      <c r="AE317" s="71"/>
      <c r="AF317" s="71"/>
      <c r="AG317" s="71"/>
      <c r="AL317" s="60"/>
      <c r="AM317" s="60"/>
      <c r="AN317" s="60"/>
      <c r="AO317" s="60"/>
    </row>
    <row r="318" spans="2:41" x14ac:dyDescent="0.25">
      <c r="B318">
        <v>2016</v>
      </c>
      <c r="C318" t="s">
        <v>1087</v>
      </c>
      <c r="D318" t="s">
        <v>15</v>
      </c>
      <c r="E318">
        <v>1711</v>
      </c>
      <c r="F318" t="s">
        <v>862</v>
      </c>
      <c r="G318" t="s">
        <v>124</v>
      </c>
      <c r="H318" s="76">
        <v>79997</v>
      </c>
      <c r="I318" t="s">
        <v>10</v>
      </c>
      <c r="J318" s="4">
        <v>42607</v>
      </c>
      <c r="K318" s="4">
        <v>42787</v>
      </c>
      <c r="L318" s="90">
        <f t="shared" ca="1" si="12"/>
        <v>180</v>
      </c>
      <c r="M318" s="91">
        <f t="shared" ca="1" si="13"/>
        <v>0</v>
      </c>
      <c r="N318" s="89">
        <f t="shared" si="14"/>
        <v>180</v>
      </c>
      <c r="P318" s="69"/>
      <c r="Q318" s="70"/>
      <c r="R318" s="70"/>
      <c r="S318" s="70"/>
      <c r="T318" s="70"/>
      <c r="U318" s="70"/>
      <c r="V318" s="70"/>
      <c r="W318" s="70"/>
      <c r="X318" s="70"/>
      <c r="Y318" s="70"/>
      <c r="Z318" s="70"/>
      <c r="AA318" s="70"/>
      <c r="AB318" s="70"/>
      <c r="AC318" s="70"/>
      <c r="AD318" s="70"/>
      <c r="AE318" s="71"/>
      <c r="AF318" s="71"/>
      <c r="AG318" s="71"/>
      <c r="AL318" s="60"/>
      <c r="AM318" s="60"/>
      <c r="AN318" s="60"/>
      <c r="AO318" s="60"/>
    </row>
    <row r="319" spans="2:41" x14ac:dyDescent="0.25">
      <c r="B319">
        <v>2014</v>
      </c>
      <c r="C319" t="s">
        <v>1087</v>
      </c>
      <c r="D319" t="s">
        <v>557</v>
      </c>
      <c r="E319">
        <v>1571</v>
      </c>
      <c r="F319" t="s">
        <v>960</v>
      </c>
      <c r="G319" t="s">
        <v>22</v>
      </c>
      <c r="H319" s="76">
        <v>999978</v>
      </c>
      <c r="I319" t="s">
        <v>21</v>
      </c>
      <c r="J319" s="4">
        <v>41901</v>
      </c>
      <c r="K319" s="4">
        <v>42785</v>
      </c>
      <c r="L319" s="90">
        <f t="shared" ca="1" si="12"/>
        <v>884</v>
      </c>
      <c r="M319" s="91">
        <f t="shared" ca="1" si="13"/>
        <v>0</v>
      </c>
      <c r="N319" s="89">
        <f t="shared" si="14"/>
        <v>884</v>
      </c>
      <c r="P319" s="69"/>
      <c r="Q319" s="70"/>
      <c r="R319" s="70"/>
      <c r="S319" s="70"/>
      <c r="T319" s="70"/>
      <c r="U319" s="70"/>
      <c r="V319" s="70"/>
      <c r="W319" s="70"/>
      <c r="X319" s="70"/>
      <c r="Y319" s="70"/>
      <c r="Z319" s="70"/>
      <c r="AA319" s="70"/>
      <c r="AB319" s="70"/>
      <c r="AC319" s="70"/>
      <c r="AD319" s="70"/>
      <c r="AE319" s="71"/>
      <c r="AF319" s="71"/>
      <c r="AG319" s="71"/>
      <c r="AL319" s="60"/>
      <c r="AM319" s="60"/>
      <c r="AN319" s="60"/>
      <c r="AO319" s="60"/>
    </row>
    <row r="320" spans="2:41" x14ac:dyDescent="0.25">
      <c r="B320">
        <v>2016</v>
      </c>
      <c r="C320" t="s">
        <v>1087</v>
      </c>
      <c r="D320" t="s">
        <v>15</v>
      </c>
      <c r="E320">
        <v>1698</v>
      </c>
      <c r="F320" t="s">
        <v>852</v>
      </c>
      <c r="G320" t="s">
        <v>19</v>
      </c>
      <c r="H320" s="76">
        <v>79999</v>
      </c>
      <c r="I320" t="s">
        <v>10</v>
      </c>
      <c r="J320" s="4">
        <v>42467</v>
      </c>
      <c r="K320" s="4">
        <v>42773</v>
      </c>
      <c r="L320" s="90">
        <f t="shared" ca="1" si="12"/>
        <v>306</v>
      </c>
      <c r="M320" s="91">
        <f t="shared" ca="1" si="13"/>
        <v>0</v>
      </c>
      <c r="N320" s="89">
        <f t="shared" si="14"/>
        <v>306</v>
      </c>
      <c r="P320" s="69"/>
      <c r="Q320" s="70"/>
      <c r="R320" s="70"/>
      <c r="S320" s="70"/>
      <c r="T320" s="70"/>
      <c r="U320" s="70"/>
      <c r="V320" s="70"/>
      <c r="W320" s="70"/>
      <c r="X320" s="70"/>
      <c r="Y320" s="70"/>
      <c r="Z320" s="70"/>
      <c r="AA320" s="70"/>
      <c r="AB320" s="70"/>
      <c r="AC320" s="70"/>
      <c r="AD320" s="70"/>
      <c r="AE320" s="71"/>
      <c r="AF320" s="71"/>
      <c r="AG320" s="71"/>
      <c r="AL320" s="60"/>
      <c r="AM320" s="60"/>
      <c r="AN320" s="60"/>
      <c r="AO320" s="60"/>
    </row>
    <row r="321" spans="2:41" x14ac:dyDescent="0.25">
      <c r="B321">
        <v>2016</v>
      </c>
      <c r="C321" t="s">
        <v>1087</v>
      </c>
      <c r="D321" t="s">
        <v>15</v>
      </c>
      <c r="E321">
        <v>1697</v>
      </c>
      <c r="F321" t="s">
        <v>851</v>
      </c>
      <c r="G321" t="s">
        <v>124</v>
      </c>
      <c r="H321" s="76">
        <v>79997</v>
      </c>
      <c r="I321" t="s">
        <v>10</v>
      </c>
      <c r="J321" s="4">
        <v>42467</v>
      </c>
      <c r="K321" s="4">
        <v>42772</v>
      </c>
      <c r="L321" s="90">
        <f t="shared" ca="1" si="12"/>
        <v>305</v>
      </c>
      <c r="M321" s="91">
        <f t="shared" ca="1" si="13"/>
        <v>0</v>
      </c>
      <c r="N321" s="89">
        <f t="shared" si="14"/>
        <v>305</v>
      </c>
      <c r="P321" s="69"/>
      <c r="Q321" s="70"/>
      <c r="R321" s="70"/>
      <c r="S321" s="70"/>
      <c r="T321" s="70"/>
      <c r="U321" s="70"/>
      <c r="V321" s="70"/>
      <c r="W321" s="70"/>
      <c r="X321" s="70"/>
      <c r="Y321" s="70"/>
      <c r="Z321" s="70"/>
      <c r="AA321" s="70"/>
      <c r="AB321" s="70"/>
      <c r="AC321" s="70"/>
      <c r="AD321" s="70"/>
      <c r="AE321" s="71"/>
      <c r="AF321" s="71"/>
      <c r="AG321" s="71"/>
      <c r="AL321" s="60"/>
      <c r="AM321" s="60"/>
      <c r="AN321" s="60"/>
      <c r="AO321" s="60"/>
    </row>
    <row r="322" spans="2:41" x14ac:dyDescent="0.25">
      <c r="B322">
        <v>2013</v>
      </c>
      <c r="C322" t="s">
        <v>1087</v>
      </c>
      <c r="D322" t="s">
        <v>15</v>
      </c>
      <c r="E322">
        <v>1424</v>
      </c>
      <c r="F322" t="s">
        <v>961</v>
      </c>
      <c r="G322" t="s">
        <v>32</v>
      </c>
      <c r="H322" s="76">
        <v>1029447</v>
      </c>
      <c r="I322" t="s">
        <v>21</v>
      </c>
      <c r="J322" s="4">
        <v>41449</v>
      </c>
      <c r="K322" s="4">
        <v>42769</v>
      </c>
      <c r="L322" s="90">
        <f t="shared" ca="1" si="12"/>
        <v>1320</v>
      </c>
      <c r="M322" s="91">
        <f t="shared" ca="1" si="13"/>
        <v>0</v>
      </c>
      <c r="N322" s="89">
        <f t="shared" si="14"/>
        <v>1320</v>
      </c>
      <c r="P322" s="69"/>
      <c r="Q322" s="70"/>
      <c r="R322" s="70"/>
      <c r="S322" s="70"/>
      <c r="T322" s="70"/>
      <c r="U322" s="70"/>
      <c r="V322" s="70"/>
      <c r="W322" s="70"/>
      <c r="X322" s="70"/>
      <c r="Y322" s="70"/>
      <c r="Z322" s="70"/>
      <c r="AA322" s="70"/>
      <c r="AB322" s="70"/>
      <c r="AC322" s="70"/>
      <c r="AD322" s="70"/>
      <c r="AE322" s="71"/>
      <c r="AF322" s="71"/>
      <c r="AG322" s="71"/>
      <c r="AL322" s="60"/>
      <c r="AM322" s="60"/>
      <c r="AN322" s="60"/>
      <c r="AO322" s="60"/>
    </row>
    <row r="323" spans="2:41" x14ac:dyDescent="0.25">
      <c r="B323">
        <v>2016</v>
      </c>
      <c r="C323" t="s">
        <v>1087</v>
      </c>
      <c r="D323" t="s">
        <v>15</v>
      </c>
      <c r="E323">
        <v>1710</v>
      </c>
      <c r="F323" t="s">
        <v>861</v>
      </c>
      <c r="G323" t="s">
        <v>69</v>
      </c>
      <c r="H323" s="76">
        <v>79996</v>
      </c>
      <c r="I323" t="s">
        <v>10</v>
      </c>
      <c r="J323" s="4">
        <v>42584</v>
      </c>
      <c r="K323" s="4">
        <v>42764</v>
      </c>
      <c r="L323" s="90">
        <f t="shared" ca="1" si="12"/>
        <v>180</v>
      </c>
      <c r="M323" s="91">
        <f t="shared" ca="1" si="13"/>
        <v>0</v>
      </c>
      <c r="N323" s="89">
        <f t="shared" si="14"/>
        <v>180</v>
      </c>
      <c r="P323" s="69"/>
      <c r="Q323" s="70"/>
      <c r="R323" s="70"/>
      <c r="S323" s="70"/>
      <c r="T323" s="70"/>
      <c r="U323" s="70"/>
      <c r="V323" s="70"/>
      <c r="W323" s="70"/>
      <c r="X323" s="70"/>
      <c r="Y323" s="70"/>
      <c r="Z323" s="70"/>
      <c r="AA323" s="70"/>
      <c r="AB323" s="70"/>
      <c r="AC323" s="70"/>
      <c r="AD323" s="70"/>
      <c r="AE323" s="71"/>
      <c r="AF323" s="71"/>
      <c r="AG323" s="71"/>
      <c r="AL323" s="60"/>
      <c r="AM323" s="60"/>
      <c r="AN323" s="60"/>
      <c r="AO323" s="60"/>
    </row>
    <row r="324" spans="2:41" x14ac:dyDescent="0.25">
      <c r="B324">
        <v>2016</v>
      </c>
      <c r="C324" t="s">
        <v>1087</v>
      </c>
      <c r="D324" t="s">
        <v>9</v>
      </c>
      <c r="E324">
        <v>1705</v>
      </c>
      <c r="F324" t="s">
        <v>857</v>
      </c>
      <c r="G324" t="s">
        <v>35</v>
      </c>
      <c r="H324" s="76">
        <v>99995.93</v>
      </c>
      <c r="I324" t="s">
        <v>10</v>
      </c>
      <c r="J324" s="4">
        <v>42578</v>
      </c>
      <c r="K324" s="4">
        <v>42761</v>
      </c>
      <c r="L324" s="90">
        <f t="shared" ca="1" si="12"/>
        <v>183</v>
      </c>
      <c r="M324" s="91">
        <f t="shared" ca="1" si="13"/>
        <v>0</v>
      </c>
      <c r="N324" s="89">
        <f t="shared" si="14"/>
        <v>183</v>
      </c>
      <c r="P324" s="69"/>
      <c r="Q324" s="70"/>
      <c r="R324" s="70"/>
      <c r="S324" s="70"/>
      <c r="T324" s="70"/>
      <c r="U324" s="70"/>
      <c r="V324" s="70"/>
      <c r="W324" s="70"/>
      <c r="X324" s="70"/>
      <c r="Y324" s="70"/>
      <c r="Z324" s="70"/>
      <c r="AA324" s="70"/>
      <c r="AB324" s="70"/>
      <c r="AC324" s="70"/>
      <c r="AD324" s="70"/>
      <c r="AE324" s="71"/>
      <c r="AF324" s="71"/>
      <c r="AG324" s="71"/>
      <c r="AL324" s="60"/>
      <c r="AM324" s="60"/>
      <c r="AN324" s="60"/>
      <c r="AO324" s="60"/>
    </row>
    <row r="325" spans="2:41" x14ac:dyDescent="0.25">
      <c r="B325">
        <v>2016</v>
      </c>
      <c r="C325" t="s">
        <v>1087</v>
      </c>
      <c r="D325" t="s">
        <v>15</v>
      </c>
      <c r="E325">
        <v>1696</v>
      </c>
      <c r="F325" t="s">
        <v>850</v>
      </c>
      <c r="G325" t="s">
        <v>240</v>
      </c>
      <c r="H325" s="76">
        <v>79997</v>
      </c>
      <c r="I325" t="s">
        <v>10</v>
      </c>
      <c r="J325" s="4">
        <v>42454</v>
      </c>
      <c r="K325" s="4">
        <v>42759</v>
      </c>
      <c r="L325" s="90">
        <f t="shared" ca="1" si="12"/>
        <v>305</v>
      </c>
      <c r="M325" s="91">
        <f t="shared" ca="1" si="13"/>
        <v>0</v>
      </c>
      <c r="N325" s="89">
        <f t="shared" si="14"/>
        <v>305</v>
      </c>
      <c r="P325" s="69"/>
      <c r="Q325" s="70"/>
      <c r="R325" s="70"/>
      <c r="S325" s="70"/>
      <c r="T325" s="70"/>
      <c r="U325" s="70"/>
      <c r="V325" s="70"/>
      <c r="W325" s="70"/>
      <c r="X325" s="70"/>
      <c r="Y325" s="70"/>
      <c r="Z325" s="70"/>
      <c r="AA325" s="70"/>
      <c r="AB325" s="70"/>
      <c r="AC325" s="70"/>
      <c r="AD325" s="70"/>
      <c r="AE325" s="71"/>
      <c r="AF325" s="71"/>
      <c r="AG325" s="71"/>
      <c r="AL325" s="60"/>
      <c r="AM325" s="60"/>
      <c r="AN325" s="60"/>
      <c r="AO325" s="60"/>
    </row>
    <row r="326" spans="2:41" x14ac:dyDescent="0.25">
      <c r="B326">
        <v>2014</v>
      </c>
      <c r="C326" t="s">
        <v>1087</v>
      </c>
      <c r="D326" t="s">
        <v>557</v>
      </c>
      <c r="E326">
        <v>1570</v>
      </c>
      <c r="F326" t="s">
        <v>959</v>
      </c>
      <c r="G326" t="s">
        <v>63</v>
      </c>
      <c r="H326" s="76">
        <v>999976</v>
      </c>
      <c r="I326" t="s">
        <v>21</v>
      </c>
      <c r="J326" s="4">
        <v>41873</v>
      </c>
      <c r="K326" s="4">
        <v>42756</v>
      </c>
      <c r="L326" s="90">
        <f t="shared" ref="L326:L389" ca="1" si="15">IF(K326="","",
       IF( IF(K326="","",IF(TODAY()&gt;=J326,TODAY()-J326,0))&gt;=N326,N326,IF(K326="","",IF(TODAY()&gt;=J326,TODAY()-J326,0))))</f>
        <v>883</v>
      </c>
      <c r="M326" s="91">
        <f t="shared" ref="M326:M389" ca="1" si="16">IFERROR(IF(N326-L326&lt;=0,0,N326-L326),"")</f>
        <v>0</v>
      </c>
      <c r="N326" s="89">
        <f t="shared" ref="N326:N389" si="17">IF(K326="","",IFERROR(K326-J326,""))</f>
        <v>883</v>
      </c>
      <c r="P326" s="69"/>
      <c r="Q326" s="70"/>
      <c r="R326" s="70"/>
      <c r="S326" s="70"/>
      <c r="T326" s="70"/>
      <c r="U326" s="70"/>
      <c r="V326" s="70"/>
      <c r="W326" s="70"/>
      <c r="X326" s="70"/>
      <c r="Y326" s="70"/>
      <c r="Z326" s="70"/>
      <c r="AA326" s="70"/>
      <c r="AB326" s="70"/>
      <c r="AC326" s="70"/>
      <c r="AD326" s="70"/>
      <c r="AE326" s="71"/>
      <c r="AF326" s="71"/>
      <c r="AG326" s="71"/>
      <c r="AL326" s="60"/>
      <c r="AM326" s="60"/>
      <c r="AN326" s="60"/>
      <c r="AO326" s="60"/>
    </row>
    <row r="327" spans="2:41" x14ac:dyDescent="0.25">
      <c r="B327">
        <v>2016</v>
      </c>
      <c r="C327" t="s">
        <v>1087</v>
      </c>
      <c r="D327" t="s">
        <v>14</v>
      </c>
      <c r="E327">
        <v>1661</v>
      </c>
      <c r="F327" t="s">
        <v>724</v>
      </c>
      <c r="G327" t="s">
        <v>213</v>
      </c>
      <c r="H327" s="76">
        <v>149998</v>
      </c>
      <c r="I327" t="s">
        <v>10</v>
      </c>
      <c r="J327" s="4">
        <v>42557</v>
      </c>
      <c r="K327" s="4">
        <v>42740</v>
      </c>
      <c r="L327" s="90">
        <f t="shared" ca="1" si="15"/>
        <v>183</v>
      </c>
      <c r="M327" s="91">
        <f t="shared" ca="1" si="16"/>
        <v>0</v>
      </c>
      <c r="N327" s="89">
        <f t="shared" si="17"/>
        <v>183</v>
      </c>
      <c r="P327" s="69"/>
      <c r="Q327" s="70"/>
      <c r="R327" s="70"/>
      <c r="S327" s="70"/>
      <c r="T327" s="70"/>
      <c r="U327" s="70"/>
      <c r="V327" s="70"/>
      <c r="W327" s="70"/>
      <c r="X327" s="70"/>
      <c r="Y327" s="70"/>
      <c r="Z327" s="70"/>
      <c r="AA327" s="70"/>
      <c r="AB327" s="70"/>
      <c r="AC327" s="70"/>
      <c r="AD327" s="70"/>
      <c r="AE327" s="71"/>
      <c r="AF327" s="71"/>
      <c r="AG327" s="71"/>
      <c r="AL327" s="60"/>
      <c r="AM327" s="60"/>
      <c r="AN327" s="60"/>
      <c r="AO327" s="60"/>
    </row>
    <row r="328" spans="2:41" x14ac:dyDescent="0.25">
      <c r="B328">
        <v>2016</v>
      </c>
      <c r="C328" t="s">
        <v>1087</v>
      </c>
      <c r="D328" t="s">
        <v>15</v>
      </c>
      <c r="E328">
        <v>1688</v>
      </c>
      <c r="F328" t="s">
        <v>822</v>
      </c>
      <c r="G328" t="s">
        <v>25</v>
      </c>
      <c r="H328" s="76">
        <v>149991</v>
      </c>
      <c r="I328" t="s">
        <v>10</v>
      </c>
      <c r="J328" s="4">
        <v>42291</v>
      </c>
      <c r="K328" s="4">
        <v>42738</v>
      </c>
      <c r="L328" s="90">
        <f t="shared" ca="1" si="15"/>
        <v>447</v>
      </c>
      <c r="M328" s="91">
        <f t="shared" ca="1" si="16"/>
        <v>0</v>
      </c>
      <c r="N328" s="89">
        <f t="shared" si="17"/>
        <v>447</v>
      </c>
      <c r="P328" s="69"/>
      <c r="Q328" s="70"/>
      <c r="R328" s="70"/>
      <c r="S328" s="70"/>
      <c r="T328" s="70"/>
      <c r="U328" s="70"/>
      <c r="V328" s="70"/>
      <c r="W328" s="70"/>
      <c r="X328" s="70"/>
      <c r="Y328" s="70"/>
      <c r="Z328" s="70"/>
      <c r="AA328" s="70"/>
      <c r="AB328" s="70"/>
      <c r="AC328" s="70"/>
      <c r="AD328" s="70"/>
      <c r="AE328" s="71"/>
      <c r="AF328" s="71"/>
      <c r="AG328" s="71"/>
      <c r="AL328" s="60"/>
      <c r="AM328" s="60"/>
      <c r="AN328" s="60"/>
      <c r="AO328" s="60"/>
    </row>
    <row r="329" spans="2:41" x14ac:dyDescent="0.25">
      <c r="B329">
        <v>2016</v>
      </c>
      <c r="C329" t="s">
        <v>1087</v>
      </c>
      <c r="D329" t="s">
        <v>20</v>
      </c>
      <c r="E329">
        <v>1655</v>
      </c>
      <c r="F329" t="s">
        <v>720</v>
      </c>
      <c r="G329" t="s">
        <v>49</v>
      </c>
      <c r="H329" s="76">
        <v>139992</v>
      </c>
      <c r="I329" t="s">
        <v>10</v>
      </c>
      <c r="J329" s="4">
        <v>42356</v>
      </c>
      <c r="K329" s="4">
        <v>42724</v>
      </c>
      <c r="L329" s="90">
        <f t="shared" ca="1" si="15"/>
        <v>368</v>
      </c>
      <c r="M329" s="91">
        <f t="shared" ca="1" si="16"/>
        <v>0</v>
      </c>
      <c r="N329" s="89">
        <f t="shared" si="17"/>
        <v>368</v>
      </c>
      <c r="P329" s="69"/>
      <c r="Q329" s="70"/>
      <c r="R329" s="70"/>
      <c r="S329" s="70"/>
      <c r="T329" s="70"/>
      <c r="U329" s="70"/>
      <c r="V329" s="70"/>
      <c r="W329" s="70"/>
      <c r="X329" s="70"/>
      <c r="Y329" s="70"/>
      <c r="Z329" s="70"/>
      <c r="AA329" s="70"/>
      <c r="AB329" s="70"/>
      <c r="AC329" s="70"/>
      <c r="AD329" s="70"/>
      <c r="AE329" s="71"/>
      <c r="AF329" s="71"/>
      <c r="AG329" s="71"/>
      <c r="AL329" s="60"/>
      <c r="AM329" s="60"/>
      <c r="AN329" s="60"/>
      <c r="AO329" s="60"/>
    </row>
    <row r="330" spans="2:41" x14ac:dyDescent="0.25">
      <c r="B330">
        <v>2016</v>
      </c>
      <c r="C330" t="s">
        <v>1087</v>
      </c>
      <c r="D330" t="s">
        <v>20</v>
      </c>
      <c r="E330">
        <v>1691</v>
      </c>
      <c r="F330" t="s">
        <v>811</v>
      </c>
      <c r="G330" t="s">
        <v>69</v>
      </c>
      <c r="H330" s="76">
        <v>139992</v>
      </c>
      <c r="I330" t="s">
        <v>10</v>
      </c>
      <c r="J330" s="4">
        <v>42356</v>
      </c>
      <c r="K330" s="4">
        <v>42724</v>
      </c>
      <c r="L330" s="90">
        <f t="shared" ca="1" si="15"/>
        <v>368</v>
      </c>
      <c r="M330" s="91">
        <f t="shared" ca="1" si="16"/>
        <v>0</v>
      </c>
      <c r="N330" s="89">
        <f t="shared" si="17"/>
        <v>368</v>
      </c>
      <c r="P330" s="69"/>
      <c r="Q330" s="70"/>
      <c r="R330" s="70"/>
      <c r="S330" s="70"/>
      <c r="T330" s="70"/>
      <c r="U330" s="70"/>
      <c r="V330" s="70"/>
      <c r="W330" s="70"/>
      <c r="X330" s="70"/>
      <c r="Y330" s="70"/>
      <c r="Z330" s="70"/>
      <c r="AA330" s="70"/>
      <c r="AB330" s="70"/>
      <c r="AC330" s="70"/>
      <c r="AD330" s="70"/>
      <c r="AE330" s="71"/>
      <c r="AF330" s="71"/>
      <c r="AG330" s="71"/>
      <c r="AL330" s="60"/>
      <c r="AM330" s="60"/>
      <c r="AN330" s="60"/>
      <c r="AO330" s="60"/>
    </row>
    <row r="331" spans="2:41" x14ac:dyDescent="0.25">
      <c r="B331">
        <v>2016</v>
      </c>
      <c r="C331" t="s">
        <v>1087</v>
      </c>
      <c r="D331" t="s">
        <v>20</v>
      </c>
      <c r="E331">
        <v>1692</v>
      </c>
      <c r="F331" t="s">
        <v>810</v>
      </c>
      <c r="G331" t="s">
        <v>582</v>
      </c>
      <c r="H331" s="76">
        <v>139991</v>
      </c>
      <c r="I331" t="s">
        <v>10</v>
      </c>
      <c r="J331" s="4">
        <v>42356</v>
      </c>
      <c r="K331" s="4">
        <v>42724</v>
      </c>
      <c r="L331" s="90">
        <f t="shared" ca="1" si="15"/>
        <v>368</v>
      </c>
      <c r="M331" s="91">
        <f t="shared" ca="1" si="16"/>
        <v>0</v>
      </c>
      <c r="N331" s="89">
        <f t="shared" si="17"/>
        <v>368</v>
      </c>
      <c r="P331" s="69"/>
      <c r="Q331" s="70"/>
      <c r="R331" s="70"/>
      <c r="S331" s="70"/>
      <c r="T331" s="70"/>
      <c r="U331" s="70"/>
      <c r="V331" s="70"/>
      <c r="W331" s="70"/>
      <c r="X331" s="70"/>
      <c r="Y331" s="70"/>
      <c r="Z331" s="70"/>
      <c r="AA331" s="70"/>
      <c r="AB331" s="70"/>
      <c r="AC331" s="70"/>
      <c r="AD331" s="70"/>
      <c r="AE331" s="71"/>
      <c r="AF331" s="71"/>
      <c r="AG331" s="71"/>
      <c r="AL331" s="60"/>
      <c r="AM331" s="60"/>
      <c r="AN331" s="60"/>
      <c r="AO331" s="60"/>
    </row>
    <row r="332" spans="2:41" x14ac:dyDescent="0.25">
      <c r="B332">
        <v>2016</v>
      </c>
      <c r="C332" t="s">
        <v>1087</v>
      </c>
      <c r="D332" t="s">
        <v>15</v>
      </c>
      <c r="E332">
        <v>1708</v>
      </c>
      <c r="F332" t="s">
        <v>859</v>
      </c>
      <c r="G332" t="s">
        <v>240</v>
      </c>
      <c r="H332" s="76">
        <v>79997</v>
      </c>
      <c r="I332" t="s">
        <v>10</v>
      </c>
      <c r="J332" s="4">
        <v>42536</v>
      </c>
      <c r="K332" s="4">
        <v>42723</v>
      </c>
      <c r="L332" s="90">
        <f t="shared" ca="1" si="15"/>
        <v>187</v>
      </c>
      <c r="M332" s="91">
        <f t="shared" ca="1" si="16"/>
        <v>0</v>
      </c>
      <c r="N332" s="89">
        <f t="shared" si="17"/>
        <v>187</v>
      </c>
      <c r="P332" s="69"/>
      <c r="Q332" s="70"/>
      <c r="R332" s="70"/>
      <c r="S332" s="70"/>
      <c r="T332" s="70"/>
      <c r="U332" s="70"/>
      <c r="V332" s="70"/>
      <c r="W332" s="70"/>
      <c r="X332" s="70"/>
      <c r="Y332" s="70"/>
      <c r="Z332" s="70"/>
      <c r="AA332" s="70"/>
      <c r="AB332" s="70"/>
      <c r="AC332" s="70"/>
      <c r="AD332" s="70"/>
      <c r="AE332" s="71"/>
      <c r="AF332" s="71"/>
      <c r="AG332" s="71"/>
      <c r="AL332" s="60"/>
      <c r="AM332" s="60"/>
      <c r="AN332" s="60"/>
      <c r="AO332" s="60"/>
    </row>
    <row r="333" spans="2:41" x14ac:dyDescent="0.25">
      <c r="B333">
        <v>2016</v>
      </c>
      <c r="C333" t="s">
        <v>1088</v>
      </c>
      <c r="D333" t="s">
        <v>62</v>
      </c>
      <c r="E333">
        <v>1727</v>
      </c>
      <c r="F333" t="s">
        <v>889</v>
      </c>
      <c r="G333" t="s">
        <v>91</v>
      </c>
      <c r="H333" s="76">
        <v>124996</v>
      </c>
      <c r="I333" t="s">
        <v>10</v>
      </c>
      <c r="J333" s="4">
        <v>42531</v>
      </c>
      <c r="K333" s="4">
        <v>42714</v>
      </c>
      <c r="L333" s="90">
        <f t="shared" ca="1" si="15"/>
        <v>183</v>
      </c>
      <c r="M333" s="91">
        <f t="shared" ca="1" si="16"/>
        <v>0</v>
      </c>
      <c r="N333" s="89">
        <f t="shared" si="17"/>
        <v>183</v>
      </c>
      <c r="P333" s="69"/>
      <c r="Q333" s="70"/>
      <c r="R333" s="70"/>
      <c r="S333" s="70"/>
      <c r="T333" s="70"/>
      <c r="U333" s="70"/>
      <c r="V333" s="70"/>
      <c r="W333" s="70"/>
      <c r="X333" s="70"/>
      <c r="Y333" s="70"/>
      <c r="Z333" s="70"/>
      <c r="AA333" s="70"/>
      <c r="AB333" s="70"/>
      <c r="AC333" s="70"/>
      <c r="AD333" s="70"/>
      <c r="AE333" s="71"/>
      <c r="AF333" s="71"/>
      <c r="AG333" s="71"/>
      <c r="AL333" s="60"/>
      <c r="AM333" s="60"/>
      <c r="AN333" s="60"/>
      <c r="AO333" s="60"/>
    </row>
    <row r="334" spans="2:41" x14ac:dyDescent="0.25">
      <c r="B334">
        <v>2016</v>
      </c>
      <c r="C334" t="s">
        <v>1088</v>
      </c>
      <c r="D334" t="s">
        <v>62</v>
      </c>
      <c r="E334">
        <v>1726</v>
      </c>
      <c r="F334" t="s">
        <v>888</v>
      </c>
      <c r="G334" t="s">
        <v>1031</v>
      </c>
      <c r="H334" s="76">
        <v>125000</v>
      </c>
      <c r="I334" t="s">
        <v>10</v>
      </c>
      <c r="J334" s="4">
        <v>42531</v>
      </c>
      <c r="K334" s="4">
        <v>42713</v>
      </c>
      <c r="L334" s="90">
        <f t="shared" ca="1" si="15"/>
        <v>182</v>
      </c>
      <c r="M334" s="91">
        <f t="shared" ca="1" si="16"/>
        <v>0</v>
      </c>
      <c r="N334" s="89">
        <f t="shared" si="17"/>
        <v>182</v>
      </c>
      <c r="P334" s="69"/>
      <c r="Q334" s="70"/>
      <c r="R334" s="70"/>
      <c r="S334" s="70"/>
      <c r="T334" s="70"/>
      <c r="U334" s="70"/>
      <c r="V334" s="70"/>
      <c r="W334" s="70"/>
      <c r="X334" s="70"/>
      <c r="Y334" s="70"/>
      <c r="Z334" s="70"/>
      <c r="AA334" s="70"/>
      <c r="AB334" s="70"/>
      <c r="AC334" s="70"/>
      <c r="AD334" s="70"/>
      <c r="AE334" s="71"/>
      <c r="AF334" s="71"/>
      <c r="AG334" s="71"/>
      <c r="AL334" s="60"/>
      <c r="AM334" s="60"/>
      <c r="AN334" s="60"/>
      <c r="AO334" s="60"/>
    </row>
    <row r="335" spans="2:41" x14ac:dyDescent="0.25">
      <c r="B335">
        <v>2016</v>
      </c>
      <c r="C335" t="s">
        <v>1088</v>
      </c>
      <c r="D335" t="s">
        <v>62</v>
      </c>
      <c r="E335">
        <v>1728</v>
      </c>
      <c r="F335" t="s">
        <v>890</v>
      </c>
      <c r="G335" t="s">
        <v>113</v>
      </c>
      <c r="H335" s="76">
        <v>124998</v>
      </c>
      <c r="I335" t="s">
        <v>10</v>
      </c>
      <c r="J335" s="4">
        <v>42531</v>
      </c>
      <c r="K335" s="4">
        <v>42713</v>
      </c>
      <c r="L335" s="90">
        <f t="shared" ca="1" si="15"/>
        <v>182</v>
      </c>
      <c r="M335" s="91">
        <f t="shared" ca="1" si="16"/>
        <v>0</v>
      </c>
      <c r="N335" s="89">
        <f t="shared" si="17"/>
        <v>182</v>
      </c>
      <c r="P335" s="69"/>
      <c r="Q335" s="70"/>
      <c r="R335" s="70"/>
      <c r="S335" s="70"/>
      <c r="T335" s="70"/>
      <c r="U335" s="70"/>
      <c r="V335" s="70"/>
      <c r="W335" s="70"/>
      <c r="X335" s="70"/>
      <c r="Y335" s="70"/>
      <c r="Z335" s="70"/>
      <c r="AA335" s="70"/>
      <c r="AB335" s="70"/>
      <c r="AC335" s="70"/>
      <c r="AD335" s="70"/>
      <c r="AE335" s="71"/>
      <c r="AF335" s="71"/>
      <c r="AG335" s="71"/>
      <c r="AL335" s="60"/>
      <c r="AM335" s="60"/>
      <c r="AN335" s="60"/>
      <c r="AO335" s="60"/>
    </row>
    <row r="336" spans="2:41" x14ac:dyDescent="0.25">
      <c r="B336">
        <v>2016</v>
      </c>
      <c r="C336" t="s">
        <v>1087</v>
      </c>
      <c r="D336" t="s">
        <v>12</v>
      </c>
      <c r="E336">
        <v>1656</v>
      </c>
      <c r="F336" t="s">
        <v>719</v>
      </c>
      <c r="G336" t="s">
        <v>82</v>
      </c>
      <c r="H336" s="76">
        <v>149021.70000000001</v>
      </c>
      <c r="I336" t="s">
        <v>10</v>
      </c>
      <c r="J336" s="4">
        <v>42433</v>
      </c>
      <c r="K336" s="4">
        <v>42710</v>
      </c>
      <c r="L336" s="90">
        <f t="shared" ca="1" si="15"/>
        <v>277</v>
      </c>
      <c r="M336" s="91">
        <f t="shared" ca="1" si="16"/>
        <v>0</v>
      </c>
      <c r="N336" s="89">
        <f t="shared" si="17"/>
        <v>277</v>
      </c>
      <c r="P336" s="69"/>
      <c r="Q336" s="70"/>
      <c r="R336" s="70"/>
      <c r="S336" s="70"/>
      <c r="T336" s="70"/>
      <c r="U336" s="70"/>
      <c r="V336" s="70"/>
      <c r="W336" s="70"/>
      <c r="X336" s="70"/>
      <c r="Y336" s="70"/>
      <c r="Z336" s="70"/>
      <c r="AA336" s="70"/>
      <c r="AB336" s="70"/>
      <c r="AC336" s="70"/>
      <c r="AD336" s="70"/>
      <c r="AE336" s="71"/>
      <c r="AF336" s="71"/>
      <c r="AG336" s="71"/>
      <c r="AL336" s="60"/>
      <c r="AM336" s="60"/>
      <c r="AN336" s="60"/>
      <c r="AO336" s="60"/>
    </row>
    <row r="337" spans="2:41" x14ac:dyDescent="0.25">
      <c r="B337">
        <v>2014</v>
      </c>
      <c r="C337" t="s">
        <v>1087</v>
      </c>
      <c r="D337" t="s">
        <v>15</v>
      </c>
      <c r="E337">
        <v>1552</v>
      </c>
      <c r="F337" t="s">
        <v>943</v>
      </c>
      <c r="G337" t="s">
        <v>554</v>
      </c>
      <c r="H337" s="76">
        <v>749812</v>
      </c>
      <c r="I337" t="s">
        <v>21</v>
      </c>
      <c r="J337" s="4">
        <v>41641</v>
      </c>
      <c r="K337" s="4">
        <v>42706</v>
      </c>
      <c r="L337" s="90">
        <f t="shared" ca="1" si="15"/>
        <v>1065</v>
      </c>
      <c r="M337" s="91">
        <f t="shared" ca="1" si="16"/>
        <v>0</v>
      </c>
      <c r="N337" s="89">
        <f t="shared" si="17"/>
        <v>1065</v>
      </c>
      <c r="P337" s="69"/>
      <c r="Q337" s="70"/>
      <c r="R337" s="70"/>
      <c r="S337" s="70"/>
      <c r="T337" s="70"/>
      <c r="U337" s="70"/>
      <c r="V337" s="70"/>
      <c r="W337" s="70"/>
      <c r="X337" s="70"/>
      <c r="Y337" s="70"/>
      <c r="Z337" s="70"/>
      <c r="AA337" s="70"/>
      <c r="AB337" s="70"/>
      <c r="AC337" s="70"/>
      <c r="AD337" s="70"/>
      <c r="AE337" s="71"/>
      <c r="AF337" s="71"/>
      <c r="AG337" s="71"/>
      <c r="AL337" s="60"/>
      <c r="AM337" s="60"/>
      <c r="AN337" s="60"/>
      <c r="AO337" s="60"/>
    </row>
    <row r="338" spans="2:41" x14ac:dyDescent="0.25">
      <c r="B338">
        <v>2016</v>
      </c>
      <c r="C338" t="s">
        <v>1087</v>
      </c>
      <c r="D338" t="s">
        <v>20</v>
      </c>
      <c r="E338">
        <v>1651</v>
      </c>
      <c r="F338" t="s">
        <v>545</v>
      </c>
      <c r="G338" t="s">
        <v>82</v>
      </c>
      <c r="H338" s="76">
        <v>99996</v>
      </c>
      <c r="I338" t="s">
        <v>10</v>
      </c>
      <c r="J338" s="4">
        <v>42485</v>
      </c>
      <c r="K338" s="4">
        <v>42698</v>
      </c>
      <c r="L338" s="90">
        <f t="shared" ca="1" si="15"/>
        <v>213</v>
      </c>
      <c r="M338" s="91">
        <f t="shared" ca="1" si="16"/>
        <v>0</v>
      </c>
      <c r="N338" s="89">
        <f t="shared" si="17"/>
        <v>213</v>
      </c>
      <c r="P338" s="69"/>
      <c r="Q338" s="70"/>
      <c r="R338" s="70"/>
      <c r="S338" s="70"/>
      <c r="T338" s="70"/>
      <c r="U338" s="70"/>
      <c r="V338" s="70"/>
      <c r="W338" s="70"/>
      <c r="X338" s="70"/>
      <c r="Y338" s="70"/>
      <c r="Z338" s="70"/>
      <c r="AA338" s="70"/>
      <c r="AB338" s="70"/>
      <c r="AC338" s="70"/>
      <c r="AD338" s="70"/>
      <c r="AE338" s="71"/>
      <c r="AF338" s="71"/>
      <c r="AG338" s="71"/>
      <c r="AL338" s="60"/>
      <c r="AM338" s="60"/>
      <c r="AN338" s="60"/>
      <c r="AO338" s="60"/>
    </row>
    <row r="339" spans="2:41" x14ac:dyDescent="0.25">
      <c r="B339">
        <v>2016</v>
      </c>
      <c r="C339" t="s">
        <v>1087</v>
      </c>
      <c r="D339" t="s">
        <v>20</v>
      </c>
      <c r="E339">
        <v>1652</v>
      </c>
      <c r="F339" t="s">
        <v>546</v>
      </c>
      <c r="G339" t="s">
        <v>49</v>
      </c>
      <c r="H339" s="76">
        <v>99995</v>
      </c>
      <c r="I339" t="s">
        <v>10</v>
      </c>
      <c r="J339" s="4">
        <v>42485</v>
      </c>
      <c r="K339" s="4">
        <v>42698</v>
      </c>
      <c r="L339" s="90">
        <f t="shared" ca="1" si="15"/>
        <v>213</v>
      </c>
      <c r="M339" s="91">
        <f t="shared" ca="1" si="16"/>
        <v>0</v>
      </c>
      <c r="N339" s="89">
        <f t="shared" si="17"/>
        <v>213</v>
      </c>
      <c r="P339" s="69"/>
      <c r="Q339" s="70"/>
      <c r="R339" s="70"/>
      <c r="S339" s="70"/>
      <c r="T339" s="70"/>
      <c r="U339" s="70"/>
      <c r="V339" s="70"/>
      <c r="W339" s="70"/>
      <c r="X339" s="70"/>
      <c r="Y339" s="70"/>
      <c r="Z339" s="70"/>
      <c r="AA339" s="70"/>
      <c r="AB339" s="70"/>
      <c r="AC339" s="70"/>
      <c r="AD339" s="70"/>
      <c r="AE339" s="71"/>
      <c r="AF339" s="71"/>
      <c r="AG339" s="71"/>
      <c r="AL339" s="60"/>
      <c r="AM339" s="60"/>
      <c r="AN339" s="60"/>
      <c r="AO339" s="60"/>
    </row>
    <row r="340" spans="2:41" x14ac:dyDescent="0.25">
      <c r="B340">
        <v>2016</v>
      </c>
      <c r="C340" t="s">
        <v>1087</v>
      </c>
      <c r="D340" t="s">
        <v>20</v>
      </c>
      <c r="E340">
        <v>1694</v>
      </c>
      <c r="F340" t="s">
        <v>848</v>
      </c>
      <c r="G340" t="s">
        <v>39</v>
      </c>
      <c r="H340" s="76">
        <v>99253</v>
      </c>
      <c r="I340" t="s">
        <v>10</v>
      </c>
      <c r="J340" s="4">
        <v>42485</v>
      </c>
      <c r="K340" s="4">
        <v>42698</v>
      </c>
      <c r="L340" s="90">
        <f t="shared" ca="1" si="15"/>
        <v>213</v>
      </c>
      <c r="M340" s="91">
        <f t="shared" ca="1" si="16"/>
        <v>0</v>
      </c>
      <c r="N340" s="89">
        <f t="shared" si="17"/>
        <v>213</v>
      </c>
      <c r="P340" s="69"/>
      <c r="Q340" s="70"/>
      <c r="R340" s="70"/>
      <c r="S340" s="70"/>
      <c r="T340" s="70"/>
      <c r="U340" s="70"/>
      <c r="V340" s="70"/>
      <c r="W340" s="70"/>
      <c r="X340" s="70"/>
      <c r="Y340" s="70"/>
      <c r="Z340" s="70"/>
      <c r="AA340" s="70"/>
      <c r="AB340" s="70"/>
      <c r="AC340" s="70"/>
      <c r="AD340" s="70"/>
      <c r="AE340" s="71"/>
      <c r="AF340" s="71"/>
      <c r="AG340" s="71"/>
      <c r="AL340" s="60"/>
      <c r="AM340" s="60"/>
      <c r="AN340" s="60"/>
      <c r="AO340" s="60"/>
    </row>
    <row r="341" spans="2:41" x14ac:dyDescent="0.25">
      <c r="B341">
        <v>2014</v>
      </c>
      <c r="C341" t="s">
        <v>1087</v>
      </c>
      <c r="D341" t="s">
        <v>13</v>
      </c>
      <c r="E341">
        <v>1532</v>
      </c>
      <c r="F341" t="s">
        <v>905</v>
      </c>
      <c r="G341" t="s">
        <v>693</v>
      </c>
      <c r="H341" s="76">
        <v>749981</v>
      </c>
      <c r="I341" t="s">
        <v>21</v>
      </c>
      <c r="J341" s="4">
        <v>41876</v>
      </c>
      <c r="K341" s="4">
        <v>42695</v>
      </c>
      <c r="L341" s="90">
        <f t="shared" ca="1" si="15"/>
        <v>819</v>
      </c>
      <c r="M341" s="91">
        <f t="shared" ca="1" si="16"/>
        <v>0</v>
      </c>
      <c r="N341" s="89">
        <f t="shared" si="17"/>
        <v>819</v>
      </c>
      <c r="P341" s="69"/>
      <c r="Q341" s="70"/>
      <c r="R341" s="70"/>
      <c r="S341" s="70"/>
      <c r="T341" s="70"/>
      <c r="U341" s="70"/>
      <c r="V341" s="70"/>
      <c r="W341" s="70"/>
      <c r="X341" s="70"/>
      <c r="Y341" s="70"/>
      <c r="Z341" s="70"/>
      <c r="AA341" s="70"/>
      <c r="AB341" s="70"/>
      <c r="AC341" s="70"/>
      <c r="AD341" s="70"/>
      <c r="AE341" s="71"/>
      <c r="AF341" s="71"/>
      <c r="AG341" s="71"/>
      <c r="AL341" s="60"/>
      <c r="AM341" s="60"/>
      <c r="AN341" s="60"/>
      <c r="AO341" s="60"/>
    </row>
    <row r="342" spans="2:41" x14ac:dyDescent="0.25">
      <c r="B342">
        <v>2016</v>
      </c>
      <c r="C342" t="s">
        <v>1086</v>
      </c>
      <c r="D342" t="s">
        <v>62</v>
      </c>
      <c r="E342">
        <v>1645</v>
      </c>
      <c r="F342" t="s">
        <v>118</v>
      </c>
      <c r="G342" t="s">
        <v>69</v>
      </c>
      <c r="H342" s="76">
        <v>224999</v>
      </c>
      <c r="I342" t="s">
        <v>10</v>
      </c>
      <c r="J342" s="4">
        <v>42431</v>
      </c>
      <c r="K342" s="4">
        <v>42695</v>
      </c>
      <c r="L342" s="90">
        <f t="shared" ca="1" si="15"/>
        <v>264</v>
      </c>
      <c r="M342" s="91">
        <f t="shared" ca="1" si="16"/>
        <v>0</v>
      </c>
      <c r="N342" s="89">
        <f t="shared" si="17"/>
        <v>264</v>
      </c>
      <c r="P342" s="69"/>
      <c r="Q342" s="70"/>
      <c r="R342" s="70"/>
      <c r="S342" s="70"/>
      <c r="T342" s="70"/>
      <c r="U342" s="70"/>
      <c r="V342" s="70"/>
      <c r="W342" s="70"/>
      <c r="X342" s="70"/>
      <c r="Y342" s="70"/>
      <c r="Z342" s="70"/>
      <c r="AA342" s="70"/>
      <c r="AB342" s="70"/>
      <c r="AC342" s="70"/>
      <c r="AD342" s="70"/>
      <c r="AE342" s="71"/>
      <c r="AF342" s="71"/>
      <c r="AG342" s="71"/>
      <c r="AL342" s="60"/>
      <c r="AM342" s="60"/>
      <c r="AN342" s="60"/>
      <c r="AO342" s="60"/>
    </row>
    <row r="343" spans="2:41" x14ac:dyDescent="0.25">
      <c r="B343">
        <v>2016</v>
      </c>
      <c r="C343" t="s">
        <v>1086</v>
      </c>
      <c r="D343" t="s">
        <v>62</v>
      </c>
      <c r="E343">
        <v>1646</v>
      </c>
      <c r="F343" t="s">
        <v>119</v>
      </c>
      <c r="G343" t="s">
        <v>25</v>
      </c>
      <c r="H343" s="76">
        <v>224999</v>
      </c>
      <c r="I343" t="s">
        <v>10</v>
      </c>
      <c r="J343" s="4">
        <v>42423</v>
      </c>
      <c r="K343" s="4">
        <v>42695</v>
      </c>
      <c r="L343" s="90">
        <f t="shared" ca="1" si="15"/>
        <v>272</v>
      </c>
      <c r="M343" s="91">
        <f t="shared" ca="1" si="16"/>
        <v>0</v>
      </c>
      <c r="N343" s="89">
        <f t="shared" si="17"/>
        <v>272</v>
      </c>
      <c r="P343" s="69"/>
      <c r="Q343" s="70"/>
      <c r="R343" s="70"/>
      <c r="S343" s="70"/>
      <c r="T343" s="70"/>
      <c r="U343" s="70"/>
      <c r="V343" s="70"/>
      <c r="W343" s="70"/>
      <c r="X343" s="70"/>
      <c r="Y343" s="70"/>
      <c r="Z343" s="70"/>
      <c r="AA343" s="70"/>
      <c r="AB343" s="70"/>
      <c r="AC343" s="70"/>
      <c r="AD343" s="70"/>
      <c r="AE343" s="71"/>
      <c r="AF343" s="71"/>
      <c r="AG343" s="71"/>
      <c r="AL343" s="60"/>
      <c r="AM343" s="60"/>
      <c r="AN343" s="60"/>
      <c r="AO343" s="60"/>
    </row>
    <row r="344" spans="2:41" x14ac:dyDescent="0.25">
      <c r="B344">
        <v>2016</v>
      </c>
      <c r="C344" t="s">
        <v>1086</v>
      </c>
      <c r="D344" t="s">
        <v>62</v>
      </c>
      <c r="E344">
        <v>1647</v>
      </c>
      <c r="F344" t="s">
        <v>120</v>
      </c>
      <c r="G344" t="s">
        <v>113</v>
      </c>
      <c r="H344" s="76">
        <v>150000</v>
      </c>
      <c r="I344" t="s">
        <v>10</v>
      </c>
      <c r="J344" s="4">
        <v>42410</v>
      </c>
      <c r="K344" s="4">
        <v>42695</v>
      </c>
      <c r="L344" s="90">
        <f t="shared" ca="1" si="15"/>
        <v>285</v>
      </c>
      <c r="M344" s="91">
        <f t="shared" ca="1" si="16"/>
        <v>0</v>
      </c>
      <c r="N344" s="89">
        <f t="shared" si="17"/>
        <v>285</v>
      </c>
      <c r="P344" s="69"/>
      <c r="Q344" s="70"/>
      <c r="R344" s="70"/>
      <c r="S344" s="70"/>
      <c r="T344" s="70"/>
      <c r="U344" s="70"/>
      <c r="V344" s="70"/>
      <c r="W344" s="70"/>
      <c r="X344" s="70"/>
      <c r="Y344" s="70"/>
      <c r="Z344" s="70"/>
      <c r="AA344" s="70"/>
      <c r="AB344" s="70"/>
      <c r="AC344" s="70"/>
      <c r="AD344" s="70"/>
      <c r="AE344" s="71"/>
      <c r="AF344" s="71"/>
      <c r="AG344" s="71"/>
      <c r="AL344" s="60"/>
      <c r="AM344" s="60"/>
      <c r="AN344" s="60"/>
      <c r="AO344" s="60"/>
    </row>
    <row r="345" spans="2:41" x14ac:dyDescent="0.25">
      <c r="B345">
        <v>2016</v>
      </c>
      <c r="C345" t="s">
        <v>1086</v>
      </c>
      <c r="D345" t="s">
        <v>62</v>
      </c>
      <c r="E345">
        <v>1648</v>
      </c>
      <c r="F345" t="s">
        <v>110</v>
      </c>
      <c r="G345" t="s">
        <v>111</v>
      </c>
      <c r="H345" s="76">
        <v>150000</v>
      </c>
      <c r="I345" t="s">
        <v>10</v>
      </c>
      <c r="J345" s="4">
        <v>42431</v>
      </c>
      <c r="K345" s="4">
        <v>42695</v>
      </c>
      <c r="L345" s="90">
        <f t="shared" ca="1" si="15"/>
        <v>264</v>
      </c>
      <c r="M345" s="91">
        <f t="shared" ca="1" si="16"/>
        <v>0</v>
      </c>
      <c r="N345" s="89">
        <f t="shared" si="17"/>
        <v>264</v>
      </c>
      <c r="P345" s="69"/>
      <c r="Q345" s="70"/>
      <c r="R345" s="70"/>
      <c r="S345" s="70"/>
      <c r="T345" s="70"/>
      <c r="U345" s="70"/>
      <c r="V345" s="70"/>
      <c r="W345" s="70"/>
      <c r="X345" s="70"/>
      <c r="Y345" s="70"/>
      <c r="Z345" s="70"/>
      <c r="AA345" s="70"/>
      <c r="AB345" s="70"/>
      <c r="AC345" s="70"/>
      <c r="AD345" s="70"/>
      <c r="AE345" s="71"/>
      <c r="AF345" s="71"/>
      <c r="AG345" s="71"/>
      <c r="AL345" s="60"/>
      <c r="AM345" s="60"/>
      <c r="AN345" s="60"/>
      <c r="AO345" s="60"/>
    </row>
    <row r="346" spans="2:41" x14ac:dyDescent="0.25">
      <c r="B346">
        <v>2016</v>
      </c>
      <c r="C346" t="s">
        <v>1087</v>
      </c>
      <c r="D346" t="s">
        <v>17</v>
      </c>
      <c r="E346">
        <v>1684</v>
      </c>
      <c r="F346" t="s">
        <v>784</v>
      </c>
      <c r="G346" t="s">
        <v>211</v>
      </c>
      <c r="H346" s="76">
        <v>149996</v>
      </c>
      <c r="I346" t="s">
        <v>10</v>
      </c>
      <c r="J346" s="4">
        <v>42478</v>
      </c>
      <c r="K346" s="4">
        <v>42691</v>
      </c>
      <c r="L346" s="90">
        <f t="shared" ca="1" si="15"/>
        <v>213</v>
      </c>
      <c r="M346" s="91">
        <f t="shared" ca="1" si="16"/>
        <v>0</v>
      </c>
      <c r="N346" s="89">
        <f t="shared" si="17"/>
        <v>213</v>
      </c>
      <c r="P346" s="69"/>
      <c r="Q346" s="70"/>
      <c r="R346" s="70"/>
      <c r="S346" s="70"/>
      <c r="T346" s="70"/>
      <c r="U346" s="70"/>
      <c r="V346" s="70"/>
      <c r="W346" s="70"/>
      <c r="X346" s="70"/>
      <c r="Y346" s="70"/>
      <c r="Z346" s="70"/>
      <c r="AA346" s="70"/>
      <c r="AB346" s="70"/>
      <c r="AC346" s="70"/>
      <c r="AD346" s="70"/>
      <c r="AE346" s="71"/>
      <c r="AF346" s="71"/>
      <c r="AG346" s="71"/>
      <c r="AL346" s="60"/>
      <c r="AM346" s="60"/>
      <c r="AN346" s="60"/>
      <c r="AO346" s="60"/>
    </row>
    <row r="347" spans="2:41" x14ac:dyDescent="0.25">
      <c r="B347">
        <v>2016</v>
      </c>
      <c r="C347" t="s">
        <v>1090</v>
      </c>
      <c r="D347" t="s">
        <v>62</v>
      </c>
      <c r="E347">
        <v>1731</v>
      </c>
      <c r="F347" t="s">
        <v>912</v>
      </c>
      <c r="G347" t="s">
        <v>109</v>
      </c>
      <c r="H347" s="76">
        <v>99997.47</v>
      </c>
      <c r="I347" t="s">
        <v>10</v>
      </c>
      <c r="J347" s="4">
        <v>42493</v>
      </c>
      <c r="K347" s="4">
        <v>42676</v>
      </c>
      <c r="L347" s="90">
        <f t="shared" ca="1" si="15"/>
        <v>183</v>
      </c>
      <c r="M347" s="91">
        <f t="shared" ca="1" si="16"/>
        <v>0</v>
      </c>
      <c r="N347" s="89">
        <f t="shared" si="17"/>
        <v>183</v>
      </c>
      <c r="P347" s="69"/>
      <c r="Q347" s="70"/>
      <c r="R347" s="70"/>
      <c r="S347" s="70"/>
      <c r="T347" s="70"/>
      <c r="U347" s="70"/>
      <c r="V347" s="70"/>
      <c r="W347" s="70"/>
      <c r="X347" s="70"/>
      <c r="Y347" s="70"/>
      <c r="Z347" s="70"/>
      <c r="AA347" s="70"/>
      <c r="AB347" s="70"/>
      <c r="AC347" s="70"/>
      <c r="AD347" s="70"/>
      <c r="AE347" s="71"/>
      <c r="AF347" s="71"/>
      <c r="AG347" s="71"/>
      <c r="AL347" s="60"/>
      <c r="AM347" s="60"/>
      <c r="AN347" s="60"/>
      <c r="AO347" s="60"/>
    </row>
    <row r="348" spans="2:41" x14ac:dyDescent="0.25">
      <c r="B348">
        <v>2016</v>
      </c>
      <c r="C348" t="s">
        <v>1090</v>
      </c>
      <c r="D348" t="s">
        <v>62</v>
      </c>
      <c r="E348">
        <v>1732</v>
      </c>
      <c r="F348" t="s">
        <v>916</v>
      </c>
      <c r="G348" t="s">
        <v>49</v>
      </c>
      <c r="H348" s="76">
        <v>99993.99</v>
      </c>
      <c r="I348" t="s">
        <v>10</v>
      </c>
      <c r="J348" s="4">
        <v>42492</v>
      </c>
      <c r="K348" s="4">
        <v>42675</v>
      </c>
      <c r="L348" s="90">
        <f t="shared" ca="1" si="15"/>
        <v>183</v>
      </c>
      <c r="M348" s="91">
        <f t="shared" ca="1" si="16"/>
        <v>0</v>
      </c>
      <c r="N348" s="89">
        <f t="shared" si="17"/>
        <v>183</v>
      </c>
      <c r="P348" s="69"/>
      <c r="Q348" s="70"/>
      <c r="R348" s="70"/>
      <c r="S348" s="70"/>
      <c r="T348" s="70"/>
      <c r="U348" s="70"/>
      <c r="V348" s="70"/>
      <c r="W348" s="70"/>
      <c r="X348" s="70"/>
      <c r="Y348" s="70"/>
      <c r="Z348" s="70"/>
      <c r="AA348" s="70"/>
      <c r="AB348" s="70"/>
      <c r="AC348" s="70"/>
      <c r="AD348" s="70"/>
      <c r="AE348" s="71"/>
      <c r="AF348" s="71"/>
      <c r="AG348" s="71"/>
      <c r="AL348" s="60"/>
      <c r="AM348" s="60"/>
      <c r="AN348" s="60"/>
      <c r="AO348" s="60"/>
    </row>
    <row r="349" spans="2:41" x14ac:dyDescent="0.25">
      <c r="B349">
        <v>2015</v>
      </c>
      <c r="C349" t="s">
        <v>1087</v>
      </c>
      <c r="D349" t="s">
        <v>15</v>
      </c>
      <c r="E349">
        <v>1617</v>
      </c>
      <c r="F349" t="s">
        <v>683</v>
      </c>
      <c r="G349" t="s">
        <v>778</v>
      </c>
      <c r="H349" s="76">
        <v>149997</v>
      </c>
      <c r="I349" t="s">
        <v>10</v>
      </c>
      <c r="J349" s="4">
        <v>42195</v>
      </c>
      <c r="K349" s="4">
        <v>42670</v>
      </c>
      <c r="L349" s="90">
        <f t="shared" ca="1" si="15"/>
        <v>475</v>
      </c>
      <c r="M349" s="91">
        <f t="shared" ca="1" si="16"/>
        <v>0</v>
      </c>
      <c r="N349" s="89">
        <f t="shared" si="17"/>
        <v>475</v>
      </c>
      <c r="P349" s="69"/>
      <c r="Q349" s="70"/>
      <c r="R349" s="70"/>
      <c r="S349" s="70"/>
      <c r="T349" s="70"/>
      <c r="U349" s="70"/>
      <c r="V349" s="70"/>
      <c r="W349" s="70"/>
      <c r="X349" s="70"/>
      <c r="Y349" s="70"/>
      <c r="Z349" s="70"/>
      <c r="AA349" s="70"/>
      <c r="AB349" s="70"/>
      <c r="AC349" s="70"/>
      <c r="AD349" s="70"/>
      <c r="AE349" s="71"/>
      <c r="AF349" s="71"/>
      <c r="AG349" s="71"/>
      <c r="AL349" s="60"/>
      <c r="AM349" s="60"/>
      <c r="AN349" s="60"/>
      <c r="AO349" s="60"/>
    </row>
    <row r="350" spans="2:41" x14ac:dyDescent="0.25">
      <c r="B350">
        <v>2015</v>
      </c>
      <c r="C350" t="s">
        <v>1087</v>
      </c>
      <c r="D350" t="s">
        <v>9</v>
      </c>
      <c r="E350">
        <v>1632</v>
      </c>
      <c r="F350" t="s">
        <v>882</v>
      </c>
      <c r="G350" t="s">
        <v>39</v>
      </c>
      <c r="H350" s="76">
        <v>1041271</v>
      </c>
      <c r="I350" t="s">
        <v>21</v>
      </c>
      <c r="J350" s="4">
        <v>42181</v>
      </c>
      <c r="K350" s="4">
        <v>42668</v>
      </c>
      <c r="L350" s="90">
        <f t="shared" ca="1" si="15"/>
        <v>487</v>
      </c>
      <c r="M350" s="91">
        <f t="shared" ca="1" si="16"/>
        <v>0</v>
      </c>
      <c r="N350" s="89">
        <f t="shared" si="17"/>
        <v>487</v>
      </c>
      <c r="P350" s="69"/>
      <c r="Q350" s="70"/>
      <c r="R350" s="70"/>
      <c r="S350" s="70"/>
      <c r="T350" s="70"/>
      <c r="U350" s="70"/>
      <c r="V350" s="70"/>
      <c r="W350" s="70"/>
      <c r="X350" s="70"/>
      <c r="Y350" s="70"/>
      <c r="Z350" s="70"/>
      <c r="AA350" s="70"/>
      <c r="AB350" s="70"/>
      <c r="AC350" s="70"/>
      <c r="AD350" s="70"/>
      <c r="AE350" s="71"/>
      <c r="AF350" s="71"/>
      <c r="AG350" s="71"/>
      <c r="AL350" s="60"/>
      <c r="AM350" s="60"/>
      <c r="AN350" s="60"/>
      <c r="AO350" s="60"/>
    </row>
    <row r="351" spans="2:41" x14ac:dyDescent="0.25">
      <c r="B351">
        <v>2014</v>
      </c>
      <c r="C351" t="s">
        <v>1087</v>
      </c>
      <c r="D351" t="s">
        <v>13</v>
      </c>
      <c r="E351">
        <v>1526</v>
      </c>
      <c r="F351" t="s">
        <v>899</v>
      </c>
      <c r="G351" t="s">
        <v>1031</v>
      </c>
      <c r="H351" s="76">
        <v>749956</v>
      </c>
      <c r="I351" t="s">
        <v>21</v>
      </c>
      <c r="J351" s="4">
        <v>41857</v>
      </c>
      <c r="K351" s="4">
        <v>42646</v>
      </c>
      <c r="L351" s="90">
        <f t="shared" ca="1" si="15"/>
        <v>789</v>
      </c>
      <c r="M351" s="91">
        <f t="shared" ca="1" si="16"/>
        <v>0</v>
      </c>
      <c r="N351" s="89">
        <f t="shared" si="17"/>
        <v>789</v>
      </c>
      <c r="P351" s="69"/>
      <c r="Q351" s="70"/>
      <c r="R351" s="70"/>
      <c r="S351" s="70"/>
      <c r="T351" s="70"/>
      <c r="U351" s="70"/>
      <c r="V351" s="70"/>
      <c r="W351" s="70"/>
      <c r="X351" s="70"/>
      <c r="Y351" s="70"/>
      <c r="Z351" s="70"/>
      <c r="AA351" s="70"/>
      <c r="AB351" s="70"/>
      <c r="AC351" s="70"/>
      <c r="AD351" s="70"/>
      <c r="AE351" s="71"/>
      <c r="AF351" s="71"/>
      <c r="AG351" s="71"/>
      <c r="AL351" s="60"/>
      <c r="AM351" s="60"/>
      <c r="AN351" s="60"/>
      <c r="AO351" s="60"/>
    </row>
    <row r="352" spans="2:41" x14ac:dyDescent="0.25">
      <c r="B352">
        <v>2016</v>
      </c>
      <c r="C352" t="s">
        <v>1087</v>
      </c>
      <c r="D352" t="s">
        <v>561</v>
      </c>
      <c r="E352">
        <v>1683</v>
      </c>
      <c r="F352" t="s">
        <v>783</v>
      </c>
      <c r="G352" t="s">
        <v>91</v>
      </c>
      <c r="H352" s="76">
        <v>149993</v>
      </c>
      <c r="I352" t="s">
        <v>10</v>
      </c>
      <c r="J352" s="4">
        <v>42461</v>
      </c>
      <c r="K352" s="4">
        <v>42643</v>
      </c>
      <c r="L352" s="90">
        <f t="shared" ca="1" si="15"/>
        <v>182</v>
      </c>
      <c r="M352" s="91">
        <f t="shared" ca="1" si="16"/>
        <v>0</v>
      </c>
      <c r="N352" s="89">
        <f t="shared" si="17"/>
        <v>182</v>
      </c>
      <c r="P352" s="69"/>
      <c r="Q352" s="70"/>
      <c r="R352" s="70"/>
      <c r="S352" s="70"/>
      <c r="T352" s="70"/>
      <c r="U352" s="70"/>
      <c r="V352" s="70"/>
      <c r="W352" s="70"/>
      <c r="X352" s="70"/>
      <c r="Y352" s="70"/>
      <c r="Z352" s="70"/>
      <c r="AA352" s="70"/>
      <c r="AB352" s="70"/>
      <c r="AC352" s="70"/>
      <c r="AD352" s="70"/>
      <c r="AE352" s="71"/>
      <c r="AF352" s="71"/>
      <c r="AG352" s="71"/>
      <c r="AL352" s="60"/>
      <c r="AM352" s="60"/>
      <c r="AN352" s="60"/>
      <c r="AO352" s="60"/>
    </row>
    <row r="353" spans="2:41" x14ac:dyDescent="0.25">
      <c r="B353">
        <v>2016</v>
      </c>
      <c r="C353" t="s">
        <v>1087</v>
      </c>
      <c r="D353" t="s">
        <v>561</v>
      </c>
      <c r="E353">
        <v>1700</v>
      </c>
      <c r="F353" t="s">
        <v>854</v>
      </c>
      <c r="G353" t="s">
        <v>74</v>
      </c>
      <c r="H353" s="76">
        <v>149998</v>
      </c>
      <c r="I353" t="s">
        <v>10</v>
      </c>
      <c r="J353" s="4">
        <v>42439</v>
      </c>
      <c r="K353" s="4">
        <v>42637</v>
      </c>
      <c r="L353" s="90">
        <f t="shared" ca="1" si="15"/>
        <v>198</v>
      </c>
      <c r="M353" s="91">
        <f t="shared" ca="1" si="16"/>
        <v>0</v>
      </c>
      <c r="N353" s="89">
        <f t="shared" si="17"/>
        <v>198</v>
      </c>
      <c r="P353" s="69"/>
      <c r="Q353" s="70"/>
      <c r="R353" s="70"/>
      <c r="S353" s="70"/>
      <c r="T353" s="70"/>
      <c r="U353" s="70"/>
      <c r="V353" s="70"/>
      <c r="W353" s="70"/>
      <c r="X353" s="70"/>
      <c r="Y353" s="70"/>
      <c r="Z353" s="70"/>
      <c r="AA353" s="70"/>
      <c r="AB353" s="70"/>
      <c r="AC353" s="70"/>
      <c r="AD353" s="70"/>
      <c r="AE353" s="71"/>
      <c r="AF353" s="71"/>
      <c r="AG353" s="71"/>
      <c r="AL353" s="60"/>
      <c r="AM353" s="60"/>
      <c r="AN353" s="60"/>
      <c r="AO353" s="60"/>
    </row>
    <row r="354" spans="2:41" x14ac:dyDescent="0.25">
      <c r="B354">
        <v>2014</v>
      </c>
      <c r="C354" t="s">
        <v>1087</v>
      </c>
      <c r="D354" t="s">
        <v>557</v>
      </c>
      <c r="E354">
        <v>1565</v>
      </c>
      <c r="F354" t="s">
        <v>954</v>
      </c>
      <c r="G354" t="s">
        <v>23</v>
      </c>
      <c r="H354" s="76">
        <v>999905</v>
      </c>
      <c r="I354" t="s">
        <v>21</v>
      </c>
      <c r="J354" s="4">
        <v>41751</v>
      </c>
      <c r="K354" s="4">
        <v>42635</v>
      </c>
      <c r="L354" s="90">
        <f t="shared" ca="1" si="15"/>
        <v>884</v>
      </c>
      <c r="M354" s="91">
        <f t="shared" ca="1" si="16"/>
        <v>0</v>
      </c>
      <c r="N354" s="89">
        <f t="shared" si="17"/>
        <v>884</v>
      </c>
      <c r="P354" s="69"/>
      <c r="Q354" s="70"/>
      <c r="R354" s="70"/>
      <c r="S354" s="70"/>
      <c r="T354" s="70"/>
      <c r="U354" s="70"/>
      <c r="V354" s="70"/>
      <c r="W354" s="70"/>
      <c r="X354" s="70"/>
      <c r="Y354" s="70"/>
      <c r="Z354" s="70"/>
      <c r="AA354" s="70"/>
      <c r="AB354" s="70"/>
      <c r="AC354" s="70"/>
      <c r="AD354" s="70"/>
      <c r="AE354" s="71"/>
      <c r="AF354" s="71"/>
      <c r="AG354" s="71"/>
      <c r="AL354" s="60"/>
      <c r="AM354" s="60"/>
      <c r="AN354" s="60"/>
      <c r="AO354" s="60"/>
    </row>
    <row r="355" spans="2:41" x14ac:dyDescent="0.25">
      <c r="B355">
        <v>2016</v>
      </c>
      <c r="C355" t="s">
        <v>1087</v>
      </c>
      <c r="D355" t="s">
        <v>15</v>
      </c>
      <c r="E355">
        <v>1699</v>
      </c>
      <c r="F355" t="s">
        <v>853</v>
      </c>
      <c r="G355" t="s">
        <v>230</v>
      </c>
      <c r="H355" s="76">
        <v>79994</v>
      </c>
      <c r="I355" t="s">
        <v>10</v>
      </c>
      <c r="J355" s="4">
        <v>42450</v>
      </c>
      <c r="K355" s="4">
        <v>42634</v>
      </c>
      <c r="L355" s="90">
        <f t="shared" ca="1" si="15"/>
        <v>184</v>
      </c>
      <c r="M355" s="91">
        <f t="shared" ca="1" si="16"/>
        <v>0</v>
      </c>
      <c r="N355" s="89">
        <f t="shared" si="17"/>
        <v>184</v>
      </c>
      <c r="P355" s="69"/>
      <c r="Q355" s="70"/>
      <c r="R355" s="70"/>
      <c r="S355" s="70"/>
      <c r="T355" s="70"/>
      <c r="U355" s="70"/>
      <c r="V355" s="70"/>
      <c r="W355" s="70"/>
      <c r="X355" s="70"/>
      <c r="Y355" s="70"/>
      <c r="Z355" s="70"/>
      <c r="AA355" s="70"/>
      <c r="AB355" s="70"/>
      <c r="AC355" s="70"/>
      <c r="AD355" s="70"/>
      <c r="AE355" s="71"/>
      <c r="AF355" s="71"/>
      <c r="AG355" s="71"/>
      <c r="AL355" s="60"/>
      <c r="AM355" s="60"/>
      <c r="AN355" s="60"/>
      <c r="AO355" s="60"/>
    </row>
    <row r="356" spans="2:41" x14ac:dyDescent="0.25">
      <c r="B356">
        <v>2016</v>
      </c>
      <c r="C356" t="s">
        <v>1087</v>
      </c>
      <c r="D356" t="s">
        <v>15</v>
      </c>
      <c r="E356">
        <v>1687</v>
      </c>
      <c r="F356" t="s">
        <v>844</v>
      </c>
      <c r="G356" t="s">
        <v>65</v>
      </c>
      <c r="H356" s="76">
        <v>79998</v>
      </c>
      <c r="I356" t="s">
        <v>10</v>
      </c>
      <c r="J356" s="4">
        <v>42310</v>
      </c>
      <c r="K356" s="4">
        <v>42615</v>
      </c>
      <c r="L356" s="90">
        <f t="shared" ca="1" si="15"/>
        <v>305</v>
      </c>
      <c r="M356" s="91">
        <f t="shared" ca="1" si="16"/>
        <v>0</v>
      </c>
      <c r="N356" s="89">
        <f t="shared" si="17"/>
        <v>305</v>
      </c>
      <c r="P356" s="69"/>
      <c r="Q356" s="70"/>
      <c r="R356" s="70"/>
      <c r="S356" s="70"/>
      <c r="T356" s="70"/>
      <c r="U356" s="70"/>
      <c r="V356" s="70"/>
      <c r="W356" s="70"/>
      <c r="X356" s="70"/>
      <c r="Y356" s="70"/>
      <c r="Z356" s="70"/>
      <c r="AA356" s="70"/>
      <c r="AB356" s="70"/>
      <c r="AC356" s="70"/>
      <c r="AD356" s="70"/>
      <c r="AE356" s="71"/>
      <c r="AF356" s="71"/>
      <c r="AG356" s="71"/>
      <c r="AL356" s="60"/>
      <c r="AM356" s="60"/>
      <c r="AN356" s="60"/>
      <c r="AO356" s="60"/>
    </row>
    <row r="357" spans="2:41" x14ac:dyDescent="0.25">
      <c r="B357">
        <v>2014</v>
      </c>
      <c r="C357" t="s">
        <v>1087</v>
      </c>
      <c r="D357" t="s">
        <v>20</v>
      </c>
      <c r="E357">
        <v>1569</v>
      </c>
      <c r="F357" t="s">
        <v>958</v>
      </c>
      <c r="G357" t="s">
        <v>230</v>
      </c>
      <c r="H357" s="76">
        <v>974980</v>
      </c>
      <c r="I357" t="s">
        <v>21</v>
      </c>
      <c r="J357" s="4">
        <v>41879</v>
      </c>
      <c r="K357" s="4">
        <v>42611</v>
      </c>
      <c r="L357" s="90">
        <f t="shared" ca="1" si="15"/>
        <v>732</v>
      </c>
      <c r="M357" s="91">
        <f t="shared" ca="1" si="16"/>
        <v>0</v>
      </c>
      <c r="N357" s="89">
        <f t="shared" si="17"/>
        <v>732</v>
      </c>
      <c r="P357" s="69"/>
      <c r="Q357" s="70"/>
      <c r="R357" s="70"/>
      <c r="S357" s="70"/>
      <c r="T357" s="70"/>
      <c r="U357" s="70"/>
      <c r="V357" s="70"/>
      <c r="W357" s="70"/>
      <c r="X357" s="70"/>
      <c r="Y357" s="70"/>
      <c r="Z357" s="70"/>
      <c r="AA357" s="70"/>
      <c r="AB357" s="70"/>
      <c r="AC357" s="70"/>
      <c r="AD357" s="70"/>
      <c r="AE357" s="71"/>
      <c r="AF357" s="71"/>
      <c r="AG357" s="71"/>
      <c r="AL357" s="60"/>
      <c r="AM357" s="60"/>
      <c r="AN357" s="60"/>
      <c r="AO357" s="60"/>
    </row>
    <row r="358" spans="2:41" x14ac:dyDescent="0.25">
      <c r="B358">
        <v>2016</v>
      </c>
      <c r="C358" t="s">
        <v>1087</v>
      </c>
      <c r="D358" t="s">
        <v>15</v>
      </c>
      <c r="E358">
        <v>1695</v>
      </c>
      <c r="F358" t="s">
        <v>849</v>
      </c>
      <c r="G358" t="s">
        <v>113</v>
      </c>
      <c r="H358" s="76">
        <v>79987</v>
      </c>
      <c r="I358" t="s">
        <v>10</v>
      </c>
      <c r="J358" s="4">
        <v>42417</v>
      </c>
      <c r="K358" s="4">
        <v>42599</v>
      </c>
      <c r="L358" s="90">
        <f t="shared" ca="1" si="15"/>
        <v>182</v>
      </c>
      <c r="M358" s="91">
        <f t="shared" ca="1" si="16"/>
        <v>0</v>
      </c>
      <c r="N358" s="89">
        <f t="shared" si="17"/>
        <v>182</v>
      </c>
      <c r="P358" s="69"/>
      <c r="Q358" s="70"/>
      <c r="R358" s="70"/>
      <c r="S358" s="70"/>
      <c r="T358" s="70"/>
      <c r="U358" s="70"/>
      <c r="V358" s="70"/>
      <c r="W358" s="70"/>
      <c r="X358" s="70"/>
      <c r="Y358" s="70"/>
      <c r="Z358" s="70"/>
      <c r="AA358" s="70"/>
      <c r="AB358" s="70"/>
      <c r="AC358" s="70"/>
      <c r="AD358" s="70"/>
      <c r="AE358" s="71"/>
      <c r="AF358" s="71"/>
      <c r="AG358" s="71"/>
      <c r="AL358" s="60"/>
      <c r="AM358" s="60"/>
      <c r="AN358" s="60"/>
      <c r="AO358" s="60"/>
    </row>
    <row r="359" spans="2:41" x14ac:dyDescent="0.25">
      <c r="B359">
        <v>2013</v>
      </c>
      <c r="C359" t="s">
        <v>1087</v>
      </c>
      <c r="D359" t="s">
        <v>9</v>
      </c>
      <c r="E359">
        <v>1420</v>
      </c>
      <c r="F359" t="s">
        <v>906</v>
      </c>
      <c r="G359" t="s">
        <v>347</v>
      </c>
      <c r="H359" s="76">
        <v>999856</v>
      </c>
      <c r="I359" t="s">
        <v>21</v>
      </c>
      <c r="J359" s="4">
        <v>41575</v>
      </c>
      <c r="K359" s="4">
        <v>42579</v>
      </c>
      <c r="L359" s="90">
        <f t="shared" ca="1" si="15"/>
        <v>1004</v>
      </c>
      <c r="M359" s="91">
        <f t="shared" ca="1" si="16"/>
        <v>0</v>
      </c>
      <c r="N359" s="89">
        <f t="shared" si="17"/>
        <v>1004</v>
      </c>
      <c r="P359" s="69"/>
      <c r="Q359" s="70"/>
      <c r="R359" s="70"/>
      <c r="S359" s="70"/>
      <c r="T359" s="70"/>
      <c r="U359" s="70"/>
      <c r="V359" s="70"/>
      <c r="W359" s="70"/>
      <c r="X359" s="70"/>
      <c r="Y359" s="70"/>
      <c r="Z359" s="70"/>
      <c r="AA359" s="70"/>
      <c r="AB359" s="70"/>
      <c r="AC359" s="70"/>
      <c r="AD359" s="70"/>
      <c r="AE359" s="71"/>
      <c r="AF359" s="71"/>
      <c r="AG359" s="71"/>
      <c r="AL359" s="60"/>
      <c r="AM359" s="60"/>
      <c r="AN359" s="60"/>
      <c r="AO359" s="60"/>
    </row>
    <row r="360" spans="2:41" x14ac:dyDescent="0.25">
      <c r="B360">
        <v>2015</v>
      </c>
      <c r="C360" t="s">
        <v>1087</v>
      </c>
      <c r="D360" t="s">
        <v>13</v>
      </c>
      <c r="E360">
        <v>1611</v>
      </c>
      <c r="F360" t="s">
        <v>775</v>
      </c>
      <c r="G360" t="s">
        <v>776</v>
      </c>
      <c r="H360" s="76">
        <v>749995</v>
      </c>
      <c r="I360" t="s">
        <v>21</v>
      </c>
      <c r="J360" s="4">
        <v>42209</v>
      </c>
      <c r="K360" s="4">
        <v>42575</v>
      </c>
      <c r="L360" s="90">
        <f t="shared" ca="1" si="15"/>
        <v>366</v>
      </c>
      <c r="M360" s="91">
        <f t="shared" ca="1" si="16"/>
        <v>0</v>
      </c>
      <c r="N360" s="89">
        <f t="shared" si="17"/>
        <v>366</v>
      </c>
      <c r="P360" s="69"/>
      <c r="Q360" s="70"/>
      <c r="R360" s="70"/>
      <c r="S360" s="70"/>
      <c r="T360" s="70"/>
      <c r="U360" s="70"/>
      <c r="V360" s="70"/>
      <c r="W360" s="70"/>
      <c r="X360" s="70"/>
      <c r="Y360" s="70"/>
      <c r="Z360" s="70"/>
      <c r="AA360" s="70"/>
      <c r="AB360" s="70"/>
      <c r="AC360" s="70"/>
      <c r="AD360" s="70"/>
      <c r="AE360" s="71"/>
      <c r="AF360" s="71"/>
      <c r="AG360" s="71"/>
      <c r="AL360" s="60"/>
      <c r="AM360" s="60"/>
      <c r="AN360" s="60"/>
      <c r="AO360" s="60"/>
    </row>
    <row r="361" spans="2:41" x14ac:dyDescent="0.25">
      <c r="B361">
        <v>2014</v>
      </c>
      <c r="C361" t="s">
        <v>1087</v>
      </c>
      <c r="D361" t="s">
        <v>15</v>
      </c>
      <c r="E361">
        <v>1515</v>
      </c>
      <c r="F361" t="s">
        <v>883</v>
      </c>
      <c r="G361" t="s">
        <v>884</v>
      </c>
      <c r="H361" s="76">
        <v>749947</v>
      </c>
      <c r="I361" t="s">
        <v>21</v>
      </c>
      <c r="J361" s="4">
        <v>41829</v>
      </c>
      <c r="K361" s="4">
        <v>42566</v>
      </c>
      <c r="L361" s="90">
        <f t="shared" ca="1" si="15"/>
        <v>737</v>
      </c>
      <c r="M361" s="91">
        <f t="shared" ca="1" si="16"/>
        <v>0</v>
      </c>
      <c r="N361" s="89">
        <f t="shared" si="17"/>
        <v>737</v>
      </c>
      <c r="P361" s="69"/>
      <c r="Q361" s="70"/>
      <c r="R361" s="70"/>
      <c r="S361" s="70"/>
      <c r="T361" s="70"/>
      <c r="U361" s="70"/>
      <c r="V361" s="70"/>
      <c r="W361" s="70"/>
      <c r="X361" s="70"/>
      <c r="Y361" s="70"/>
      <c r="Z361" s="70"/>
      <c r="AA361" s="70"/>
      <c r="AB361" s="70"/>
      <c r="AC361" s="70"/>
      <c r="AD361" s="70"/>
      <c r="AE361" s="71"/>
      <c r="AF361" s="71"/>
      <c r="AG361" s="71"/>
      <c r="AL361" s="60"/>
      <c r="AM361" s="60"/>
      <c r="AN361" s="60"/>
      <c r="AO361" s="60"/>
    </row>
    <row r="362" spans="2:41" x14ac:dyDescent="0.25">
      <c r="B362">
        <v>2014</v>
      </c>
      <c r="C362" t="s">
        <v>1087</v>
      </c>
      <c r="D362" t="s">
        <v>9</v>
      </c>
      <c r="E362">
        <v>1518</v>
      </c>
      <c r="F362" t="s">
        <v>892</v>
      </c>
      <c r="G362" t="s">
        <v>71</v>
      </c>
      <c r="H362" s="76">
        <v>1049571</v>
      </c>
      <c r="I362" t="s">
        <v>21</v>
      </c>
      <c r="J362" s="4">
        <v>41712</v>
      </c>
      <c r="K362" s="4">
        <v>42566</v>
      </c>
      <c r="L362" s="90">
        <f t="shared" ca="1" si="15"/>
        <v>854</v>
      </c>
      <c r="M362" s="91">
        <f t="shared" ca="1" si="16"/>
        <v>0</v>
      </c>
      <c r="N362" s="89">
        <f t="shared" si="17"/>
        <v>854</v>
      </c>
      <c r="P362" s="69"/>
      <c r="Q362" s="70"/>
      <c r="R362" s="70"/>
      <c r="S362" s="70"/>
      <c r="T362" s="70"/>
      <c r="U362" s="70"/>
      <c r="V362" s="70"/>
      <c r="W362" s="70"/>
      <c r="X362" s="70"/>
      <c r="Y362" s="70"/>
      <c r="Z362" s="70"/>
      <c r="AA362" s="70"/>
      <c r="AB362" s="70"/>
      <c r="AC362" s="70"/>
      <c r="AD362" s="70"/>
      <c r="AE362" s="71"/>
      <c r="AF362" s="71"/>
      <c r="AG362" s="71"/>
      <c r="AL362" s="60"/>
      <c r="AM362" s="60"/>
      <c r="AN362" s="60"/>
      <c r="AO362" s="60"/>
    </row>
    <row r="363" spans="2:41" x14ac:dyDescent="0.25">
      <c r="B363">
        <v>2015</v>
      </c>
      <c r="C363" t="s">
        <v>1087</v>
      </c>
      <c r="D363" t="s">
        <v>18</v>
      </c>
      <c r="E363">
        <v>1614</v>
      </c>
      <c r="F363" t="s">
        <v>785</v>
      </c>
      <c r="G363" t="s">
        <v>107</v>
      </c>
      <c r="H363" s="76">
        <v>149998</v>
      </c>
      <c r="I363" t="s">
        <v>10</v>
      </c>
      <c r="J363" s="4">
        <v>42285</v>
      </c>
      <c r="K363" s="4">
        <v>42558</v>
      </c>
      <c r="L363" s="90">
        <f t="shared" ca="1" si="15"/>
        <v>273</v>
      </c>
      <c r="M363" s="91">
        <f t="shared" ca="1" si="16"/>
        <v>0</v>
      </c>
      <c r="N363" s="89">
        <f t="shared" si="17"/>
        <v>273</v>
      </c>
      <c r="P363" s="69"/>
      <c r="Q363" s="70"/>
      <c r="R363" s="70"/>
      <c r="S363" s="70"/>
      <c r="T363" s="70"/>
      <c r="U363" s="70"/>
      <c r="V363" s="70"/>
      <c r="W363" s="70"/>
      <c r="X363" s="70"/>
      <c r="Y363" s="70"/>
      <c r="Z363" s="70"/>
      <c r="AA363" s="70"/>
      <c r="AB363" s="70"/>
      <c r="AC363" s="70"/>
      <c r="AD363" s="70"/>
      <c r="AE363" s="71"/>
      <c r="AF363" s="71"/>
      <c r="AG363" s="71"/>
      <c r="AL363" s="60"/>
      <c r="AM363" s="60"/>
      <c r="AN363" s="60"/>
      <c r="AO363" s="60"/>
    </row>
    <row r="364" spans="2:41" x14ac:dyDescent="0.25">
      <c r="B364">
        <v>2015</v>
      </c>
      <c r="C364" t="s">
        <v>1087</v>
      </c>
      <c r="D364" t="s">
        <v>18</v>
      </c>
      <c r="E364">
        <v>1615</v>
      </c>
      <c r="F364" t="s">
        <v>786</v>
      </c>
      <c r="G364" t="s">
        <v>80</v>
      </c>
      <c r="H364" s="76">
        <v>149990</v>
      </c>
      <c r="I364" t="s">
        <v>10</v>
      </c>
      <c r="J364" s="4">
        <v>42263</v>
      </c>
      <c r="K364" s="4">
        <v>42551</v>
      </c>
      <c r="L364" s="90">
        <f t="shared" ca="1" si="15"/>
        <v>288</v>
      </c>
      <c r="M364" s="91">
        <f t="shared" ca="1" si="16"/>
        <v>0</v>
      </c>
      <c r="N364" s="89">
        <f t="shared" si="17"/>
        <v>288</v>
      </c>
      <c r="P364" s="69"/>
      <c r="Q364" s="70"/>
      <c r="R364" s="70"/>
      <c r="S364" s="70"/>
      <c r="T364" s="70"/>
      <c r="U364" s="70"/>
      <c r="V364" s="70"/>
      <c r="W364" s="70"/>
      <c r="X364" s="70"/>
      <c r="Y364" s="70"/>
      <c r="Z364" s="70"/>
      <c r="AA364" s="70"/>
      <c r="AB364" s="70"/>
      <c r="AC364" s="70"/>
      <c r="AD364" s="70"/>
      <c r="AE364" s="71"/>
      <c r="AF364" s="71"/>
      <c r="AG364" s="71"/>
      <c r="AL364" s="60"/>
      <c r="AM364" s="60"/>
      <c r="AN364" s="60"/>
      <c r="AO364" s="60"/>
    </row>
    <row r="365" spans="2:41" x14ac:dyDescent="0.25">
      <c r="B365">
        <v>2015</v>
      </c>
      <c r="C365" t="s">
        <v>1087</v>
      </c>
      <c r="D365" t="s">
        <v>9</v>
      </c>
      <c r="E365">
        <v>1624</v>
      </c>
      <c r="F365" t="s">
        <v>878</v>
      </c>
      <c r="G365" t="s">
        <v>599</v>
      </c>
      <c r="H365" s="76">
        <v>999986</v>
      </c>
      <c r="I365" t="s">
        <v>21</v>
      </c>
      <c r="J365" s="4">
        <v>42186</v>
      </c>
      <c r="K365" s="4">
        <v>42551</v>
      </c>
      <c r="L365" s="90">
        <f t="shared" ca="1" si="15"/>
        <v>365</v>
      </c>
      <c r="M365" s="91">
        <f t="shared" ca="1" si="16"/>
        <v>0</v>
      </c>
      <c r="N365" s="89">
        <f t="shared" si="17"/>
        <v>365</v>
      </c>
      <c r="P365" s="69"/>
      <c r="Q365" s="70"/>
      <c r="R365" s="70"/>
      <c r="S365" s="70"/>
      <c r="T365" s="70"/>
      <c r="U365" s="70"/>
      <c r="V365" s="70"/>
      <c r="W365" s="70"/>
      <c r="X365" s="70"/>
      <c r="Y365" s="70"/>
      <c r="Z365" s="70"/>
      <c r="AA365" s="70"/>
      <c r="AB365" s="70"/>
      <c r="AC365" s="70"/>
      <c r="AD365" s="70"/>
      <c r="AE365" s="71"/>
      <c r="AF365" s="71"/>
      <c r="AG365" s="71"/>
      <c r="AL365" s="60"/>
      <c r="AM365" s="60"/>
      <c r="AN365" s="60"/>
      <c r="AO365" s="60"/>
    </row>
    <row r="366" spans="2:41" x14ac:dyDescent="0.25">
      <c r="B366">
        <v>2014</v>
      </c>
      <c r="C366" t="s">
        <v>1087</v>
      </c>
      <c r="D366" t="s">
        <v>20</v>
      </c>
      <c r="E366">
        <v>1568</v>
      </c>
      <c r="F366" t="s">
        <v>957</v>
      </c>
      <c r="G366" t="s">
        <v>71</v>
      </c>
      <c r="H366" s="76">
        <v>971180</v>
      </c>
      <c r="I366" t="s">
        <v>21</v>
      </c>
      <c r="J366" s="4">
        <v>41817</v>
      </c>
      <c r="K366" s="4">
        <v>42548</v>
      </c>
      <c r="L366" s="90">
        <f t="shared" ca="1" si="15"/>
        <v>731</v>
      </c>
      <c r="M366" s="91">
        <f t="shared" ca="1" si="16"/>
        <v>0</v>
      </c>
      <c r="N366" s="89">
        <f t="shared" si="17"/>
        <v>731</v>
      </c>
      <c r="P366" s="69"/>
      <c r="Q366" s="70"/>
      <c r="R366" s="70"/>
      <c r="S366" s="70"/>
      <c r="T366" s="70"/>
      <c r="U366" s="70"/>
      <c r="V366" s="70"/>
      <c r="W366" s="70"/>
      <c r="X366" s="70"/>
      <c r="Y366" s="70"/>
      <c r="Z366" s="70"/>
      <c r="AA366" s="70"/>
      <c r="AB366" s="70"/>
      <c r="AC366" s="70"/>
      <c r="AD366" s="70"/>
      <c r="AE366" s="71"/>
      <c r="AF366" s="71"/>
      <c r="AG366" s="71"/>
      <c r="AL366" s="60"/>
      <c r="AM366" s="60"/>
      <c r="AN366" s="60"/>
      <c r="AO366" s="60"/>
    </row>
    <row r="367" spans="2:41" x14ac:dyDescent="0.25">
      <c r="B367">
        <v>2015</v>
      </c>
      <c r="C367" t="s">
        <v>1087</v>
      </c>
      <c r="D367" t="s">
        <v>14</v>
      </c>
      <c r="E367">
        <v>1587</v>
      </c>
      <c r="F367" t="s">
        <v>747</v>
      </c>
      <c r="G367" t="s">
        <v>109</v>
      </c>
      <c r="H367" s="76">
        <v>1499985</v>
      </c>
      <c r="I367" t="s">
        <v>21</v>
      </c>
      <c r="J367" s="4">
        <v>42158</v>
      </c>
      <c r="K367" s="4">
        <v>42523</v>
      </c>
      <c r="L367" s="90">
        <f t="shared" ca="1" si="15"/>
        <v>365</v>
      </c>
      <c r="M367" s="91">
        <f t="shared" ca="1" si="16"/>
        <v>0</v>
      </c>
      <c r="N367" s="89">
        <f t="shared" si="17"/>
        <v>365</v>
      </c>
      <c r="P367" s="69"/>
      <c r="Q367" s="70"/>
      <c r="R367" s="70"/>
      <c r="S367" s="70"/>
      <c r="T367" s="70"/>
      <c r="U367" s="70"/>
      <c r="V367" s="70"/>
      <c r="W367" s="70"/>
      <c r="X367" s="70"/>
      <c r="Y367" s="70"/>
      <c r="Z367" s="70"/>
      <c r="AA367" s="70"/>
      <c r="AB367" s="70"/>
      <c r="AC367" s="70"/>
      <c r="AD367" s="70"/>
      <c r="AE367" s="71"/>
      <c r="AF367" s="71"/>
      <c r="AG367" s="71"/>
      <c r="AL367" s="60"/>
      <c r="AM367" s="60"/>
      <c r="AN367" s="60"/>
      <c r="AO367" s="60"/>
    </row>
    <row r="368" spans="2:41" x14ac:dyDescent="0.25">
      <c r="B368">
        <v>2014</v>
      </c>
      <c r="C368" t="s">
        <v>1087</v>
      </c>
      <c r="D368" t="s">
        <v>9</v>
      </c>
      <c r="E368">
        <v>1524</v>
      </c>
      <c r="F368" t="s">
        <v>897</v>
      </c>
      <c r="G368" t="s">
        <v>23</v>
      </c>
      <c r="H368" s="76">
        <v>499919</v>
      </c>
      <c r="I368" t="s">
        <v>21</v>
      </c>
      <c r="J368" s="4">
        <v>41792</v>
      </c>
      <c r="K368" s="4">
        <v>42522</v>
      </c>
      <c r="L368" s="90">
        <f t="shared" ca="1" si="15"/>
        <v>730</v>
      </c>
      <c r="M368" s="91">
        <f t="shared" ca="1" si="16"/>
        <v>0</v>
      </c>
      <c r="N368" s="89">
        <f t="shared" si="17"/>
        <v>730</v>
      </c>
      <c r="P368" s="69"/>
      <c r="Q368" s="70"/>
      <c r="R368" s="70"/>
      <c r="S368" s="70"/>
      <c r="T368" s="70"/>
      <c r="U368" s="70"/>
      <c r="V368" s="70"/>
      <c r="W368" s="70"/>
      <c r="X368" s="70"/>
      <c r="Y368" s="70"/>
      <c r="Z368" s="70"/>
      <c r="AA368" s="70"/>
      <c r="AB368" s="70"/>
      <c r="AC368" s="70"/>
      <c r="AD368" s="70"/>
      <c r="AE368" s="71"/>
      <c r="AF368" s="71"/>
      <c r="AG368" s="71"/>
      <c r="AL368" s="60"/>
      <c r="AM368" s="60"/>
      <c r="AN368" s="60"/>
      <c r="AO368" s="60"/>
    </row>
    <row r="369" spans="2:41" x14ac:dyDescent="0.25">
      <c r="B369">
        <v>2014</v>
      </c>
      <c r="C369" t="s">
        <v>1087</v>
      </c>
      <c r="D369" t="s">
        <v>9</v>
      </c>
      <c r="E369">
        <v>1562</v>
      </c>
      <c r="F369" t="s">
        <v>858</v>
      </c>
      <c r="G369" t="s">
        <v>42</v>
      </c>
      <c r="H369" s="76">
        <v>149928.4</v>
      </c>
      <c r="I369" t="s">
        <v>10</v>
      </c>
      <c r="J369" s="4">
        <v>41791</v>
      </c>
      <c r="K369" s="4">
        <v>42517</v>
      </c>
      <c r="L369" s="90">
        <f t="shared" ca="1" si="15"/>
        <v>726</v>
      </c>
      <c r="M369" s="91">
        <f t="shared" ca="1" si="16"/>
        <v>0</v>
      </c>
      <c r="N369" s="89">
        <f t="shared" si="17"/>
        <v>726</v>
      </c>
      <c r="P369" s="69"/>
      <c r="Q369" s="70"/>
      <c r="R369" s="70"/>
      <c r="S369" s="70"/>
      <c r="T369" s="70"/>
      <c r="U369" s="70"/>
      <c r="V369" s="70"/>
      <c r="W369" s="70"/>
      <c r="X369" s="70"/>
      <c r="Y369" s="70"/>
      <c r="Z369" s="70"/>
      <c r="AA369" s="70"/>
      <c r="AB369" s="70"/>
      <c r="AC369" s="70"/>
      <c r="AD369" s="70"/>
      <c r="AE369" s="71"/>
      <c r="AF369" s="71"/>
      <c r="AG369" s="71"/>
      <c r="AL369" s="60"/>
      <c r="AM369" s="60"/>
      <c r="AN369" s="60"/>
      <c r="AO369" s="60"/>
    </row>
    <row r="370" spans="2:41" x14ac:dyDescent="0.25">
      <c r="B370">
        <v>2015</v>
      </c>
      <c r="C370" t="s">
        <v>1087</v>
      </c>
      <c r="D370" t="s">
        <v>13</v>
      </c>
      <c r="E370">
        <v>1602</v>
      </c>
      <c r="F370" t="s">
        <v>766</v>
      </c>
      <c r="G370" t="s">
        <v>65</v>
      </c>
      <c r="H370" s="76">
        <v>149999</v>
      </c>
      <c r="I370" t="s">
        <v>10</v>
      </c>
      <c r="J370" s="4">
        <v>42144</v>
      </c>
      <c r="K370" s="4">
        <v>42510</v>
      </c>
      <c r="L370" s="90">
        <f t="shared" ca="1" si="15"/>
        <v>366</v>
      </c>
      <c r="M370" s="91">
        <f t="shared" ca="1" si="16"/>
        <v>0</v>
      </c>
      <c r="N370" s="89">
        <f t="shared" si="17"/>
        <v>366</v>
      </c>
      <c r="P370" s="69"/>
      <c r="Q370" s="70"/>
      <c r="R370" s="70"/>
      <c r="S370" s="70"/>
      <c r="T370" s="70"/>
      <c r="U370" s="70"/>
      <c r="V370" s="70"/>
      <c r="W370" s="70"/>
      <c r="X370" s="70"/>
      <c r="Y370" s="70"/>
      <c r="Z370" s="70"/>
      <c r="AA370" s="70"/>
      <c r="AB370" s="70"/>
      <c r="AC370" s="70"/>
      <c r="AD370" s="70"/>
      <c r="AE370" s="71"/>
      <c r="AF370" s="71"/>
      <c r="AG370" s="71"/>
      <c r="AL370" s="60"/>
      <c r="AM370" s="60"/>
      <c r="AN370" s="60"/>
      <c r="AO370" s="60"/>
    </row>
    <row r="371" spans="2:41" x14ac:dyDescent="0.25">
      <c r="B371">
        <v>2014</v>
      </c>
      <c r="C371" t="s">
        <v>1087</v>
      </c>
      <c r="D371" t="s">
        <v>9</v>
      </c>
      <c r="E371">
        <v>1525</v>
      </c>
      <c r="F371" t="s">
        <v>898</v>
      </c>
      <c r="G371" t="s">
        <v>22</v>
      </c>
      <c r="H371" s="76">
        <v>499998</v>
      </c>
      <c r="I371" t="s">
        <v>21</v>
      </c>
      <c r="J371" s="4">
        <v>41778</v>
      </c>
      <c r="K371" s="4">
        <v>42508</v>
      </c>
      <c r="L371" s="90">
        <f t="shared" ca="1" si="15"/>
        <v>730</v>
      </c>
      <c r="M371" s="91">
        <f t="shared" ca="1" si="16"/>
        <v>0</v>
      </c>
      <c r="N371" s="89">
        <f t="shared" si="17"/>
        <v>730</v>
      </c>
      <c r="P371" s="69"/>
      <c r="Q371" s="70"/>
      <c r="R371" s="70"/>
      <c r="S371" s="70"/>
      <c r="T371" s="70"/>
      <c r="U371" s="70"/>
      <c r="V371" s="70"/>
      <c r="W371" s="70"/>
      <c r="X371" s="70"/>
      <c r="Y371" s="70"/>
      <c r="Z371" s="70"/>
      <c r="AA371" s="70"/>
      <c r="AB371" s="70"/>
      <c r="AC371" s="70"/>
      <c r="AD371" s="70"/>
      <c r="AE371" s="71"/>
      <c r="AF371" s="71"/>
      <c r="AG371" s="71"/>
      <c r="AL371" s="60"/>
      <c r="AM371" s="60"/>
      <c r="AN371" s="60"/>
      <c r="AO371" s="60"/>
    </row>
    <row r="372" spans="2:41" x14ac:dyDescent="0.25">
      <c r="B372">
        <v>2015</v>
      </c>
      <c r="C372" t="s">
        <v>1087</v>
      </c>
      <c r="D372" t="s">
        <v>15</v>
      </c>
      <c r="E372">
        <v>1618</v>
      </c>
      <c r="F372" t="s">
        <v>788</v>
      </c>
      <c r="G372" t="s">
        <v>686</v>
      </c>
      <c r="H372" s="76">
        <v>79995</v>
      </c>
      <c r="I372" t="s">
        <v>10</v>
      </c>
      <c r="J372" s="4">
        <v>42191</v>
      </c>
      <c r="K372" s="4">
        <v>42496</v>
      </c>
      <c r="L372" s="90">
        <f t="shared" ca="1" si="15"/>
        <v>305</v>
      </c>
      <c r="M372" s="91">
        <f t="shared" ca="1" si="16"/>
        <v>0</v>
      </c>
      <c r="N372" s="89">
        <f t="shared" si="17"/>
        <v>305</v>
      </c>
      <c r="P372" s="69"/>
      <c r="Q372" s="70"/>
      <c r="R372" s="70"/>
      <c r="S372" s="70"/>
      <c r="T372" s="70"/>
      <c r="U372" s="70"/>
      <c r="V372" s="70"/>
      <c r="W372" s="70"/>
      <c r="X372" s="70"/>
      <c r="Y372" s="70"/>
      <c r="Z372" s="70"/>
      <c r="AA372" s="70"/>
      <c r="AB372" s="70"/>
      <c r="AC372" s="70"/>
      <c r="AD372" s="70"/>
      <c r="AE372" s="71"/>
      <c r="AF372" s="71"/>
      <c r="AG372" s="71"/>
      <c r="AL372" s="60"/>
      <c r="AM372" s="60"/>
      <c r="AN372" s="60"/>
      <c r="AO372" s="60"/>
    </row>
    <row r="373" spans="2:41" x14ac:dyDescent="0.25">
      <c r="B373">
        <v>2015</v>
      </c>
      <c r="C373" t="s">
        <v>1087</v>
      </c>
      <c r="D373" t="s">
        <v>13</v>
      </c>
      <c r="E373">
        <v>1613</v>
      </c>
      <c r="F373" t="s">
        <v>779</v>
      </c>
      <c r="G373" t="s">
        <v>1035</v>
      </c>
      <c r="H373" s="76">
        <v>149999</v>
      </c>
      <c r="I373" t="s">
        <v>10</v>
      </c>
      <c r="J373" s="4">
        <v>42216</v>
      </c>
      <c r="K373" s="4">
        <v>42492</v>
      </c>
      <c r="L373" s="90">
        <f t="shared" ca="1" si="15"/>
        <v>276</v>
      </c>
      <c r="M373" s="91">
        <f t="shared" ca="1" si="16"/>
        <v>0</v>
      </c>
      <c r="N373" s="89">
        <f t="shared" si="17"/>
        <v>276</v>
      </c>
      <c r="P373" s="69"/>
      <c r="Q373" s="70"/>
      <c r="R373" s="70"/>
      <c r="S373" s="70"/>
      <c r="T373" s="70"/>
      <c r="U373" s="70"/>
      <c r="V373" s="70"/>
      <c r="W373" s="70"/>
      <c r="X373" s="70"/>
      <c r="Y373" s="70"/>
      <c r="Z373" s="70"/>
      <c r="AA373" s="70"/>
      <c r="AB373" s="70"/>
      <c r="AC373" s="70"/>
      <c r="AD373" s="70"/>
      <c r="AE373" s="71"/>
      <c r="AF373" s="71"/>
      <c r="AG373" s="71"/>
      <c r="AL373" s="60"/>
      <c r="AM373" s="60"/>
      <c r="AN373" s="60"/>
      <c r="AO373" s="60"/>
    </row>
    <row r="374" spans="2:41" x14ac:dyDescent="0.25">
      <c r="B374">
        <v>2016</v>
      </c>
      <c r="C374" t="s">
        <v>1087</v>
      </c>
      <c r="D374" t="s">
        <v>12</v>
      </c>
      <c r="E374">
        <v>1693</v>
      </c>
      <c r="F374" t="s">
        <v>847</v>
      </c>
      <c r="G374" t="s">
        <v>1035</v>
      </c>
      <c r="H374" s="76">
        <v>149989.06</v>
      </c>
      <c r="I374" t="s">
        <v>10</v>
      </c>
      <c r="J374" s="4">
        <v>42360</v>
      </c>
      <c r="K374" s="4">
        <v>42492</v>
      </c>
      <c r="L374" s="90">
        <f t="shared" ca="1" si="15"/>
        <v>132</v>
      </c>
      <c r="M374" s="91">
        <f t="shared" ca="1" si="16"/>
        <v>0</v>
      </c>
      <c r="N374" s="89">
        <f t="shared" si="17"/>
        <v>132</v>
      </c>
      <c r="P374" s="69"/>
      <c r="Q374" s="70"/>
      <c r="R374" s="70"/>
      <c r="S374" s="70"/>
      <c r="T374" s="70"/>
      <c r="U374" s="70"/>
      <c r="V374" s="70"/>
      <c r="W374" s="70"/>
      <c r="X374" s="70"/>
      <c r="Y374" s="70"/>
      <c r="Z374" s="70"/>
      <c r="AA374" s="70"/>
      <c r="AB374" s="70"/>
      <c r="AC374" s="70"/>
      <c r="AD374" s="70"/>
      <c r="AE374" s="71"/>
      <c r="AF374" s="71"/>
      <c r="AG374" s="71"/>
      <c r="AL374" s="60"/>
      <c r="AM374" s="60"/>
      <c r="AN374" s="60"/>
      <c r="AO374" s="60"/>
    </row>
    <row r="375" spans="2:41" x14ac:dyDescent="0.25">
      <c r="B375">
        <v>2014</v>
      </c>
      <c r="C375" t="s">
        <v>1088</v>
      </c>
      <c r="D375" t="s">
        <v>62</v>
      </c>
      <c r="E375">
        <v>1535</v>
      </c>
      <c r="F375" t="s">
        <v>922</v>
      </c>
      <c r="G375" t="s">
        <v>39</v>
      </c>
      <c r="H375" s="76">
        <v>749913</v>
      </c>
      <c r="I375" t="s">
        <v>21</v>
      </c>
      <c r="J375" s="4">
        <v>41760</v>
      </c>
      <c r="K375" s="4">
        <v>42490</v>
      </c>
      <c r="L375" s="90">
        <f t="shared" ca="1" si="15"/>
        <v>730</v>
      </c>
      <c r="M375" s="91">
        <f t="shared" ca="1" si="16"/>
        <v>0</v>
      </c>
      <c r="N375" s="89">
        <f t="shared" si="17"/>
        <v>730</v>
      </c>
      <c r="P375" s="69"/>
      <c r="Q375" s="70"/>
      <c r="R375" s="70"/>
      <c r="S375" s="70"/>
      <c r="T375" s="70"/>
      <c r="U375" s="70"/>
      <c r="V375" s="70"/>
      <c r="W375" s="70"/>
      <c r="X375" s="70"/>
      <c r="Y375" s="70"/>
      <c r="Z375" s="70"/>
      <c r="AA375" s="70"/>
      <c r="AB375" s="70"/>
      <c r="AC375" s="70"/>
      <c r="AD375" s="70"/>
      <c r="AE375" s="71"/>
      <c r="AF375" s="71"/>
      <c r="AG375" s="71"/>
      <c r="AL375" s="60"/>
      <c r="AM375" s="60"/>
      <c r="AN375" s="60"/>
      <c r="AO375" s="60"/>
    </row>
    <row r="376" spans="2:41" x14ac:dyDescent="0.25">
      <c r="B376">
        <v>2015</v>
      </c>
      <c r="C376" t="s">
        <v>1087</v>
      </c>
      <c r="D376" t="s">
        <v>13</v>
      </c>
      <c r="E376">
        <v>1598</v>
      </c>
      <c r="F376" t="s">
        <v>740</v>
      </c>
      <c r="G376" t="s">
        <v>19</v>
      </c>
      <c r="H376" s="76">
        <v>149998</v>
      </c>
      <c r="I376" t="s">
        <v>10</v>
      </c>
      <c r="J376" s="4">
        <v>42212</v>
      </c>
      <c r="K376" s="4">
        <v>42489</v>
      </c>
      <c r="L376" s="90">
        <f t="shared" ca="1" si="15"/>
        <v>277</v>
      </c>
      <c r="M376" s="91">
        <f t="shared" ca="1" si="16"/>
        <v>0</v>
      </c>
      <c r="N376" s="89">
        <f t="shared" si="17"/>
        <v>277</v>
      </c>
      <c r="P376" s="69"/>
      <c r="Q376" s="70"/>
      <c r="R376" s="70"/>
      <c r="S376" s="70"/>
      <c r="T376" s="70"/>
      <c r="U376" s="70"/>
      <c r="V376" s="70"/>
      <c r="W376" s="70"/>
      <c r="X376" s="70"/>
      <c r="Y376" s="70"/>
      <c r="Z376" s="70"/>
      <c r="AA376" s="70"/>
      <c r="AB376" s="70"/>
      <c r="AC376" s="70"/>
      <c r="AD376" s="70"/>
      <c r="AE376" s="71"/>
      <c r="AF376" s="71"/>
      <c r="AG376" s="71"/>
      <c r="AL376" s="60"/>
      <c r="AM376" s="60"/>
      <c r="AN376" s="60"/>
      <c r="AO376" s="60"/>
    </row>
    <row r="377" spans="2:41" x14ac:dyDescent="0.25">
      <c r="B377">
        <v>2015</v>
      </c>
      <c r="C377" t="s">
        <v>1087</v>
      </c>
      <c r="D377" t="s">
        <v>13</v>
      </c>
      <c r="E377">
        <v>1599</v>
      </c>
      <c r="F377" t="s">
        <v>694</v>
      </c>
      <c r="G377" t="s">
        <v>39</v>
      </c>
      <c r="H377" s="76">
        <v>149997</v>
      </c>
      <c r="I377" t="s">
        <v>10</v>
      </c>
      <c r="J377" s="4">
        <v>42212</v>
      </c>
      <c r="K377" s="4">
        <v>42489</v>
      </c>
      <c r="L377" s="90">
        <f t="shared" ca="1" si="15"/>
        <v>277</v>
      </c>
      <c r="M377" s="91">
        <f t="shared" ca="1" si="16"/>
        <v>0</v>
      </c>
      <c r="N377" s="89">
        <f t="shared" si="17"/>
        <v>277</v>
      </c>
      <c r="P377" s="69"/>
      <c r="Q377" s="70"/>
      <c r="R377" s="70"/>
      <c r="S377" s="70"/>
      <c r="T377" s="70"/>
      <c r="U377" s="70"/>
      <c r="V377" s="70"/>
      <c r="W377" s="70"/>
      <c r="X377" s="70"/>
      <c r="Y377" s="70"/>
      <c r="Z377" s="70"/>
      <c r="AA377" s="70"/>
      <c r="AB377" s="70"/>
      <c r="AC377" s="70"/>
      <c r="AD377" s="70"/>
      <c r="AE377" s="71"/>
      <c r="AF377" s="71"/>
      <c r="AG377" s="71"/>
      <c r="AL377" s="60"/>
      <c r="AM377" s="60"/>
      <c r="AN377" s="60"/>
      <c r="AO377" s="60"/>
    </row>
    <row r="378" spans="2:41" x14ac:dyDescent="0.25">
      <c r="B378">
        <v>2015</v>
      </c>
      <c r="C378" t="s">
        <v>1087</v>
      </c>
      <c r="D378" t="s">
        <v>13</v>
      </c>
      <c r="E378">
        <v>1606</v>
      </c>
      <c r="F378" t="s">
        <v>717</v>
      </c>
      <c r="G378" t="s">
        <v>45</v>
      </c>
      <c r="H378" s="76">
        <v>149999</v>
      </c>
      <c r="I378" t="s">
        <v>10</v>
      </c>
      <c r="J378" s="4">
        <v>42213</v>
      </c>
      <c r="K378" s="4">
        <v>42488</v>
      </c>
      <c r="L378" s="90">
        <f t="shared" ca="1" si="15"/>
        <v>275</v>
      </c>
      <c r="M378" s="91">
        <f t="shared" ca="1" si="16"/>
        <v>0</v>
      </c>
      <c r="N378" s="89">
        <f t="shared" si="17"/>
        <v>275</v>
      </c>
      <c r="P378" s="69"/>
      <c r="Q378" s="70"/>
      <c r="R378" s="70"/>
      <c r="S378" s="70"/>
      <c r="T378" s="70"/>
      <c r="U378" s="70"/>
      <c r="V378" s="70"/>
      <c r="W378" s="70"/>
      <c r="X378" s="70"/>
      <c r="Y378" s="70"/>
      <c r="Z378" s="70"/>
      <c r="AA378" s="70"/>
      <c r="AB378" s="70"/>
      <c r="AC378" s="70"/>
      <c r="AD378" s="70"/>
      <c r="AE378" s="71"/>
      <c r="AF378" s="71"/>
      <c r="AG378" s="71"/>
      <c r="AL378" s="60"/>
      <c r="AM378" s="60"/>
      <c r="AN378" s="60"/>
      <c r="AO378" s="60"/>
    </row>
    <row r="379" spans="2:41" x14ac:dyDescent="0.25">
      <c r="B379">
        <v>2015</v>
      </c>
      <c r="C379" t="s">
        <v>1087</v>
      </c>
      <c r="D379" t="s">
        <v>13</v>
      </c>
      <c r="E379">
        <v>1600</v>
      </c>
      <c r="F379" t="s">
        <v>764</v>
      </c>
      <c r="G379" t="s">
        <v>29</v>
      </c>
      <c r="H379" s="76">
        <v>149991</v>
      </c>
      <c r="I379" t="s">
        <v>10</v>
      </c>
      <c r="J379" s="4">
        <v>42212</v>
      </c>
      <c r="K379" s="4">
        <v>42486</v>
      </c>
      <c r="L379" s="90">
        <f t="shared" ca="1" si="15"/>
        <v>274</v>
      </c>
      <c r="M379" s="91">
        <f t="shared" ca="1" si="16"/>
        <v>0</v>
      </c>
      <c r="N379" s="89">
        <f t="shared" si="17"/>
        <v>274</v>
      </c>
      <c r="P379" s="69"/>
      <c r="Q379" s="70"/>
      <c r="R379" s="70"/>
      <c r="S379" s="70"/>
      <c r="T379" s="70"/>
      <c r="U379" s="70"/>
      <c r="V379" s="70"/>
      <c r="W379" s="70"/>
      <c r="X379" s="70"/>
      <c r="Y379" s="70"/>
      <c r="Z379" s="70"/>
      <c r="AA379" s="70"/>
      <c r="AB379" s="70"/>
      <c r="AC379" s="70"/>
      <c r="AD379" s="70"/>
      <c r="AE379" s="71"/>
      <c r="AF379" s="71"/>
      <c r="AG379" s="71"/>
      <c r="AL379" s="60"/>
      <c r="AM379" s="60"/>
      <c r="AN379" s="60"/>
      <c r="AO379" s="60"/>
    </row>
    <row r="380" spans="2:41" x14ac:dyDescent="0.25">
      <c r="B380">
        <v>2015</v>
      </c>
      <c r="C380" t="s">
        <v>1087</v>
      </c>
      <c r="D380" t="s">
        <v>13</v>
      </c>
      <c r="E380">
        <v>1601</v>
      </c>
      <c r="F380" t="s">
        <v>765</v>
      </c>
      <c r="G380" t="s">
        <v>42</v>
      </c>
      <c r="H380" s="76">
        <v>149963</v>
      </c>
      <c r="I380" t="s">
        <v>10</v>
      </c>
      <c r="J380" s="4">
        <v>42209</v>
      </c>
      <c r="K380" s="4">
        <v>42485</v>
      </c>
      <c r="L380" s="90">
        <f t="shared" ca="1" si="15"/>
        <v>276</v>
      </c>
      <c r="M380" s="91">
        <f t="shared" ca="1" si="16"/>
        <v>0</v>
      </c>
      <c r="N380" s="89">
        <f t="shared" si="17"/>
        <v>276</v>
      </c>
      <c r="P380" s="69"/>
      <c r="Q380" s="70"/>
      <c r="R380" s="70"/>
      <c r="S380" s="70"/>
      <c r="T380" s="70"/>
      <c r="U380" s="70"/>
      <c r="V380" s="70"/>
      <c r="W380" s="70"/>
      <c r="X380" s="70"/>
      <c r="Y380" s="70"/>
      <c r="Z380" s="70"/>
      <c r="AA380" s="70"/>
      <c r="AB380" s="70"/>
      <c r="AC380" s="70"/>
      <c r="AD380" s="70"/>
      <c r="AE380" s="71"/>
      <c r="AF380" s="71"/>
      <c r="AG380" s="71"/>
      <c r="AL380" s="60"/>
      <c r="AM380" s="60"/>
      <c r="AN380" s="60"/>
      <c r="AO380" s="60"/>
    </row>
    <row r="381" spans="2:41" x14ac:dyDescent="0.25">
      <c r="B381">
        <v>2015</v>
      </c>
      <c r="C381" t="s">
        <v>1087</v>
      </c>
      <c r="D381" t="s">
        <v>9</v>
      </c>
      <c r="E381">
        <v>1625</v>
      </c>
      <c r="F381" t="s">
        <v>831</v>
      </c>
      <c r="G381" t="s">
        <v>42</v>
      </c>
      <c r="H381" s="76">
        <v>99995</v>
      </c>
      <c r="I381" t="s">
        <v>10</v>
      </c>
      <c r="J381" s="4">
        <v>42272</v>
      </c>
      <c r="K381" s="4">
        <v>42484</v>
      </c>
      <c r="L381" s="90">
        <f t="shared" ca="1" si="15"/>
        <v>212</v>
      </c>
      <c r="M381" s="91">
        <f t="shared" ca="1" si="16"/>
        <v>0</v>
      </c>
      <c r="N381" s="89">
        <f t="shared" si="17"/>
        <v>212</v>
      </c>
      <c r="P381" s="69"/>
      <c r="Q381" s="70"/>
      <c r="R381" s="70"/>
      <c r="S381" s="70"/>
      <c r="T381" s="70"/>
      <c r="U381" s="70"/>
      <c r="V381" s="70"/>
      <c r="W381" s="70"/>
      <c r="X381" s="70"/>
      <c r="Y381" s="70"/>
      <c r="Z381" s="70"/>
      <c r="AA381" s="70"/>
      <c r="AB381" s="70"/>
      <c r="AC381" s="70"/>
      <c r="AD381" s="70"/>
      <c r="AE381" s="71"/>
      <c r="AF381" s="71"/>
      <c r="AG381" s="71"/>
      <c r="AL381" s="60"/>
      <c r="AM381" s="60"/>
      <c r="AN381" s="60"/>
      <c r="AO381" s="60"/>
    </row>
    <row r="382" spans="2:41" x14ac:dyDescent="0.25">
      <c r="B382">
        <v>2015</v>
      </c>
      <c r="C382" t="s">
        <v>1087</v>
      </c>
      <c r="D382" t="s">
        <v>9</v>
      </c>
      <c r="E382">
        <v>1630</v>
      </c>
      <c r="F382" t="s">
        <v>829</v>
      </c>
      <c r="G382" t="s">
        <v>846</v>
      </c>
      <c r="H382" s="76">
        <v>99994</v>
      </c>
      <c r="I382" t="s">
        <v>10</v>
      </c>
      <c r="J382" s="4">
        <v>42272</v>
      </c>
      <c r="K382" s="4">
        <v>42484</v>
      </c>
      <c r="L382" s="90">
        <f t="shared" ca="1" si="15"/>
        <v>212</v>
      </c>
      <c r="M382" s="91">
        <f t="shared" ca="1" si="16"/>
        <v>0</v>
      </c>
      <c r="N382" s="89">
        <f t="shared" si="17"/>
        <v>212</v>
      </c>
      <c r="P382" s="69"/>
      <c r="Q382" s="70"/>
      <c r="R382" s="70"/>
      <c r="S382" s="70"/>
      <c r="T382" s="70"/>
      <c r="U382" s="70"/>
      <c r="V382" s="70"/>
      <c r="W382" s="70"/>
      <c r="X382" s="70"/>
      <c r="Y382" s="70"/>
      <c r="Z382" s="70"/>
      <c r="AA382" s="70"/>
      <c r="AB382" s="70"/>
      <c r="AC382" s="70"/>
      <c r="AD382" s="70"/>
      <c r="AE382" s="71"/>
      <c r="AF382" s="71"/>
      <c r="AG382" s="71"/>
      <c r="AL382" s="60"/>
      <c r="AM382" s="60"/>
      <c r="AN382" s="60"/>
      <c r="AO382" s="60"/>
    </row>
    <row r="383" spans="2:41" x14ac:dyDescent="0.25">
      <c r="B383">
        <v>2016</v>
      </c>
      <c r="C383" t="s">
        <v>1087</v>
      </c>
      <c r="D383" t="s">
        <v>15</v>
      </c>
      <c r="E383">
        <v>1689</v>
      </c>
      <c r="F383" t="s">
        <v>845</v>
      </c>
      <c r="G383" t="s">
        <v>846</v>
      </c>
      <c r="H383" s="76">
        <v>79999</v>
      </c>
      <c r="I383" t="s">
        <v>10</v>
      </c>
      <c r="J383" s="4">
        <v>42291</v>
      </c>
      <c r="K383" s="4">
        <v>42475</v>
      </c>
      <c r="L383" s="90">
        <f t="shared" ca="1" si="15"/>
        <v>184</v>
      </c>
      <c r="M383" s="91">
        <f t="shared" ca="1" si="16"/>
        <v>0</v>
      </c>
      <c r="N383" s="89">
        <f t="shared" si="17"/>
        <v>184</v>
      </c>
      <c r="P383" s="69"/>
      <c r="Q383" s="70"/>
      <c r="R383" s="70"/>
      <c r="S383" s="70"/>
      <c r="T383" s="70"/>
      <c r="U383" s="70"/>
      <c r="V383" s="70"/>
      <c r="W383" s="70"/>
      <c r="X383" s="70"/>
      <c r="Y383" s="70"/>
      <c r="Z383" s="70"/>
      <c r="AA383" s="70"/>
      <c r="AB383" s="70"/>
      <c r="AC383" s="70"/>
      <c r="AD383" s="70"/>
      <c r="AE383" s="71"/>
      <c r="AF383" s="71"/>
      <c r="AG383" s="71"/>
      <c r="AL383" s="60"/>
      <c r="AM383" s="60"/>
      <c r="AN383" s="60"/>
      <c r="AO383" s="60"/>
    </row>
    <row r="384" spans="2:41" x14ac:dyDescent="0.25">
      <c r="B384">
        <v>2014</v>
      </c>
      <c r="C384" t="s">
        <v>1086</v>
      </c>
      <c r="D384" t="s">
        <v>62</v>
      </c>
      <c r="E384">
        <v>1496</v>
      </c>
      <c r="F384" t="s">
        <v>90</v>
      </c>
      <c r="G384" t="s">
        <v>91</v>
      </c>
      <c r="H384" s="76">
        <v>999998</v>
      </c>
      <c r="I384" t="s">
        <v>21</v>
      </c>
      <c r="J384" s="4">
        <v>41737</v>
      </c>
      <c r="K384" s="4">
        <v>42467</v>
      </c>
      <c r="L384" s="90">
        <f t="shared" ca="1" si="15"/>
        <v>730</v>
      </c>
      <c r="M384" s="91">
        <f t="shared" ca="1" si="16"/>
        <v>0</v>
      </c>
      <c r="N384" s="89">
        <f t="shared" si="17"/>
        <v>730</v>
      </c>
      <c r="P384" s="69"/>
      <c r="Q384" s="70"/>
      <c r="R384" s="70"/>
      <c r="S384" s="70"/>
      <c r="T384" s="70"/>
      <c r="U384" s="70"/>
      <c r="V384" s="70"/>
      <c r="W384" s="70"/>
      <c r="X384" s="70"/>
      <c r="Y384" s="70"/>
      <c r="Z384" s="70"/>
      <c r="AA384" s="70"/>
      <c r="AB384" s="70"/>
      <c r="AC384" s="70"/>
      <c r="AD384" s="70"/>
      <c r="AE384" s="71"/>
      <c r="AF384" s="71"/>
      <c r="AG384" s="71"/>
      <c r="AL384" s="60"/>
      <c r="AM384" s="60"/>
      <c r="AN384" s="60"/>
      <c r="AO384" s="60"/>
    </row>
    <row r="385" spans="2:41" x14ac:dyDescent="0.25">
      <c r="B385">
        <v>2015</v>
      </c>
      <c r="C385" t="s">
        <v>1087</v>
      </c>
      <c r="D385" t="s">
        <v>13</v>
      </c>
      <c r="E385">
        <v>1603</v>
      </c>
      <c r="F385" t="s">
        <v>767</v>
      </c>
      <c r="G385" t="s">
        <v>211</v>
      </c>
      <c r="H385" s="76">
        <v>149994</v>
      </c>
      <c r="I385" t="s">
        <v>10</v>
      </c>
      <c r="J385" s="4">
        <v>42156</v>
      </c>
      <c r="K385" s="4">
        <v>42461</v>
      </c>
      <c r="L385" s="90">
        <f t="shared" ca="1" si="15"/>
        <v>305</v>
      </c>
      <c r="M385" s="91">
        <f t="shared" ca="1" si="16"/>
        <v>0</v>
      </c>
      <c r="N385" s="89">
        <f t="shared" si="17"/>
        <v>305</v>
      </c>
      <c r="P385" s="69"/>
      <c r="Q385" s="70"/>
      <c r="R385" s="70"/>
      <c r="S385" s="70"/>
      <c r="T385" s="70"/>
      <c r="U385" s="70"/>
      <c r="V385" s="70"/>
      <c r="W385" s="70"/>
      <c r="X385" s="70"/>
      <c r="Y385" s="70"/>
      <c r="Z385" s="70"/>
      <c r="AA385" s="70"/>
      <c r="AB385" s="70"/>
      <c r="AC385" s="70"/>
      <c r="AD385" s="70"/>
      <c r="AE385" s="71"/>
      <c r="AF385" s="71"/>
      <c r="AG385" s="71"/>
      <c r="AL385" s="60"/>
      <c r="AM385" s="60"/>
      <c r="AN385" s="60"/>
      <c r="AO385" s="60"/>
    </row>
    <row r="386" spans="2:41" x14ac:dyDescent="0.25">
      <c r="B386">
        <v>2013</v>
      </c>
      <c r="C386" t="s">
        <v>1087</v>
      </c>
      <c r="D386" t="s">
        <v>13</v>
      </c>
      <c r="E386">
        <v>1418</v>
      </c>
      <c r="F386" t="s">
        <v>549</v>
      </c>
      <c r="G386" t="s">
        <v>109</v>
      </c>
      <c r="H386" s="76">
        <v>999646</v>
      </c>
      <c r="I386" t="s">
        <v>21</v>
      </c>
      <c r="J386" s="4">
        <v>41366</v>
      </c>
      <c r="K386" s="4">
        <v>42459</v>
      </c>
      <c r="L386" s="90">
        <f t="shared" ca="1" si="15"/>
        <v>1093</v>
      </c>
      <c r="M386" s="91">
        <f t="shared" ca="1" si="16"/>
        <v>0</v>
      </c>
      <c r="N386" s="89">
        <f t="shared" si="17"/>
        <v>1093</v>
      </c>
      <c r="P386" s="69"/>
      <c r="Q386" s="70"/>
      <c r="R386" s="70"/>
      <c r="S386" s="70"/>
      <c r="T386" s="70"/>
      <c r="U386" s="70"/>
      <c r="V386" s="70"/>
      <c r="W386" s="70"/>
      <c r="X386" s="70"/>
      <c r="Y386" s="70"/>
      <c r="Z386" s="70"/>
      <c r="AA386" s="70"/>
      <c r="AB386" s="70"/>
      <c r="AC386" s="70"/>
      <c r="AD386" s="70"/>
      <c r="AE386" s="71"/>
      <c r="AF386" s="71"/>
      <c r="AG386" s="71"/>
      <c r="AL386" s="60"/>
      <c r="AM386" s="60"/>
      <c r="AN386" s="60"/>
      <c r="AO386" s="60"/>
    </row>
    <row r="387" spans="2:41" x14ac:dyDescent="0.25">
      <c r="B387">
        <v>2015</v>
      </c>
      <c r="C387" t="s">
        <v>1087</v>
      </c>
      <c r="D387" t="s">
        <v>15</v>
      </c>
      <c r="E387">
        <v>1623</v>
      </c>
      <c r="F387" t="s">
        <v>877</v>
      </c>
      <c r="G387" t="s">
        <v>45</v>
      </c>
      <c r="H387" s="76">
        <v>80000</v>
      </c>
      <c r="I387" t="s">
        <v>10</v>
      </c>
      <c r="J387" s="4">
        <v>42271</v>
      </c>
      <c r="K387" s="4">
        <v>42459</v>
      </c>
      <c r="L387" s="90">
        <f t="shared" ca="1" si="15"/>
        <v>188</v>
      </c>
      <c r="M387" s="91">
        <f t="shared" ca="1" si="16"/>
        <v>0</v>
      </c>
      <c r="N387" s="89">
        <f t="shared" si="17"/>
        <v>188</v>
      </c>
      <c r="P387" s="69"/>
      <c r="Q387" s="70"/>
      <c r="R387" s="70"/>
      <c r="S387" s="70"/>
      <c r="T387" s="70"/>
      <c r="U387" s="70"/>
      <c r="V387" s="70"/>
      <c r="W387" s="70"/>
      <c r="X387" s="70"/>
      <c r="Y387" s="70"/>
      <c r="Z387" s="70"/>
      <c r="AA387" s="70"/>
      <c r="AB387" s="70"/>
      <c r="AC387" s="70"/>
      <c r="AD387" s="70"/>
      <c r="AE387" s="71"/>
      <c r="AF387" s="71"/>
      <c r="AG387" s="71"/>
      <c r="AL387" s="60"/>
      <c r="AM387" s="60"/>
      <c r="AN387" s="60"/>
      <c r="AO387" s="60"/>
    </row>
    <row r="388" spans="2:41" x14ac:dyDescent="0.25">
      <c r="B388">
        <v>2015</v>
      </c>
      <c r="C388" t="s">
        <v>1087</v>
      </c>
      <c r="D388" t="s">
        <v>15</v>
      </c>
      <c r="E388">
        <v>1622</v>
      </c>
      <c r="F388" t="s">
        <v>876</v>
      </c>
      <c r="G388" t="s">
        <v>107</v>
      </c>
      <c r="H388" s="76">
        <v>79957</v>
      </c>
      <c r="I388" t="s">
        <v>10</v>
      </c>
      <c r="J388" s="4">
        <v>42275</v>
      </c>
      <c r="K388" s="4">
        <v>42457</v>
      </c>
      <c r="L388" s="90">
        <f t="shared" ca="1" si="15"/>
        <v>182</v>
      </c>
      <c r="M388" s="91">
        <f t="shared" ca="1" si="16"/>
        <v>0</v>
      </c>
      <c r="N388" s="89">
        <f t="shared" si="17"/>
        <v>182</v>
      </c>
      <c r="P388" s="69"/>
      <c r="Q388" s="70"/>
      <c r="R388" s="70"/>
      <c r="S388" s="70"/>
      <c r="T388" s="70"/>
      <c r="U388" s="70"/>
      <c r="V388" s="70"/>
      <c r="W388" s="70"/>
      <c r="X388" s="70"/>
      <c r="Y388" s="70"/>
      <c r="Z388" s="70"/>
      <c r="AA388" s="70"/>
      <c r="AB388" s="70"/>
      <c r="AC388" s="70"/>
      <c r="AD388" s="70"/>
      <c r="AE388" s="71"/>
      <c r="AF388" s="71"/>
      <c r="AG388" s="71"/>
      <c r="AL388" s="60"/>
      <c r="AM388" s="60"/>
      <c r="AN388" s="60"/>
      <c r="AO388" s="60"/>
    </row>
    <row r="389" spans="2:41" x14ac:dyDescent="0.25">
      <c r="B389">
        <v>2015</v>
      </c>
      <c r="C389" t="s">
        <v>1087</v>
      </c>
      <c r="D389" t="s">
        <v>9</v>
      </c>
      <c r="E389">
        <v>1585</v>
      </c>
      <c r="F389" t="s">
        <v>745</v>
      </c>
      <c r="G389" t="s">
        <v>814</v>
      </c>
      <c r="H389" s="76">
        <v>99990</v>
      </c>
      <c r="I389" t="s">
        <v>10</v>
      </c>
      <c r="J389" s="4">
        <v>42268</v>
      </c>
      <c r="K389" s="4">
        <v>42449</v>
      </c>
      <c r="L389" s="90">
        <f t="shared" ca="1" si="15"/>
        <v>181</v>
      </c>
      <c r="M389" s="91">
        <f t="shared" ca="1" si="16"/>
        <v>0</v>
      </c>
      <c r="N389" s="89">
        <f t="shared" si="17"/>
        <v>181</v>
      </c>
      <c r="P389" s="69"/>
      <c r="Q389" s="70"/>
      <c r="R389" s="70"/>
      <c r="S389" s="70"/>
      <c r="T389" s="70"/>
      <c r="U389" s="70"/>
      <c r="V389" s="70"/>
      <c r="W389" s="70"/>
      <c r="X389" s="70"/>
      <c r="Y389" s="70"/>
      <c r="Z389" s="70"/>
      <c r="AA389" s="70"/>
      <c r="AB389" s="70"/>
      <c r="AC389" s="70"/>
      <c r="AD389" s="70"/>
      <c r="AE389" s="71"/>
      <c r="AF389" s="71"/>
      <c r="AG389" s="71"/>
      <c r="AL389" s="60"/>
      <c r="AM389" s="60"/>
      <c r="AN389" s="60"/>
      <c r="AO389" s="60"/>
    </row>
    <row r="390" spans="2:41" x14ac:dyDescent="0.25">
      <c r="B390">
        <v>2015</v>
      </c>
      <c r="C390" t="s">
        <v>1087</v>
      </c>
      <c r="D390" t="s">
        <v>9</v>
      </c>
      <c r="E390">
        <v>1629</v>
      </c>
      <c r="F390" t="s">
        <v>880</v>
      </c>
      <c r="G390" t="s">
        <v>19</v>
      </c>
      <c r="H390" s="76">
        <v>99999</v>
      </c>
      <c r="I390" t="s">
        <v>10</v>
      </c>
      <c r="J390" s="4">
        <v>42269</v>
      </c>
      <c r="K390" s="4">
        <v>42447</v>
      </c>
      <c r="L390" s="90">
        <f t="shared" ref="L390:L453" ca="1" si="18">IF(K390="","",
       IF( IF(K390="","",IF(TODAY()&gt;=J390,TODAY()-J390,0))&gt;=N390,N390,IF(K390="","",IF(TODAY()&gt;=J390,TODAY()-J390,0))))</f>
        <v>178</v>
      </c>
      <c r="M390" s="91">
        <f t="shared" ref="M390:M453" ca="1" si="19">IFERROR(IF(N390-L390&lt;=0,0,N390-L390),"")</f>
        <v>0</v>
      </c>
      <c r="N390" s="89">
        <f t="shared" ref="N390:N453" si="20">IF(K390="","",IFERROR(K390-J390,""))</f>
        <v>178</v>
      </c>
      <c r="P390" s="69"/>
      <c r="Q390" s="70"/>
      <c r="R390" s="70"/>
      <c r="S390" s="70"/>
      <c r="T390" s="70"/>
      <c r="U390" s="70"/>
      <c r="V390" s="70"/>
      <c r="W390" s="70"/>
      <c r="X390" s="70"/>
      <c r="Y390" s="70"/>
      <c r="Z390" s="70"/>
      <c r="AA390" s="70"/>
      <c r="AB390" s="70"/>
      <c r="AC390" s="70"/>
      <c r="AD390" s="70"/>
      <c r="AE390" s="71"/>
      <c r="AF390" s="71"/>
      <c r="AG390" s="71"/>
      <c r="AL390" s="60"/>
      <c r="AM390" s="60"/>
      <c r="AN390" s="60"/>
      <c r="AO390" s="60"/>
    </row>
    <row r="391" spans="2:41" x14ac:dyDescent="0.25">
      <c r="B391">
        <v>2013</v>
      </c>
      <c r="C391" t="s">
        <v>1087</v>
      </c>
      <c r="D391" t="s">
        <v>9</v>
      </c>
      <c r="E391">
        <v>1490</v>
      </c>
      <c r="F391" t="s">
        <v>727</v>
      </c>
      <c r="G391" t="s">
        <v>45</v>
      </c>
      <c r="H391" s="76">
        <v>999903</v>
      </c>
      <c r="I391" t="s">
        <v>21</v>
      </c>
      <c r="J391" s="4">
        <v>41593</v>
      </c>
      <c r="K391" s="4">
        <v>42443</v>
      </c>
      <c r="L391" s="90">
        <f t="shared" ca="1" si="18"/>
        <v>850</v>
      </c>
      <c r="M391" s="91">
        <f t="shared" ca="1" si="19"/>
        <v>0</v>
      </c>
      <c r="N391" s="89">
        <f t="shared" si="20"/>
        <v>850</v>
      </c>
      <c r="P391" s="69"/>
      <c r="Q391" s="70"/>
      <c r="R391" s="70"/>
      <c r="S391" s="70"/>
      <c r="T391" s="70"/>
      <c r="U391" s="70"/>
      <c r="V391" s="70"/>
      <c r="W391" s="70"/>
      <c r="X391" s="70"/>
      <c r="Y391" s="70"/>
      <c r="Z391" s="70"/>
      <c r="AA391" s="70"/>
      <c r="AB391" s="70"/>
      <c r="AC391" s="70"/>
      <c r="AD391" s="70"/>
      <c r="AE391" s="71"/>
      <c r="AF391" s="71"/>
      <c r="AG391" s="71"/>
      <c r="AL391" s="60"/>
      <c r="AM391" s="60"/>
      <c r="AN391" s="60"/>
      <c r="AO391" s="60"/>
    </row>
    <row r="392" spans="2:41" x14ac:dyDescent="0.25">
      <c r="B392">
        <v>2015</v>
      </c>
      <c r="C392" t="s">
        <v>1087</v>
      </c>
      <c r="D392" t="s">
        <v>9</v>
      </c>
      <c r="E392">
        <v>1627</v>
      </c>
      <c r="F392" t="s">
        <v>830</v>
      </c>
      <c r="G392" t="s">
        <v>45</v>
      </c>
      <c r="H392" s="76">
        <v>99996</v>
      </c>
      <c r="I392" t="s">
        <v>10</v>
      </c>
      <c r="J392" s="4">
        <v>42262</v>
      </c>
      <c r="K392" s="4">
        <v>42443</v>
      </c>
      <c r="L392" s="90">
        <f t="shared" ca="1" si="18"/>
        <v>181</v>
      </c>
      <c r="M392" s="91">
        <f t="shared" ca="1" si="19"/>
        <v>0</v>
      </c>
      <c r="N392" s="89">
        <f t="shared" si="20"/>
        <v>181</v>
      </c>
      <c r="P392" s="69"/>
      <c r="Q392" s="70"/>
      <c r="R392" s="70"/>
      <c r="S392" s="70"/>
      <c r="T392" s="70"/>
      <c r="U392" s="70"/>
      <c r="V392" s="70"/>
      <c r="W392" s="70"/>
      <c r="X392" s="70"/>
      <c r="Y392" s="70"/>
      <c r="Z392" s="70"/>
      <c r="AA392" s="70"/>
      <c r="AB392" s="70"/>
      <c r="AC392" s="70"/>
      <c r="AD392" s="70"/>
      <c r="AE392" s="71"/>
      <c r="AF392" s="71"/>
      <c r="AG392" s="71"/>
      <c r="AL392" s="60"/>
      <c r="AM392" s="60"/>
      <c r="AN392" s="60"/>
      <c r="AO392" s="60"/>
    </row>
    <row r="393" spans="2:41" x14ac:dyDescent="0.25">
      <c r="B393">
        <v>2015</v>
      </c>
      <c r="C393" t="s">
        <v>1087</v>
      </c>
      <c r="D393" t="s">
        <v>9</v>
      </c>
      <c r="E393">
        <v>1628</v>
      </c>
      <c r="F393" t="s">
        <v>842</v>
      </c>
      <c r="G393" t="s">
        <v>65</v>
      </c>
      <c r="H393" s="76">
        <v>99997</v>
      </c>
      <c r="I393" t="s">
        <v>10</v>
      </c>
      <c r="J393" s="4">
        <v>42262</v>
      </c>
      <c r="K393" s="4">
        <v>42443</v>
      </c>
      <c r="L393" s="90">
        <f t="shared" ca="1" si="18"/>
        <v>181</v>
      </c>
      <c r="M393" s="91">
        <f t="shared" ca="1" si="19"/>
        <v>0</v>
      </c>
      <c r="N393" s="89">
        <f t="shared" si="20"/>
        <v>181</v>
      </c>
      <c r="P393" s="69"/>
      <c r="Q393" s="70"/>
      <c r="R393" s="70"/>
      <c r="S393" s="70"/>
      <c r="T393" s="70"/>
      <c r="U393" s="70"/>
      <c r="V393" s="70"/>
      <c r="W393" s="70"/>
      <c r="X393" s="70"/>
      <c r="Y393" s="70"/>
      <c r="Z393" s="70"/>
      <c r="AA393" s="70"/>
      <c r="AB393" s="70"/>
      <c r="AC393" s="70"/>
      <c r="AD393" s="70"/>
      <c r="AE393" s="71"/>
      <c r="AF393" s="71"/>
      <c r="AG393" s="71"/>
      <c r="AL393" s="60"/>
      <c r="AM393" s="60"/>
      <c r="AN393" s="60"/>
      <c r="AO393" s="60"/>
    </row>
    <row r="394" spans="2:41" x14ac:dyDescent="0.25">
      <c r="B394">
        <v>2015</v>
      </c>
      <c r="C394" t="s">
        <v>1093</v>
      </c>
      <c r="D394" t="s">
        <v>62</v>
      </c>
      <c r="E394">
        <v>1576</v>
      </c>
      <c r="F394" t="s">
        <v>123</v>
      </c>
      <c r="G394" t="s">
        <v>124</v>
      </c>
      <c r="H394" s="76">
        <v>99993</v>
      </c>
      <c r="I394" t="s">
        <v>10</v>
      </c>
      <c r="J394" s="4">
        <v>42248</v>
      </c>
      <c r="K394" s="4">
        <v>42429</v>
      </c>
      <c r="L394" s="90">
        <f t="shared" ca="1" si="18"/>
        <v>181</v>
      </c>
      <c r="M394" s="91">
        <f t="shared" ca="1" si="19"/>
        <v>0</v>
      </c>
      <c r="N394" s="89">
        <f t="shared" si="20"/>
        <v>181</v>
      </c>
      <c r="P394" s="69"/>
      <c r="Q394" s="70"/>
      <c r="R394" s="70"/>
      <c r="S394" s="70"/>
      <c r="T394" s="70"/>
      <c r="U394" s="70"/>
      <c r="V394" s="70"/>
      <c r="W394" s="70"/>
      <c r="X394" s="70"/>
      <c r="Y394" s="70"/>
      <c r="Z394" s="70"/>
      <c r="AA394" s="70"/>
      <c r="AB394" s="70"/>
      <c r="AC394" s="70"/>
      <c r="AD394" s="70"/>
      <c r="AE394" s="71"/>
      <c r="AF394" s="71"/>
      <c r="AG394" s="71"/>
      <c r="AL394" s="60"/>
      <c r="AM394" s="60"/>
      <c r="AN394" s="60"/>
      <c r="AO394" s="60"/>
    </row>
    <row r="395" spans="2:41" x14ac:dyDescent="0.25">
      <c r="B395">
        <v>2015</v>
      </c>
      <c r="C395" t="s">
        <v>1087</v>
      </c>
      <c r="D395" t="s">
        <v>9</v>
      </c>
      <c r="E395">
        <v>1626</v>
      </c>
      <c r="F395" t="s">
        <v>879</v>
      </c>
      <c r="G395" t="s">
        <v>662</v>
      </c>
      <c r="H395" s="76">
        <v>99831</v>
      </c>
      <c r="I395" t="s">
        <v>10</v>
      </c>
      <c r="J395" s="4">
        <v>42244</v>
      </c>
      <c r="K395" s="4">
        <v>42427</v>
      </c>
      <c r="L395" s="90">
        <f t="shared" ca="1" si="18"/>
        <v>183</v>
      </c>
      <c r="M395" s="91">
        <f t="shared" ca="1" si="19"/>
        <v>0</v>
      </c>
      <c r="N395" s="89">
        <f t="shared" si="20"/>
        <v>183</v>
      </c>
      <c r="P395" s="69"/>
      <c r="Q395" s="70"/>
      <c r="R395" s="70"/>
      <c r="S395" s="70"/>
      <c r="T395" s="70"/>
      <c r="U395" s="70"/>
      <c r="V395" s="70"/>
      <c r="W395" s="70"/>
      <c r="X395" s="70"/>
      <c r="Y395" s="70"/>
      <c r="Z395" s="70"/>
      <c r="AA395" s="70"/>
      <c r="AB395" s="70"/>
      <c r="AC395" s="70"/>
      <c r="AD395" s="70"/>
      <c r="AE395" s="71"/>
      <c r="AF395" s="71"/>
      <c r="AG395" s="71"/>
      <c r="AL395" s="60"/>
      <c r="AM395" s="60"/>
      <c r="AN395" s="60"/>
      <c r="AO395" s="60"/>
    </row>
    <row r="396" spans="2:41" x14ac:dyDescent="0.25">
      <c r="B396">
        <v>2014</v>
      </c>
      <c r="C396" t="s">
        <v>1087</v>
      </c>
      <c r="D396" t="s">
        <v>13</v>
      </c>
      <c r="E396">
        <v>1551</v>
      </c>
      <c r="F396" t="s">
        <v>942</v>
      </c>
      <c r="G396" t="s">
        <v>113</v>
      </c>
      <c r="H396" s="76">
        <v>750000</v>
      </c>
      <c r="I396" t="s">
        <v>21</v>
      </c>
      <c r="J396" s="4">
        <v>41605</v>
      </c>
      <c r="K396" s="4">
        <v>42426</v>
      </c>
      <c r="L396" s="90">
        <f t="shared" ca="1" si="18"/>
        <v>821</v>
      </c>
      <c r="M396" s="91">
        <f t="shared" ca="1" si="19"/>
        <v>0</v>
      </c>
      <c r="N396" s="89">
        <f t="shared" si="20"/>
        <v>821</v>
      </c>
      <c r="P396" s="69"/>
      <c r="Q396" s="70"/>
      <c r="R396" s="70"/>
      <c r="S396" s="70"/>
      <c r="T396" s="70"/>
      <c r="U396" s="70"/>
      <c r="V396" s="70"/>
      <c r="W396" s="70"/>
      <c r="X396" s="70"/>
      <c r="Y396" s="70"/>
      <c r="Z396" s="70"/>
      <c r="AA396" s="70"/>
      <c r="AB396" s="70"/>
      <c r="AC396" s="70"/>
      <c r="AD396" s="70"/>
      <c r="AE396" s="71"/>
      <c r="AF396" s="71"/>
      <c r="AG396" s="71"/>
      <c r="AL396" s="60"/>
      <c r="AM396" s="60"/>
      <c r="AN396" s="60"/>
      <c r="AO396" s="60"/>
    </row>
    <row r="397" spans="2:41" x14ac:dyDescent="0.25">
      <c r="B397">
        <v>2015</v>
      </c>
      <c r="C397" t="s">
        <v>1087</v>
      </c>
      <c r="D397" t="s">
        <v>14</v>
      </c>
      <c r="E397">
        <v>1607</v>
      </c>
      <c r="F397" t="s">
        <v>770</v>
      </c>
      <c r="G397" t="s">
        <v>71</v>
      </c>
      <c r="H397" s="76">
        <v>150000</v>
      </c>
      <c r="I397" t="s">
        <v>10</v>
      </c>
      <c r="J397" s="4">
        <v>42241</v>
      </c>
      <c r="K397" s="4">
        <v>42424</v>
      </c>
      <c r="L397" s="90">
        <f t="shared" ca="1" si="18"/>
        <v>183</v>
      </c>
      <c r="M397" s="91">
        <f t="shared" ca="1" si="19"/>
        <v>0</v>
      </c>
      <c r="N397" s="89">
        <f t="shared" si="20"/>
        <v>183</v>
      </c>
      <c r="P397" s="69"/>
      <c r="Q397" s="70"/>
      <c r="R397" s="70"/>
      <c r="S397" s="70"/>
      <c r="T397" s="70"/>
      <c r="U397" s="70"/>
      <c r="V397" s="70"/>
      <c r="W397" s="70"/>
      <c r="X397" s="70"/>
      <c r="Y397" s="70"/>
      <c r="Z397" s="70"/>
      <c r="AA397" s="70"/>
      <c r="AB397" s="70"/>
      <c r="AC397" s="70"/>
      <c r="AD397" s="70"/>
      <c r="AE397" s="71"/>
      <c r="AF397" s="71"/>
      <c r="AG397" s="71"/>
      <c r="AL397" s="60"/>
      <c r="AM397" s="60"/>
      <c r="AN397" s="60"/>
      <c r="AO397" s="60"/>
    </row>
    <row r="398" spans="2:41" x14ac:dyDescent="0.25">
      <c r="B398">
        <v>2015</v>
      </c>
      <c r="C398" t="s">
        <v>1087</v>
      </c>
      <c r="D398" t="s">
        <v>15</v>
      </c>
      <c r="E398">
        <v>1619</v>
      </c>
      <c r="F398" t="s">
        <v>871</v>
      </c>
      <c r="G398" t="s">
        <v>580</v>
      </c>
      <c r="H398" s="76">
        <v>145187</v>
      </c>
      <c r="I398" t="s">
        <v>10</v>
      </c>
      <c r="J398" s="4">
        <v>41939</v>
      </c>
      <c r="K398" s="4">
        <v>42423</v>
      </c>
      <c r="L398" s="90">
        <f t="shared" ca="1" si="18"/>
        <v>484</v>
      </c>
      <c r="M398" s="91">
        <f t="shared" ca="1" si="19"/>
        <v>0</v>
      </c>
      <c r="N398" s="89">
        <f t="shared" si="20"/>
        <v>484</v>
      </c>
      <c r="P398" s="69"/>
      <c r="Q398" s="70"/>
      <c r="R398" s="70"/>
      <c r="S398" s="70"/>
      <c r="T398" s="70"/>
      <c r="U398" s="70"/>
      <c r="V398" s="70"/>
      <c r="W398" s="70"/>
      <c r="X398" s="70"/>
      <c r="Y398" s="70"/>
      <c r="Z398" s="70"/>
      <c r="AA398" s="70"/>
      <c r="AB398" s="70"/>
      <c r="AC398" s="70"/>
      <c r="AD398" s="70"/>
      <c r="AE398" s="71"/>
      <c r="AF398" s="71"/>
      <c r="AG398" s="71"/>
      <c r="AL398" s="60"/>
      <c r="AM398" s="60"/>
      <c r="AN398" s="60"/>
      <c r="AO398" s="60"/>
    </row>
    <row r="399" spans="2:41" x14ac:dyDescent="0.25">
      <c r="B399">
        <v>2014</v>
      </c>
      <c r="C399" t="s">
        <v>1087</v>
      </c>
      <c r="D399" t="s">
        <v>14</v>
      </c>
      <c r="E399">
        <v>1511</v>
      </c>
      <c r="F399" t="s">
        <v>279</v>
      </c>
      <c r="G399" t="s">
        <v>109</v>
      </c>
      <c r="H399" s="76">
        <v>1766567</v>
      </c>
      <c r="I399" t="s">
        <v>21</v>
      </c>
      <c r="J399" s="4">
        <v>41789</v>
      </c>
      <c r="K399" s="4">
        <v>42417</v>
      </c>
      <c r="L399" s="90">
        <f t="shared" ca="1" si="18"/>
        <v>628</v>
      </c>
      <c r="M399" s="91">
        <f t="shared" ca="1" si="19"/>
        <v>0</v>
      </c>
      <c r="N399" s="89">
        <f t="shared" si="20"/>
        <v>628</v>
      </c>
      <c r="P399" s="69"/>
      <c r="Q399" s="70"/>
      <c r="R399" s="70"/>
      <c r="S399" s="70"/>
      <c r="T399" s="70"/>
      <c r="U399" s="70"/>
      <c r="V399" s="70"/>
      <c r="W399" s="70"/>
      <c r="X399" s="70"/>
      <c r="Y399" s="70"/>
      <c r="Z399" s="70"/>
      <c r="AA399" s="70"/>
      <c r="AB399" s="70"/>
      <c r="AC399" s="70"/>
      <c r="AD399" s="70"/>
      <c r="AE399" s="71"/>
      <c r="AF399" s="71"/>
      <c r="AG399" s="71"/>
      <c r="AL399" s="60"/>
      <c r="AM399" s="60"/>
      <c r="AN399" s="60"/>
      <c r="AO399" s="60"/>
    </row>
    <row r="400" spans="2:41" x14ac:dyDescent="0.25">
      <c r="B400">
        <v>2014</v>
      </c>
      <c r="C400" t="s">
        <v>1087</v>
      </c>
      <c r="D400" t="s">
        <v>13</v>
      </c>
      <c r="E400">
        <v>1517</v>
      </c>
      <c r="F400" t="s">
        <v>891</v>
      </c>
      <c r="G400" t="s">
        <v>48</v>
      </c>
      <c r="H400" s="76">
        <v>749862</v>
      </c>
      <c r="I400" t="s">
        <v>21</v>
      </c>
      <c r="J400" s="4">
        <v>41593</v>
      </c>
      <c r="K400" s="4">
        <v>42415</v>
      </c>
      <c r="L400" s="90">
        <f t="shared" ca="1" si="18"/>
        <v>822</v>
      </c>
      <c r="M400" s="91">
        <f t="shared" ca="1" si="19"/>
        <v>0</v>
      </c>
      <c r="N400" s="89">
        <f t="shared" si="20"/>
        <v>822</v>
      </c>
      <c r="P400" s="69"/>
      <c r="Q400" s="70"/>
      <c r="R400" s="70"/>
      <c r="S400" s="70"/>
      <c r="T400" s="70"/>
      <c r="U400" s="70"/>
      <c r="V400" s="70"/>
      <c r="W400" s="70"/>
      <c r="X400" s="70"/>
      <c r="Y400" s="70"/>
      <c r="Z400" s="70"/>
      <c r="AA400" s="70"/>
      <c r="AB400" s="70"/>
      <c r="AC400" s="70"/>
      <c r="AD400" s="70"/>
      <c r="AE400" s="71"/>
      <c r="AF400" s="71"/>
      <c r="AG400" s="71"/>
      <c r="AL400" s="60"/>
      <c r="AM400" s="60"/>
      <c r="AN400" s="60"/>
      <c r="AO400" s="60"/>
    </row>
    <row r="401" spans="2:41" x14ac:dyDescent="0.25">
      <c r="B401">
        <v>2015</v>
      </c>
      <c r="C401" t="s">
        <v>1091</v>
      </c>
      <c r="D401" t="s">
        <v>62</v>
      </c>
      <c r="E401">
        <v>1577</v>
      </c>
      <c r="F401" t="s">
        <v>175</v>
      </c>
      <c r="G401" t="s">
        <v>29</v>
      </c>
      <c r="H401" s="76">
        <v>149997</v>
      </c>
      <c r="I401" t="s">
        <v>10</v>
      </c>
      <c r="J401" s="4">
        <v>42222</v>
      </c>
      <c r="K401" s="4">
        <v>42406</v>
      </c>
      <c r="L401" s="90">
        <f t="shared" ca="1" si="18"/>
        <v>184</v>
      </c>
      <c r="M401" s="91">
        <f t="shared" ca="1" si="19"/>
        <v>0</v>
      </c>
      <c r="N401" s="89">
        <f t="shared" si="20"/>
        <v>184</v>
      </c>
      <c r="P401" s="69"/>
      <c r="Q401" s="70"/>
      <c r="R401" s="70"/>
      <c r="S401" s="70"/>
      <c r="T401" s="70"/>
      <c r="U401" s="70"/>
      <c r="V401" s="70"/>
      <c r="W401" s="70"/>
      <c r="X401" s="70"/>
      <c r="Y401" s="70"/>
      <c r="Z401" s="70"/>
      <c r="AA401" s="70"/>
      <c r="AB401" s="70"/>
      <c r="AC401" s="70"/>
      <c r="AD401" s="70"/>
      <c r="AE401" s="71"/>
      <c r="AF401" s="71"/>
      <c r="AG401" s="71"/>
      <c r="AL401" s="60"/>
      <c r="AM401" s="60"/>
      <c r="AN401" s="60"/>
      <c r="AO401" s="60"/>
    </row>
    <row r="402" spans="2:41" x14ac:dyDescent="0.25">
      <c r="B402">
        <v>2015</v>
      </c>
      <c r="C402" t="s">
        <v>1087</v>
      </c>
      <c r="D402" t="s">
        <v>14</v>
      </c>
      <c r="E402">
        <v>1604</v>
      </c>
      <c r="F402" t="s">
        <v>768</v>
      </c>
      <c r="G402" t="s">
        <v>240</v>
      </c>
      <c r="H402" s="76">
        <v>146481</v>
      </c>
      <c r="I402" t="s">
        <v>10</v>
      </c>
      <c r="J402" s="4">
        <v>42216</v>
      </c>
      <c r="K402" s="4">
        <v>42399</v>
      </c>
      <c r="L402" s="90">
        <f t="shared" ca="1" si="18"/>
        <v>183</v>
      </c>
      <c r="M402" s="91">
        <f t="shared" ca="1" si="19"/>
        <v>0</v>
      </c>
      <c r="N402" s="89">
        <f t="shared" si="20"/>
        <v>183</v>
      </c>
      <c r="P402" s="69"/>
      <c r="Q402" s="70"/>
      <c r="R402" s="70"/>
      <c r="S402" s="70"/>
      <c r="T402" s="70"/>
      <c r="U402" s="70"/>
      <c r="V402" s="70"/>
      <c r="W402" s="70"/>
      <c r="X402" s="70"/>
      <c r="Y402" s="70"/>
      <c r="Z402" s="70"/>
      <c r="AA402" s="70"/>
      <c r="AB402" s="70"/>
      <c r="AC402" s="70"/>
      <c r="AD402" s="70"/>
      <c r="AE402" s="71"/>
      <c r="AF402" s="71"/>
      <c r="AG402" s="71"/>
      <c r="AL402" s="60"/>
      <c r="AM402" s="60"/>
      <c r="AN402" s="60"/>
      <c r="AO402" s="60"/>
    </row>
    <row r="403" spans="2:41" x14ac:dyDescent="0.25">
      <c r="B403">
        <v>2015</v>
      </c>
      <c r="C403" t="s">
        <v>1087</v>
      </c>
      <c r="D403" t="s">
        <v>9</v>
      </c>
      <c r="E403">
        <v>1597</v>
      </c>
      <c r="F403" t="s">
        <v>763</v>
      </c>
      <c r="G403" t="s">
        <v>1034</v>
      </c>
      <c r="H403" s="76">
        <v>999981.94</v>
      </c>
      <c r="I403" t="s">
        <v>21</v>
      </c>
      <c r="J403" s="4">
        <v>42024</v>
      </c>
      <c r="K403" s="4">
        <v>42388</v>
      </c>
      <c r="L403" s="90">
        <f t="shared" ca="1" si="18"/>
        <v>364</v>
      </c>
      <c r="M403" s="91">
        <f t="shared" ca="1" si="19"/>
        <v>0</v>
      </c>
      <c r="N403" s="89">
        <f t="shared" si="20"/>
        <v>364</v>
      </c>
      <c r="P403" s="69"/>
      <c r="Q403" s="70"/>
      <c r="R403" s="70"/>
      <c r="S403" s="70"/>
      <c r="T403" s="70"/>
      <c r="U403" s="70"/>
      <c r="V403" s="70"/>
      <c r="W403" s="70"/>
      <c r="X403" s="70"/>
      <c r="Y403" s="70"/>
      <c r="Z403" s="70"/>
      <c r="AA403" s="70"/>
      <c r="AB403" s="70"/>
      <c r="AC403" s="70"/>
      <c r="AD403" s="70"/>
      <c r="AE403" s="71"/>
      <c r="AF403" s="71"/>
      <c r="AG403" s="71"/>
      <c r="AL403" s="60"/>
      <c r="AM403" s="60"/>
      <c r="AN403" s="60"/>
      <c r="AO403" s="60"/>
    </row>
    <row r="404" spans="2:41" x14ac:dyDescent="0.25">
      <c r="B404">
        <v>2014</v>
      </c>
      <c r="C404" t="s">
        <v>1087</v>
      </c>
      <c r="D404" t="s">
        <v>13</v>
      </c>
      <c r="E404">
        <v>1539</v>
      </c>
      <c r="F404" t="s">
        <v>932</v>
      </c>
      <c r="G404" t="s">
        <v>548</v>
      </c>
      <c r="H404" s="76">
        <v>750000</v>
      </c>
      <c r="I404" t="s">
        <v>21</v>
      </c>
      <c r="J404" s="4">
        <v>41565</v>
      </c>
      <c r="K404" s="4">
        <v>42387</v>
      </c>
      <c r="L404" s="90">
        <f t="shared" ca="1" si="18"/>
        <v>822</v>
      </c>
      <c r="M404" s="91">
        <f t="shared" ca="1" si="19"/>
        <v>0</v>
      </c>
      <c r="N404" s="89">
        <f t="shared" si="20"/>
        <v>822</v>
      </c>
      <c r="P404" s="69"/>
      <c r="Q404" s="70"/>
      <c r="R404" s="70"/>
      <c r="S404" s="70"/>
      <c r="T404" s="70"/>
      <c r="U404" s="70"/>
      <c r="V404" s="70"/>
      <c r="W404" s="70"/>
      <c r="X404" s="70"/>
      <c r="Y404" s="70"/>
      <c r="Z404" s="70"/>
      <c r="AA404" s="70"/>
      <c r="AB404" s="70"/>
      <c r="AC404" s="70"/>
      <c r="AD404" s="70"/>
      <c r="AE404" s="71"/>
      <c r="AF404" s="71"/>
      <c r="AG404" s="71"/>
      <c r="AL404" s="60"/>
      <c r="AM404" s="60"/>
      <c r="AN404" s="60"/>
      <c r="AO404" s="60"/>
    </row>
    <row r="405" spans="2:41" x14ac:dyDescent="0.25">
      <c r="B405">
        <v>2015</v>
      </c>
      <c r="C405" t="s">
        <v>1087</v>
      </c>
      <c r="D405" t="s">
        <v>9</v>
      </c>
      <c r="E405">
        <v>1584</v>
      </c>
      <c r="F405" t="s">
        <v>744</v>
      </c>
      <c r="G405" t="s">
        <v>35</v>
      </c>
      <c r="H405" s="76">
        <v>149997</v>
      </c>
      <c r="I405" t="s">
        <v>10</v>
      </c>
      <c r="J405" s="4">
        <v>42199</v>
      </c>
      <c r="K405" s="4">
        <v>42382</v>
      </c>
      <c r="L405" s="90">
        <f t="shared" ca="1" si="18"/>
        <v>183</v>
      </c>
      <c r="M405" s="91">
        <f t="shared" ca="1" si="19"/>
        <v>0</v>
      </c>
      <c r="N405" s="89">
        <f t="shared" si="20"/>
        <v>183</v>
      </c>
      <c r="P405" s="69"/>
      <c r="Q405" s="70"/>
      <c r="R405" s="70"/>
      <c r="S405" s="70"/>
      <c r="T405" s="70"/>
      <c r="U405" s="70"/>
      <c r="V405" s="70"/>
      <c r="W405" s="70"/>
      <c r="X405" s="70"/>
      <c r="Y405" s="70"/>
      <c r="Z405" s="70"/>
      <c r="AA405" s="70"/>
      <c r="AB405" s="70"/>
      <c r="AC405" s="70"/>
      <c r="AD405" s="70"/>
      <c r="AE405" s="71"/>
      <c r="AF405" s="71"/>
      <c r="AG405" s="71"/>
      <c r="AL405" s="60"/>
      <c r="AM405" s="60"/>
      <c r="AN405" s="60"/>
      <c r="AO405" s="60"/>
    </row>
    <row r="406" spans="2:41" x14ac:dyDescent="0.25">
      <c r="B406">
        <v>2015</v>
      </c>
      <c r="C406" t="s">
        <v>1087</v>
      </c>
      <c r="D406" t="s">
        <v>15</v>
      </c>
      <c r="E406">
        <v>1580</v>
      </c>
      <c r="F406" t="s">
        <v>601</v>
      </c>
      <c r="G406" t="s">
        <v>32</v>
      </c>
      <c r="H406" s="76">
        <v>79990</v>
      </c>
      <c r="I406" t="s">
        <v>10</v>
      </c>
      <c r="J406" s="4">
        <v>42200</v>
      </c>
      <c r="K406" s="4">
        <v>42380</v>
      </c>
      <c r="L406" s="90">
        <f t="shared" ca="1" si="18"/>
        <v>180</v>
      </c>
      <c r="M406" s="91">
        <f t="shared" ca="1" si="19"/>
        <v>0</v>
      </c>
      <c r="N406" s="89">
        <f t="shared" si="20"/>
        <v>180</v>
      </c>
      <c r="P406" s="69"/>
      <c r="Q406" s="70"/>
      <c r="R406" s="70"/>
      <c r="S406" s="70"/>
      <c r="T406" s="70"/>
      <c r="U406" s="70"/>
      <c r="V406" s="70"/>
      <c r="W406" s="70"/>
      <c r="X406" s="70"/>
      <c r="Y406" s="70"/>
      <c r="Z406" s="70"/>
      <c r="AA406" s="70"/>
      <c r="AB406" s="70"/>
      <c r="AC406" s="70"/>
      <c r="AD406" s="70"/>
      <c r="AE406" s="71"/>
      <c r="AF406" s="71"/>
      <c r="AG406" s="71"/>
      <c r="AL406" s="60"/>
      <c r="AM406" s="60"/>
      <c r="AN406" s="60"/>
      <c r="AO406" s="60"/>
    </row>
    <row r="407" spans="2:41" x14ac:dyDescent="0.25">
      <c r="B407">
        <v>2015</v>
      </c>
      <c r="C407" t="s">
        <v>1087</v>
      </c>
      <c r="D407" t="s">
        <v>9</v>
      </c>
      <c r="E407">
        <v>1595</v>
      </c>
      <c r="F407" t="s">
        <v>761</v>
      </c>
      <c r="G407" t="s">
        <v>42</v>
      </c>
      <c r="H407" s="76">
        <v>999912.3</v>
      </c>
      <c r="I407" t="s">
        <v>21</v>
      </c>
      <c r="J407" s="4">
        <v>42006</v>
      </c>
      <c r="K407" s="4">
        <v>42369</v>
      </c>
      <c r="L407" s="90">
        <f t="shared" ca="1" si="18"/>
        <v>363</v>
      </c>
      <c r="M407" s="91">
        <f t="shared" ca="1" si="19"/>
        <v>0</v>
      </c>
      <c r="N407" s="89">
        <f t="shared" si="20"/>
        <v>363</v>
      </c>
      <c r="P407" s="69"/>
      <c r="Q407" s="70"/>
      <c r="R407" s="70"/>
      <c r="S407" s="70"/>
      <c r="T407" s="70"/>
      <c r="U407" s="70"/>
      <c r="V407" s="70"/>
      <c r="W407" s="70"/>
      <c r="X407" s="70"/>
      <c r="Y407" s="70"/>
      <c r="Z407" s="70"/>
      <c r="AA407" s="70"/>
      <c r="AB407" s="70"/>
      <c r="AC407" s="70"/>
      <c r="AD407" s="70"/>
      <c r="AE407" s="71"/>
      <c r="AF407" s="71"/>
      <c r="AG407" s="71"/>
      <c r="AL407" s="60"/>
      <c r="AM407" s="60"/>
      <c r="AN407" s="60"/>
      <c r="AO407" s="60"/>
    </row>
    <row r="408" spans="2:41" x14ac:dyDescent="0.25">
      <c r="B408">
        <v>2015</v>
      </c>
      <c r="C408" t="s">
        <v>1087</v>
      </c>
      <c r="D408" t="s">
        <v>18</v>
      </c>
      <c r="E408">
        <v>1594</v>
      </c>
      <c r="F408" t="s">
        <v>760</v>
      </c>
      <c r="G408" t="s">
        <v>19</v>
      </c>
      <c r="H408" s="76">
        <v>149963</v>
      </c>
      <c r="I408" t="s">
        <v>10</v>
      </c>
      <c r="J408" s="4">
        <v>42087</v>
      </c>
      <c r="K408" s="4">
        <v>42361</v>
      </c>
      <c r="L408" s="90">
        <f t="shared" ca="1" si="18"/>
        <v>274</v>
      </c>
      <c r="M408" s="91">
        <f t="shared" ca="1" si="19"/>
        <v>0</v>
      </c>
      <c r="N408" s="89">
        <f t="shared" si="20"/>
        <v>274</v>
      </c>
      <c r="P408" s="69"/>
      <c r="Q408" s="70"/>
      <c r="R408" s="70"/>
      <c r="S408" s="70"/>
      <c r="T408" s="70"/>
      <c r="U408" s="70"/>
      <c r="V408" s="70"/>
      <c r="W408" s="70"/>
      <c r="X408" s="70"/>
      <c r="Y408" s="70"/>
      <c r="Z408" s="70"/>
      <c r="AA408" s="70"/>
      <c r="AB408" s="70"/>
      <c r="AC408" s="70"/>
      <c r="AD408" s="70"/>
      <c r="AE408" s="71"/>
      <c r="AF408" s="71"/>
      <c r="AG408" s="71"/>
      <c r="AL408" s="60"/>
      <c r="AM408" s="60"/>
      <c r="AN408" s="60"/>
      <c r="AO408" s="60"/>
    </row>
    <row r="409" spans="2:41" x14ac:dyDescent="0.25">
      <c r="B409">
        <v>2015</v>
      </c>
      <c r="C409" t="s">
        <v>1088</v>
      </c>
      <c r="D409" t="s">
        <v>62</v>
      </c>
      <c r="E409">
        <v>1634</v>
      </c>
      <c r="F409" t="s">
        <v>918</v>
      </c>
      <c r="G409" t="s">
        <v>25</v>
      </c>
      <c r="H409" s="76">
        <v>124997</v>
      </c>
      <c r="I409" t="s">
        <v>10</v>
      </c>
      <c r="J409" s="4">
        <v>42172</v>
      </c>
      <c r="K409" s="4">
        <v>42355</v>
      </c>
      <c r="L409" s="90">
        <f t="shared" ca="1" si="18"/>
        <v>183</v>
      </c>
      <c r="M409" s="91">
        <f t="shared" ca="1" si="19"/>
        <v>0</v>
      </c>
      <c r="N409" s="89">
        <f t="shared" si="20"/>
        <v>183</v>
      </c>
      <c r="P409" s="69"/>
      <c r="Q409" s="70"/>
      <c r="R409" s="70"/>
      <c r="S409" s="70"/>
      <c r="T409" s="70"/>
      <c r="U409" s="70"/>
      <c r="V409" s="70"/>
      <c r="W409" s="70"/>
      <c r="X409" s="70"/>
      <c r="Y409" s="70"/>
      <c r="Z409" s="70"/>
      <c r="AA409" s="70"/>
      <c r="AB409" s="70"/>
      <c r="AC409" s="70"/>
      <c r="AD409" s="70"/>
      <c r="AE409" s="71"/>
      <c r="AF409" s="71"/>
      <c r="AG409" s="71"/>
      <c r="AL409" s="60"/>
      <c r="AM409" s="60"/>
      <c r="AN409" s="60"/>
      <c r="AO409" s="60"/>
    </row>
    <row r="410" spans="2:41" x14ac:dyDescent="0.25">
      <c r="B410">
        <v>2015</v>
      </c>
      <c r="C410" t="s">
        <v>1088</v>
      </c>
      <c r="D410" t="s">
        <v>62</v>
      </c>
      <c r="E410">
        <v>1635</v>
      </c>
      <c r="F410" t="s">
        <v>782</v>
      </c>
      <c r="G410" t="s">
        <v>45</v>
      </c>
      <c r="H410" s="76">
        <v>124999</v>
      </c>
      <c r="I410" t="s">
        <v>10</v>
      </c>
      <c r="J410" s="4">
        <v>42172</v>
      </c>
      <c r="K410" s="4">
        <v>42355</v>
      </c>
      <c r="L410" s="90">
        <f t="shared" ca="1" si="18"/>
        <v>183</v>
      </c>
      <c r="M410" s="91">
        <f t="shared" ca="1" si="19"/>
        <v>0</v>
      </c>
      <c r="N410" s="89">
        <f t="shared" si="20"/>
        <v>183</v>
      </c>
      <c r="P410" s="69"/>
      <c r="Q410" s="70"/>
      <c r="R410" s="70"/>
      <c r="S410" s="70"/>
      <c r="T410" s="70"/>
      <c r="U410" s="70"/>
      <c r="V410" s="70"/>
      <c r="W410" s="70"/>
      <c r="X410" s="70"/>
      <c r="Y410" s="70"/>
      <c r="Z410" s="70"/>
      <c r="AA410" s="70"/>
      <c r="AB410" s="70"/>
      <c r="AC410" s="70"/>
      <c r="AD410" s="70"/>
      <c r="AE410" s="71"/>
      <c r="AF410" s="71"/>
      <c r="AG410" s="71"/>
      <c r="AL410" s="60"/>
      <c r="AM410" s="60"/>
      <c r="AN410" s="60"/>
      <c r="AO410" s="60"/>
    </row>
    <row r="411" spans="2:41" x14ac:dyDescent="0.25">
      <c r="B411">
        <v>2015</v>
      </c>
      <c r="C411" t="s">
        <v>1088</v>
      </c>
      <c r="D411" t="s">
        <v>62</v>
      </c>
      <c r="E411">
        <v>1637</v>
      </c>
      <c r="F411" t="s">
        <v>920</v>
      </c>
      <c r="G411" t="s">
        <v>71</v>
      </c>
      <c r="H411" s="76">
        <v>124996</v>
      </c>
      <c r="I411" t="s">
        <v>10</v>
      </c>
      <c r="J411" s="4">
        <v>42172</v>
      </c>
      <c r="K411" s="4">
        <v>42355</v>
      </c>
      <c r="L411" s="90">
        <f t="shared" ca="1" si="18"/>
        <v>183</v>
      </c>
      <c r="M411" s="91">
        <f t="shared" ca="1" si="19"/>
        <v>0</v>
      </c>
      <c r="N411" s="89">
        <f t="shared" si="20"/>
        <v>183</v>
      </c>
      <c r="P411" s="69"/>
      <c r="Q411" s="70"/>
      <c r="R411" s="70"/>
      <c r="S411" s="70"/>
      <c r="T411" s="70"/>
      <c r="U411" s="70"/>
      <c r="V411" s="70"/>
      <c r="W411" s="70"/>
      <c r="X411" s="70"/>
      <c r="Y411" s="70"/>
      <c r="Z411" s="70"/>
      <c r="AA411" s="70"/>
      <c r="AB411" s="70"/>
      <c r="AC411" s="70"/>
      <c r="AD411" s="70"/>
      <c r="AE411" s="71"/>
      <c r="AF411" s="71"/>
      <c r="AG411" s="71"/>
      <c r="AL411" s="60"/>
      <c r="AM411" s="60"/>
      <c r="AN411" s="60"/>
      <c r="AO411" s="60"/>
    </row>
    <row r="412" spans="2:41" x14ac:dyDescent="0.25">
      <c r="B412">
        <v>2015</v>
      </c>
      <c r="C412" t="s">
        <v>1088</v>
      </c>
      <c r="D412" t="s">
        <v>62</v>
      </c>
      <c r="E412">
        <v>1638</v>
      </c>
      <c r="F412" t="s">
        <v>914</v>
      </c>
      <c r="G412" t="s">
        <v>107</v>
      </c>
      <c r="H412" s="76">
        <v>124999</v>
      </c>
      <c r="I412" t="s">
        <v>10</v>
      </c>
      <c r="J412" s="4">
        <v>42172</v>
      </c>
      <c r="K412" s="4">
        <v>42355</v>
      </c>
      <c r="L412" s="90">
        <f t="shared" ca="1" si="18"/>
        <v>183</v>
      </c>
      <c r="M412" s="91">
        <f t="shared" ca="1" si="19"/>
        <v>0</v>
      </c>
      <c r="N412" s="89">
        <f t="shared" si="20"/>
        <v>183</v>
      </c>
      <c r="P412" s="69"/>
      <c r="Q412" s="70"/>
      <c r="R412" s="70"/>
      <c r="S412" s="70"/>
      <c r="T412" s="70"/>
      <c r="U412" s="70"/>
      <c r="V412" s="70"/>
      <c r="W412" s="70"/>
      <c r="X412" s="70"/>
      <c r="Y412" s="70"/>
      <c r="Z412" s="70"/>
      <c r="AA412" s="70"/>
      <c r="AB412" s="70"/>
      <c r="AC412" s="70"/>
      <c r="AD412" s="70"/>
      <c r="AE412" s="71"/>
      <c r="AF412" s="71"/>
      <c r="AG412" s="71"/>
      <c r="AL412" s="60"/>
      <c r="AM412" s="60"/>
      <c r="AN412" s="60"/>
      <c r="AO412" s="60"/>
    </row>
    <row r="413" spans="2:41" x14ac:dyDescent="0.25">
      <c r="B413">
        <v>2015</v>
      </c>
      <c r="C413" t="s">
        <v>1087</v>
      </c>
      <c r="D413" t="s">
        <v>15</v>
      </c>
      <c r="E413">
        <v>1578</v>
      </c>
      <c r="F413" t="s">
        <v>598</v>
      </c>
      <c r="G413" t="s">
        <v>599</v>
      </c>
      <c r="H413" s="76">
        <v>79991</v>
      </c>
      <c r="I413" t="s">
        <v>10</v>
      </c>
      <c r="J413" s="4">
        <v>42166</v>
      </c>
      <c r="K413" s="4">
        <v>42353</v>
      </c>
      <c r="L413" s="90">
        <f t="shared" ca="1" si="18"/>
        <v>187</v>
      </c>
      <c r="M413" s="91">
        <f t="shared" ca="1" si="19"/>
        <v>0</v>
      </c>
      <c r="N413" s="89">
        <f t="shared" si="20"/>
        <v>187</v>
      </c>
      <c r="P413" s="69"/>
      <c r="Q413" s="70"/>
      <c r="R413" s="70"/>
      <c r="S413" s="70"/>
      <c r="T413" s="70"/>
      <c r="U413" s="70"/>
      <c r="V413" s="70"/>
      <c r="W413" s="70"/>
      <c r="X413" s="70"/>
      <c r="Y413" s="70"/>
      <c r="Z413" s="70"/>
      <c r="AA413" s="70"/>
      <c r="AB413" s="70"/>
      <c r="AC413" s="70"/>
      <c r="AD413" s="70"/>
      <c r="AE413" s="71"/>
      <c r="AF413" s="71"/>
      <c r="AG413" s="71"/>
      <c r="AL413" s="60"/>
      <c r="AM413" s="60"/>
      <c r="AN413" s="60"/>
      <c r="AO413" s="60"/>
    </row>
    <row r="414" spans="2:41" x14ac:dyDescent="0.25">
      <c r="B414">
        <v>2015</v>
      </c>
      <c r="C414" t="s">
        <v>1087</v>
      </c>
      <c r="D414" t="s">
        <v>561</v>
      </c>
      <c r="E414">
        <v>1586</v>
      </c>
      <c r="F414" t="s">
        <v>746</v>
      </c>
      <c r="G414" t="s">
        <v>91</v>
      </c>
      <c r="H414" s="76">
        <v>149954</v>
      </c>
      <c r="I414" t="s">
        <v>10</v>
      </c>
      <c r="J414" s="4">
        <v>42145</v>
      </c>
      <c r="K414" s="4">
        <v>42353</v>
      </c>
      <c r="L414" s="90">
        <f t="shared" ca="1" si="18"/>
        <v>208</v>
      </c>
      <c r="M414" s="91">
        <f t="shared" ca="1" si="19"/>
        <v>0</v>
      </c>
      <c r="N414" s="89">
        <f t="shared" si="20"/>
        <v>208</v>
      </c>
      <c r="P414" s="69"/>
      <c r="Q414" s="70"/>
      <c r="R414" s="70"/>
      <c r="S414" s="70"/>
      <c r="T414" s="70"/>
      <c r="U414" s="70"/>
      <c r="V414" s="70"/>
      <c r="W414" s="70"/>
      <c r="X414" s="70"/>
      <c r="Y414" s="70"/>
      <c r="Z414" s="70"/>
      <c r="AA414" s="70"/>
      <c r="AB414" s="70"/>
      <c r="AC414" s="70"/>
      <c r="AD414" s="70"/>
      <c r="AE414" s="71"/>
      <c r="AF414" s="71"/>
      <c r="AG414" s="71"/>
      <c r="AL414" s="60"/>
      <c r="AM414" s="60"/>
      <c r="AN414" s="60"/>
      <c r="AO414" s="60"/>
    </row>
    <row r="415" spans="2:41" x14ac:dyDescent="0.25">
      <c r="B415">
        <v>2015</v>
      </c>
      <c r="C415" t="s">
        <v>1087</v>
      </c>
      <c r="D415" t="s">
        <v>15</v>
      </c>
      <c r="E415">
        <v>1579</v>
      </c>
      <c r="F415" t="s">
        <v>600</v>
      </c>
      <c r="G415" t="s">
        <v>107</v>
      </c>
      <c r="H415" s="76">
        <v>79997</v>
      </c>
      <c r="I415" t="s">
        <v>10</v>
      </c>
      <c r="J415" s="4">
        <v>42157</v>
      </c>
      <c r="K415" s="4">
        <v>42352</v>
      </c>
      <c r="L415" s="90">
        <f t="shared" ca="1" si="18"/>
        <v>195</v>
      </c>
      <c r="M415" s="91">
        <f t="shared" ca="1" si="19"/>
        <v>0</v>
      </c>
      <c r="N415" s="89">
        <f t="shared" si="20"/>
        <v>195</v>
      </c>
      <c r="P415" s="69"/>
      <c r="Q415" s="70"/>
      <c r="R415" s="70"/>
      <c r="S415" s="70"/>
      <c r="T415" s="70"/>
      <c r="U415" s="70"/>
      <c r="V415" s="70"/>
      <c r="W415" s="70"/>
      <c r="X415" s="70"/>
      <c r="Y415" s="70"/>
      <c r="Z415" s="70"/>
      <c r="AA415" s="70"/>
      <c r="AB415" s="70"/>
      <c r="AC415" s="70"/>
      <c r="AD415" s="70"/>
      <c r="AE415" s="71"/>
      <c r="AF415" s="71"/>
      <c r="AG415" s="71"/>
      <c r="AL415" s="60"/>
      <c r="AM415" s="60"/>
      <c r="AN415" s="60"/>
      <c r="AO415" s="60"/>
    </row>
    <row r="416" spans="2:41" x14ac:dyDescent="0.25">
      <c r="B416">
        <v>2014</v>
      </c>
      <c r="C416" t="s">
        <v>1087</v>
      </c>
      <c r="D416" t="s">
        <v>15</v>
      </c>
      <c r="E416">
        <v>1523</v>
      </c>
      <c r="F416" t="s">
        <v>895</v>
      </c>
      <c r="G416" t="s">
        <v>896</v>
      </c>
      <c r="H416" s="76">
        <v>149991</v>
      </c>
      <c r="I416" t="s">
        <v>10</v>
      </c>
      <c r="J416" s="4">
        <v>41835</v>
      </c>
      <c r="K416" s="4">
        <v>42348</v>
      </c>
      <c r="L416" s="90">
        <f t="shared" ca="1" si="18"/>
        <v>513</v>
      </c>
      <c r="M416" s="91">
        <f t="shared" ca="1" si="19"/>
        <v>0</v>
      </c>
      <c r="N416" s="89">
        <f t="shared" si="20"/>
        <v>513</v>
      </c>
      <c r="P416" s="69"/>
      <c r="Q416" s="70"/>
      <c r="R416" s="70"/>
      <c r="S416" s="70"/>
      <c r="T416" s="70"/>
      <c r="U416" s="70"/>
      <c r="V416" s="70"/>
      <c r="W416" s="70"/>
      <c r="X416" s="70"/>
      <c r="Y416" s="70"/>
      <c r="Z416" s="70"/>
      <c r="AA416" s="70"/>
      <c r="AB416" s="70"/>
      <c r="AC416" s="70"/>
      <c r="AD416" s="70"/>
      <c r="AE416" s="71"/>
      <c r="AF416" s="71"/>
      <c r="AG416" s="71"/>
      <c r="AL416" s="60"/>
      <c r="AM416" s="60"/>
      <c r="AN416" s="60"/>
      <c r="AO416" s="60"/>
    </row>
    <row r="417" spans="2:41" x14ac:dyDescent="0.25">
      <c r="B417">
        <v>2014</v>
      </c>
      <c r="C417" t="s">
        <v>1087</v>
      </c>
      <c r="D417" t="s">
        <v>9</v>
      </c>
      <c r="E417">
        <v>1512</v>
      </c>
      <c r="F417" t="s">
        <v>748</v>
      </c>
      <c r="G417" t="s">
        <v>686</v>
      </c>
      <c r="H417" s="76">
        <v>499965</v>
      </c>
      <c r="I417" t="s">
        <v>21</v>
      </c>
      <c r="J417" s="4">
        <v>41983</v>
      </c>
      <c r="K417" s="4">
        <v>42347</v>
      </c>
      <c r="L417" s="90">
        <f t="shared" ca="1" si="18"/>
        <v>364</v>
      </c>
      <c r="M417" s="91">
        <f t="shared" ca="1" si="19"/>
        <v>0</v>
      </c>
      <c r="N417" s="89">
        <f t="shared" si="20"/>
        <v>364</v>
      </c>
      <c r="P417" s="69"/>
      <c r="Q417" s="70"/>
      <c r="R417" s="70"/>
      <c r="S417" s="70"/>
      <c r="T417" s="70"/>
      <c r="U417" s="70"/>
      <c r="V417" s="70"/>
      <c r="W417" s="70"/>
      <c r="X417" s="70"/>
      <c r="Y417" s="70"/>
      <c r="Z417" s="70"/>
      <c r="AA417" s="70"/>
      <c r="AB417" s="70"/>
      <c r="AC417" s="70"/>
      <c r="AD417" s="70"/>
      <c r="AE417" s="71"/>
      <c r="AF417" s="71"/>
      <c r="AG417" s="71"/>
      <c r="AL417" s="60"/>
      <c r="AM417" s="60"/>
      <c r="AN417" s="60"/>
      <c r="AO417" s="60"/>
    </row>
    <row r="418" spans="2:41" x14ac:dyDescent="0.25">
      <c r="B418">
        <v>2014</v>
      </c>
      <c r="C418" t="s">
        <v>1087</v>
      </c>
      <c r="D418" t="s">
        <v>13</v>
      </c>
      <c r="E418">
        <v>1549</v>
      </c>
      <c r="F418" t="s">
        <v>940</v>
      </c>
      <c r="G418" t="s">
        <v>753</v>
      </c>
      <c r="H418" s="76">
        <v>749809</v>
      </c>
      <c r="I418" t="s">
        <v>21</v>
      </c>
      <c r="J418" s="4">
        <v>41613</v>
      </c>
      <c r="K418" s="4">
        <v>42343</v>
      </c>
      <c r="L418" s="90">
        <f t="shared" ca="1" si="18"/>
        <v>730</v>
      </c>
      <c r="M418" s="91">
        <f t="shared" ca="1" si="19"/>
        <v>0</v>
      </c>
      <c r="N418" s="89">
        <f t="shared" si="20"/>
        <v>730</v>
      </c>
      <c r="P418" s="69"/>
      <c r="Q418" s="70"/>
      <c r="R418" s="70"/>
      <c r="S418" s="70"/>
      <c r="T418" s="70"/>
      <c r="U418" s="70"/>
      <c r="V418" s="70"/>
      <c r="W418" s="70"/>
      <c r="X418" s="70"/>
      <c r="Y418" s="70"/>
      <c r="Z418" s="70"/>
      <c r="AA418" s="70"/>
      <c r="AB418" s="70"/>
      <c r="AC418" s="70"/>
      <c r="AD418" s="70"/>
      <c r="AE418" s="71"/>
      <c r="AF418" s="71"/>
      <c r="AG418" s="71"/>
      <c r="AL418" s="60"/>
      <c r="AM418" s="60"/>
      <c r="AN418" s="60"/>
      <c r="AO418" s="60"/>
    </row>
    <row r="419" spans="2:41" x14ac:dyDescent="0.25">
      <c r="B419">
        <v>2015</v>
      </c>
      <c r="C419" t="s">
        <v>1087</v>
      </c>
      <c r="D419" t="s">
        <v>9</v>
      </c>
      <c r="E419">
        <v>1583</v>
      </c>
      <c r="F419" t="s">
        <v>743</v>
      </c>
      <c r="G419" t="s">
        <v>65</v>
      </c>
      <c r="H419" s="76">
        <v>999809.75</v>
      </c>
      <c r="I419" t="s">
        <v>21</v>
      </c>
      <c r="J419" s="4">
        <v>42010</v>
      </c>
      <c r="K419" s="4">
        <v>42340</v>
      </c>
      <c r="L419" s="90">
        <f t="shared" ca="1" si="18"/>
        <v>330</v>
      </c>
      <c r="M419" s="91">
        <f t="shared" ca="1" si="19"/>
        <v>0</v>
      </c>
      <c r="N419" s="89">
        <f t="shared" si="20"/>
        <v>330</v>
      </c>
      <c r="P419" s="69"/>
      <c r="Q419" s="70"/>
      <c r="R419" s="70"/>
      <c r="S419" s="70"/>
      <c r="T419" s="70"/>
      <c r="U419" s="70"/>
      <c r="V419" s="70"/>
      <c r="W419" s="70"/>
      <c r="X419" s="70"/>
      <c r="Y419" s="70"/>
      <c r="Z419" s="70"/>
      <c r="AA419" s="70"/>
      <c r="AB419" s="70"/>
      <c r="AC419" s="70"/>
      <c r="AD419" s="70"/>
      <c r="AE419" s="71"/>
      <c r="AF419" s="71"/>
      <c r="AG419" s="71"/>
      <c r="AL419" s="60"/>
      <c r="AM419" s="60"/>
      <c r="AN419" s="60"/>
      <c r="AO419" s="60"/>
    </row>
    <row r="420" spans="2:41" x14ac:dyDescent="0.25">
      <c r="B420">
        <v>2015</v>
      </c>
      <c r="C420" t="s">
        <v>1087</v>
      </c>
      <c r="D420" t="s">
        <v>15</v>
      </c>
      <c r="E420">
        <v>1616</v>
      </c>
      <c r="F420" t="s">
        <v>787</v>
      </c>
      <c r="G420" t="s">
        <v>82</v>
      </c>
      <c r="H420" s="76">
        <v>79999</v>
      </c>
      <c r="I420" t="s">
        <v>10</v>
      </c>
      <c r="J420" s="4">
        <v>42157</v>
      </c>
      <c r="K420" s="4">
        <v>42338</v>
      </c>
      <c r="L420" s="90">
        <f t="shared" ca="1" si="18"/>
        <v>181</v>
      </c>
      <c r="M420" s="91">
        <f t="shared" ca="1" si="19"/>
        <v>0</v>
      </c>
      <c r="N420" s="89">
        <f t="shared" si="20"/>
        <v>181</v>
      </c>
      <c r="P420" s="69"/>
      <c r="Q420" s="70"/>
      <c r="R420" s="70"/>
      <c r="S420" s="70"/>
      <c r="T420" s="70"/>
      <c r="U420" s="70"/>
      <c r="V420" s="70"/>
      <c r="W420" s="70"/>
      <c r="X420" s="70"/>
      <c r="Y420" s="70"/>
      <c r="Z420" s="70"/>
      <c r="AA420" s="70"/>
      <c r="AB420" s="70"/>
      <c r="AC420" s="70"/>
      <c r="AD420" s="70"/>
      <c r="AE420" s="71"/>
      <c r="AF420" s="71"/>
      <c r="AG420" s="71"/>
      <c r="AL420" s="60"/>
      <c r="AM420" s="60"/>
      <c r="AN420" s="60"/>
      <c r="AO420" s="60"/>
    </row>
    <row r="421" spans="2:41" x14ac:dyDescent="0.25">
      <c r="B421">
        <v>2014</v>
      </c>
      <c r="C421" t="s">
        <v>1087</v>
      </c>
      <c r="D421" t="s">
        <v>13</v>
      </c>
      <c r="E421">
        <v>1550</v>
      </c>
      <c r="F421" t="s">
        <v>941</v>
      </c>
      <c r="G421" t="s">
        <v>35</v>
      </c>
      <c r="H421" s="76">
        <v>749560</v>
      </c>
      <c r="I421" t="s">
        <v>21</v>
      </c>
      <c r="J421" s="4">
        <v>41598</v>
      </c>
      <c r="K421" s="4">
        <v>42328</v>
      </c>
      <c r="L421" s="90">
        <f t="shared" ca="1" si="18"/>
        <v>730</v>
      </c>
      <c r="M421" s="91">
        <f t="shared" ca="1" si="19"/>
        <v>0</v>
      </c>
      <c r="N421" s="89">
        <f t="shared" si="20"/>
        <v>730</v>
      </c>
      <c r="P421" s="69"/>
      <c r="Q421" s="70"/>
      <c r="R421" s="70"/>
      <c r="S421" s="70"/>
      <c r="T421" s="70"/>
      <c r="U421" s="70"/>
      <c r="V421" s="70"/>
      <c r="W421" s="70"/>
      <c r="X421" s="70"/>
      <c r="Y421" s="70"/>
      <c r="Z421" s="70"/>
      <c r="AA421" s="70"/>
      <c r="AB421" s="70"/>
      <c r="AC421" s="70"/>
      <c r="AD421" s="70"/>
      <c r="AE421" s="71"/>
      <c r="AF421" s="71"/>
      <c r="AG421" s="71"/>
      <c r="AL421" s="60"/>
      <c r="AM421" s="60"/>
      <c r="AN421" s="60"/>
      <c r="AO421" s="60"/>
    </row>
    <row r="422" spans="2:41" x14ac:dyDescent="0.25">
      <c r="B422">
        <v>2015</v>
      </c>
      <c r="C422" t="s">
        <v>1086</v>
      </c>
      <c r="D422" t="s">
        <v>62</v>
      </c>
      <c r="E422">
        <v>1574</v>
      </c>
      <c r="F422" t="s">
        <v>121</v>
      </c>
      <c r="G422" t="s">
        <v>113</v>
      </c>
      <c r="H422" s="76">
        <v>224999.98</v>
      </c>
      <c r="I422" t="s">
        <v>10</v>
      </c>
      <c r="J422" s="4">
        <v>42052</v>
      </c>
      <c r="K422" s="4">
        <v>42324</v>
      </c>
      <c r="L422" s="90">
        <f t="shared" ca="1" si="18"/>
        <v>272</v>
      </c>
      <c r="M422" s="91">
        <f t="shared" ca="1" si="19"/>
        <v>0</v>
      </c>
      <c r="N422" s="89">
        <f t="shared" si="20"/>
        <v>272</v>
      </c>
      <c r="P422" s="69"/>
      <c r="Q422" s="70"/>
      <c r="R422" s="70"/>
      <c r="S422" s="70"/>
      <c r="T422" s="70"/>
      <c r="U422" s="70"/>
      <c r="V422" s="70"/>
      <c r="W422" s="70"/>
      <c r="X422" s="70"/>
      <c r="Y422" s="70"/>
      <c r="Z422" s="70"/>
      <c r="AA422" s="70"/>
      <c r="AB422" s="70"/>
      <c r="AC422" s="70"/>
      <c r="AD422" s="70"/>
      <c r="AE422" s="71"/>
      <c r="AF422" s="71"/>
      <c r="AG422" s="71"/>
      <c r="AL422" s="60"/>
      <c r="AM422" s="60"/>
      <c r="AN422" s="60"/>
      <c r="AO422" s="60"/>
    </row>
    <row r="423" spans="2:41" x14ac:dyDescent="0.25">
      <c r="B423">
        <v>2015</v>
      </c>
      <c r="C423" t="s">
        <v>1086</v>
      </c>
      <c r="D423" t="s">
        <v>62</v>
      </c>
      <c r="E423">
        <v>1575</v>
      </c>
      <c r="F423" t="s">
        <v>122</v>
      </c>
      <c r="G423" t="s">
        <v>107</v>
      </c>
      <c r="H423" s="76">
        <v>225000</v>
      </c>
      <c r="I423" t="s">
        <v>10</v>
      </c>
      <c r="J423" s="4">
        <v>42052</v>
      </c>
      <c r="K423" s="4">
        <v>42324</v>
      </c>
      <c r="L423" s="90">
        <f t="shared" ca="1" si="18"/>
        <v>272</v>
      </c>
      <c r="M423" s="91">
        <f t="shared" ca="1" si="19"/>
        <v>0</v>
      </c>
      <c r="N423" s="89">
        <f t="shared" si="20"/>
        <v>272</v>
      </c>
      <c r="P423" s="69"/>
      <c r="Q423" s="70"/>
      <c r="R423" s="70"/>
      <c r="S423" s="70"/>
      <c r="T423" s="70"/>
      <c r="U423" s="70"/>
      <c r="V423" s="70"/>
      <c r="W423" s="70"/>
      <c r="X423" s="70"/>
      <c r="Y423" s="70"/>
      <c r="Z423" s="70"/>
      <c r="AA423" s="70"/>
      <c r="AB423" s="70"/>
      <c r="AC423" s="70"/>
      <c r="AD423" s="70"/>
      <c r="AE423" s="71"/>
      <c r="AF423" s="71"/>
      <c r="AG423" s="71"/>
      <c r="AL423" s="60"/>
      <c r="AM423" s="60"/>
      <c r="AN423" s="60"/>
      <c r="AO423" s="60"/>
    </row>
    <row r="424" spans="2:41" x14ac:dyDescent="0.25">
      <c r="B424">
        <v>2014</v>
      </c>
      <c r="C424" t="s">
        <v>1087</v>
      </c>
      <c r="D424" t="s">
        <v>15</v>
      </c>
      <c r="E424">
        <v>1516</v>
      </c>
      <c r="F424" t="s">
        <v>885</v>
      </c>
      <c r="G424" t="s">
        <v>65</v>
      </c>
      <c r="H424" s="76">
        <v>749949</v>
      </c>
      <c r="I424" t="s">
        <v>21</v>
      </c>
      <c r="J424" s="4">
        <v>41892</v>
      </c>
      <c r="K424" s="4">
        <v>42308</v>
      </c>
      <c r="L424" s="90">
        <f t="shared" ca="1" si="18"/>
        <v>416</v>
      </c>
      <c r="M424" s="91">
        <f t="shared" ca="1" si="19"/>
        <v>0</v>
      </c>
      <c r="N424" s="89">
        <f t="shared" si="20"/>
        <v>416</v>
      </c>
      <c r="P424" s="69"/>
      <c r="Q424" s="70"/>
      <c r="R424" s="70"/>
      <c r="S424" s="70"/>
      <c r="T424" s="70"/>
      <c r="U424" s="70"/>
      <c r="V424" s="70"/>
      <c r="W424" s="70"/>
      <c r="X424" s="70"/>
      <c r="Y424" s="70"/>
      <c r="Z424" s="70"/>
      <c r="AA424" s="70"/>
      <c r="AB424" s="70"/>
      <c r="AC424" s="70"/>
      <c r="AD424" s="70"/>
      <c r="AE424" s="71"/>
      <c r="AF424" s="71"/>
      <c r="AG424" s="71"/>
      <c r="AL424" s="60"/>
      <c r="AM424" s="60"/>
      <c r="AN424" s="60"/>
      <c r="AO424" s="60"/>
    </row>
    <row r="425" spans="2:41" x14ac:dyDescent="0.25">
      <c r="B425">
        <v>2013</v>
      </c>
      <c r="C425" t="s">
        <v>1087</v>
      </c>
      <c r="D425" t="s">
        <v>13</v>
      </c>
      <c r="E425">
        <v>1462</v>
      </c>
      <c r="F425" t="s">
        <v>990</v>
      </c>
      <c r="G425" t="s">
        <v>49</v>
      </c>
      <c r="H425" s="76">
        <v>749718</v>
      </c>
      <c r="I425" t="s">
        <v>21</v>
      </c>
      <c r="J425" s="4">
        <v>41486</v>
      </c>
      <c r="K425" s="4">
        <v>42307</v>
      </c>
      <c r="L425" s="90">
        <f t="shared" ca="1" si="18"/>
        <v>821</v>
      </c>
      <c r="M425" s="91">
        <f t="shared" ca="1" si="19"/>
        <v>0</v>
      </c>
      <c r="N425" s="89">
        <f t="shared" si="20"/>
        <v>821</v>
      </c>
      <c r="P425" s="69"/>
      <c r="Q425" s="70"/>
      <c r="R425" s="70"/>
      <c r="S425" s="70"/>
      <c r="T425" s="70"/>
      <c r="U425" s="70"/>
      <c r="V425" s="70"/>
      <c r="W425" s="70"/>
      <c r="X425" s="70"/>
      <c r="Y425" s="70"/>
      <c r="Z425" s="70"/>
      <c r="AA425" s="70"/>
      <c r="AB425" s="70"/>
      <c r="AC425" s="70"/>
      <c r="AD425" s="70"/>
      <c r="AE425" s="71"/>
      <c r="AF425" s="71"/>
      <c r="AG425" s="71"/>
      <c r="AL425" s="60"/>
      <c r="AM425" s="60"/>
      <c r="AN425" s="60"/>
      <c r="AO425" s="60"/>
    </row>
    <row r="426" spans="2:41" x14ac:dyDescent="0.25">
      <c r="B426">
        <v>2014</v>
      </c>
      <c r="C426" t="s">
        <v>1087</v>
      </c>
      <c r="D426" t="s">
        <v>9</v>
      </c>
      <c r="E426">
        <v>1531</v>
      </c>
      <c r="F426" t="s">
        <v>904</v>
      </c>
      <c r="G426" t="s">
        <v>35</v>
      </c>
      <c r="H426" s="76">
        <v>499924</v>
      </c>
      <c r="I426" t="s">
        <v>21</v>
      </c>
      <c r="J426" s="4">
        <v>41911</v>
      </c>
      <c r="K426" s="4">
        <v>42303</v>
      </c>
      <c r="L426" s="90">
        <f t="shared" ca="1" si="18"/>
        <v>392</v>
      </c>
      <c r="M426" s="91">
        <f t="shared" ca="1" si="19"/>
        <v>0</v>
      </c>
      <c r="N426" s="89">
        <f t="shared" si="20"/>
        <v>392</v>
      </c>
      <c r="P426" s="69"/>
      <c r="Q426" s="70"/>
      <c r="R426" s="70"/>
      <c r="S426" s="70"/>
      <c r="T426" s="70"/>
      <c r="U426" s="70"/>
      <c r="V426" s="70"/>
      <c r="W426" s="70"/>
      <c r="X426" s="70"/>
      <c r="Y426" s="70"/>
      <c r="Z426" s="70"/>
      <c r="AA426" s="70"/>
      <c r="AB426" s="70"/>
      <c r="AC426" s="70"/>
      <c r="AD426" s="70"/>
      <c r="AE426" s="71"/>
      <c r="AF426" s="71"/>
      <c r="AG426" s="71"/>
      <c r="AL426" s="60"/>
      <c r="AM426" s="60"/>
      <c r="AN426" s="60"/>
      <c r="AO426" s="60"/>
    </row>
    <row r="427" spans="2:41" x14ac:dyDescent="0.25">
      <c r="B427">
        <v>2013</v>
      </c>
      <c r="C427" t="s">
        <v>1087</v>
      </c>
      <c r="D427" t="s">
        <v>9</v>
      </c>
      <c r="E427">
        <v>1421</v>
      </c>
      <c r="F427" t="s">
        <v>907</v>
      </c>
      <c r="G427" t="s">
        <v>124</v>
      </c>
      <c r="H427" s="76">
        <v>999640</v>
      </c>
      <c r="I427" t="s">
        <v>21</v>
      </c>
      <c r="J427" s="4">
        <v>41495</v>
      </c>
      <c r="K427" s="4">
        <v>42277</v>
      </c>
      <c r="L427" s="90">
        <f t="shared" ca="1" si="18"/>
        <v>782</v>
      </c>
      <c r="M427" s="91">
        <f t="shared" ca="1" si="19"/>
        <v>0</v>
      </c>
      <c r="N427" s="89">
        <f t="shared" si="20"/>
        <v>782</v>
      </c>
      <c r="P427" s="69"/>
      <c r="Q427" s="70"/>
      <c r="R427" s="70"/>
      <c r="S427" s="70"/>
      <c r="T427" s="70"/>
      <c r="U427" s="70"/>
      <c r="V427" s="70"/>
      <c r="W427" s="70"/>
      <c r="X427" s="70"/>
      <c r="Y427" s="70"/>
      <c r="Z427" s="70"/>
      <c r="AA427" s="70"/>
      <c r="AB427" s="70"/>
      <c r="AC427" s="70"/>
      <c r="AD427" s="70"/>
      <c r="AE427" s="71"/>
      <c r="AF427" s="71"/>
      <c r="AG427" s="71"/>
      <c r="AL427" s="60"/>
      <c r="AM427" s="60"/>
      <c r="AN427" s="60"/>
      <c r="AO427" s="60"/>
    </row>
    <row r="428" spans="2:41" x14ac:dyDescent="0.25">
      <c r="B428">
        <v>2015</v>
      </c>
      <c r="C428" t="s">
        <v>1087</v>
      </c>
      <c r="D428" t="s">
        <v>15</v>
      </c>
      <c r="E428">
        <v>1620</v>
      </c>
      <c r="F428" t="s">
        <v>874</v>
      </c>
      <c r="G428" t="s">
        <v>65</v>
      </c>
      <c r="H428" s="76">
        <v>79984</v>
      </c>
      <c r="I428" t="s">
        <v>10</v>
      </c>
      <c r="J428" s="4">
        <v>41939</v>
      </c>
      <c r="K428" s="4">
        <v>42243</v>
      </c>
      <c r="L428" s="90">
        <f t="shared" ca="1" si="18"/>
        <v>304</v>
      </c>
      <c r="M428" s="91">
        <f t="shared" ca="1" si="19"/>
        <v>0</v>
      </c>
      <c r="N428" s="89">
        <f t="shared" si="20"/>
        <v>304</v>
      </c>
      <c r="P428" s="69"/>
      <c r="Q428" s="70"/>
      <c r="R428" s="70"/>
      <c r="S428" s="70"/>
      <c r="T428" s="70"/>
      <c r="U428" s="70"/>
      <c r="V428" s="70"/>
      <c r="W428" s="70"/>
      <c r="X428" s="70"/>
      <c r="Y428" s="70"/>
      <c r="Z428" s="70"/>
      <c r="AA428" s="70"/>
      <c r="AB428" s="70"/>
      <c r="AC428" s="70"/>
      <c r="AD428" s="70"/>
      <c r="AE428" s="71"/>
      <c r="AF428" s="71"/>
      <c r="AG428" s="71"/>
      <c r="AL428" s="60"/>
      <c r="AM428" s="60"/>
      <c r="AN428" s="60"/>
      <c r="AO428" s="60"/>
    </row>
    <row r="429" spans="2:41" x14ac:dyDescent="0.25">
      <c r="B429">
        <v>2015</v>
      </c>
      <c r="C429" t="s">
        <v>1087</v>
      </c>
      <c r="D429" t="s">
        <v>15</v>
      </c>
      <c r="E429">
        <v>1621</v>
      </c>
      <c r="F429" t="s">
        <v>875</v>
      </c>
      <c r="G429" t="s">
        <v>80</v>
      </c>
      <c r="H429" s="76">
        <v>79988</v>
      </c>
      <c r="I429" t="s">
        <v>10</v>
      </c>
      <c r="J429" s="4">
        <v>41939</v>
      </c>
      <c r="K429" s="4">
        <v>42243</v>
      </c>
      <c r="L429" s="90">
        <f t="shared" ca="1" si="18"/>
        <v>304</v>
      </c>
      <c r="M429" s="91">
        <f t="shared" ca="1" si="19"/>
        <v>0</v>
      </c>
      <c r="N429" s="89">
        <f t="shared" si="20"/>
        <v>304</v>
      </c>
      <c r="P429" s="69"/>
      <c r="Q429" s="70"/>
      <c r="R429" s="70"/>
      <c r="S429" s="70"/>
      <c r="T429" s="70"/>
      <c r="U429" s="70"/>
      <c r="V429" s="70"/>
      <c r="W429" s="70"/>
      <c r="X429" s="70"/>
      <c r="Y429" s="70"/>
      <c r="Z429" s="70"/>
      <c r="AA429" s="70"/>
      <c r="AB429" s="70"/>
      <c r="AC429" s="70"/>
      <c r="AD429" s="70"/>
      <c r="AE429" s="71"/>
      <c r="AF429" s="71"/>
      <c r="AG429" s="71"/>
      <c r="AL429" s="60"/>
      <c r="AM429" s="60"/>
      <c r="AN429" s="60"/>
      <c r="AO429" s="60"/>
    </row>
    <row r="430" spans="2:41" x14ac:dyDescent="0.25">
      <c r="B430">
        <v>2013</v>
      </c>
      <c r="C430" t="s">
        <v>1087</v>
      </c>
      <c r="D430" t="s">
        <v>15</v>
      </c>
      <c r="E430">
        <v>1479</v>
      </c>
      <c r="F430" t="s">
        <v>1004</v>
      </c>
      <c r="G430" t="s">
        <v>776</v>
      </c>
      <c r="H430" s="76">
        <v>749959</v>
      </c>
      <c r="I430" t="s">
        <v>21</v>
      </c>
      <c r="J430" s="4">
        <v>41508</v>
      </c>
      <c r="K430" s="4">
        <v>42241</v>
      </c>
      <c r="L430" s="90">
        <f t="shared" ca="1" si="18"/>
        <v>733</v>
      </c>
      <c r="M430" s="91">
        <f t="shared" ca="1" si="19"/>
        <v>0</v>
      </c>
      <c r="N430" s="89">
        <f t="shared" si="20"/>
        <v>733</v>
      </c>
      <c r="P430" s="69"/>
      <c r="Q430" s="70"/>
      <c r="R430" s="70"/>
      <c r="S430" s="70"/>
      <c r="T430" s="70"/>
      <c r="U430" s="70"/>
      <c r="V430" s="70"/>
      <c r="W430" s="70"/>
      <c r="X430" s="70"/>
      <c r="Y430" s="70"/>
      <c r="Z430" s="70"/>
      <c r="AA430" s="70"/>
      <c r="AB430" s="70"/>
      <c r="AC430" s="70"/>
      <c r="AD430" s="70"/>
      <c r="AE430" s="71"/>
      <c r="AF430" s="71"/>
      <c r="AG430" s="71"/>
      <c r="AL430" s="60"/>
      <c r="AM430" s="60"/>
      <c r="AN430" s="60"/>
      <c r="AO430" s="60"/>
    </row>
    <row r="431" spans="2:41" x14ac:dyDescent="0.25">
      <c r="B431">
        <v>2014</v>
      </c>
      <c r="C431" t="s">
        <v>1087</v>
      </c>
      <c r="D431" t="s">
        <v>9</v>
      </c>
      <c r="E431">
        <v>1530</v>
      </c>
      <c r="F431" t="s">
        <v>903</v>
      </c>
      <c r="G431" t="s">
        <v>25</v>
      </c>
      <c r="H431" s="76">
        <v>499988</v>
      </c>
      <c r="I431" t="s">
        <v>21</v>
      </c>
      <c r="J431" s="4">
        <v>41869</v>
      </c>
      <c r="K431" s="4">
        <v>42233</v>
      </c>
      <c r="L431" s="90">
        <f t="shared" ca="1" si="18"/>
        <v>364</v>
      </c>
      <c r="M431" s="91">
        <f t="shared" ca="1" si="19"/>
        <v>0</v>
      </c>
      <c r="N431" s="89">
        <f t="shared" si="20"/>
        <v>364</v>
      </c>
      <c r="P431" s="69"/>
      <c r="Q431" s="70"/>
      <c r="R431" s="70"/>
      <c r="S431" s="70"/>
      <c r="T431" s="70"/>
      <c r="U431" s="70"/>
      <c r="V431" s="70"/>
      <c r="W431" s="70"/>
      <c r="X431" s="70"/>
      <c r="Y431" s="70"/>
      <c r="Z431" s="70"/>
      <c r="AA431" s="70"/>
      <c r="AB431" s="70"/>
      <c r="AC431" s="70"/>
      <c r="AD431" s="70"/>
      <c r="AE431" s="71"/>
      <c r="AF431" s="71"/>
      <c r="AG431" s="71"/>
      <c r="AL431" s="60"/>
      <c r="AM431" s="60"/>
      <c r="AN431" s="60"/>
      <c r="AO431" s="60"/>
    </row>
    <row r="432" spans="2:41" x14ac:dyDescent="0.25">
      <c r="B432">
        <v>2014</v>
      </c>
      <c r="C432" t="s">
        <v>1087</v>
      </c>
      <c r="D432" t="s">
        <v>557</v>
      </c>
      <c r="E432">
        <v>1506</v>
      </c>
      <c r="F432" t="s">
        <v>556</v>
      </c>
      <c r="G432" t="s">
        <v>347</v>
      </c>
      <c r="H432" s="76">
        <v>149980</v>
      </c>
      <c r="I432" t="s">
        <v>10</v>
      </c>
      <c r="J432" s="4">
        <v>42013</v>
      </c>
      <c r="K432" s="4">
        <v>42229</v>
      </c>
      <c r="L432" s="90">
        <f t="shared" ca="1" si="18"/>
        <v>216</v>
      </c>
      <c r="M432" s="91">
        <f t="shared" ca="1" si="19"/>
        <v>0</v>
      </c>
      <c r="N432" s="89">
        <f t="shared" si="20"/>
        <v>216</v>
      </c>
      <c r="P432" s="69"/>
      <c r="Q432" s="70"/>
      <c r="R432" s="70"/>
      <c r="S432" s="70"/>
      <c r="T432" s="70"/>
      <c r="U432" s="70"/>
      <c r="V432" s="70"/>
      <c r="W432" s="70"/>
      <c r="X432" s="70"/>
      <c r="Y432" s="70"/>
      <c r="Z432" s="70"/>
      <c r="AA432" s="70"/>
      <c r="AB432" s="70"/>
      <c r="AC432" s="70"/>
      <c r="AD432" s="70"/>
      <c r="AE432" s="71"/>
      <c r="AF432" s="71"/>
      <c r="AG432" s="71"/>
      <c r="AL432" s="60"/>
      <c r="AM432" s="60"/>
      <c r="AN432" s="60"/>
      <c r="AO432" s="60"/>
    </row>
    <row r="433" spans="2:41" x14ac:dyDescent="0.25">
      <c r="B433">
        <v>2013</v>
      </c>
      <c r="C433" t="s">
        <v>1087</v>
      </c>
      <c r="D433" t="s">
        <v>15</v>
      </c>
      <c r="E433">
        <v>1478</v>
      </c>
      <c r="F433" t="s">
        <v>1003</v>
      </c>
      <c r="G433" t="s">
        <v>230</v>
      </c>
      <c r="H433" s="76">
        <v>749546</v>
      </c>
      <c r="I433" t="s">
        <v>21</v>
      </c>
      <c r="J433" s="4">
        <v>41497</v>
      </c>
      <c r="K433" s="4">
        <v>42217</v>
      </c>
      <c r="L433" s="90">
        <f t="shared" ca="1" si="18"/>
        <v>720</v>
      </c>
      <c r="M433" s="91">
        <f t="shared" ca="1" si="19"/>
        <v>0</v>
      </c>
      <c r="N433" s="89">
        <f t="shared" si="20"/>
        <v>720</v>
      </c>
      <c r="P433" s="69"/>
      <c r="Q433" s="70"/>
      <c r="R433" s="70"/>
      <c r="S433" s="70"/>
      <c r="T433" s="70"/>
      <c r="U433" s="70"/>
      <c r="V433" s="70"/>
      <c r="W433" s="70"/>
      <c r="X433" s="70"/>
      <c r="Y433" s="70"/>
      <c r="Z433" s="70"/>
      <c r="AA433" s="70"/>
      <c r="AB433" s="70"/>
      <c r="AC433" s="70"/>
      <c r="AD433" s="70"/>
      <c r="AE433" s="71"/>
      <c r="AF433" s="71"/>
      <c r="AG433" s="71"/>
      <c r="AL433" s="60"/>
      <c r="AM433" s="60"/>
      <c r="AN433" s="60"/>
      <c r="AO433" s="60"/>
    </row>
    <row r="434" spans="2:41" x14ac:dyDescent="0.25">
      <c r="B434">
        <v>2015</v>
      </c>
      <c r="C434" t="s">
        <v>1087</v>
      </c>
      <c r="D434" t="s">
        <v>20</v>
      </c>
      <c r="E434">
        <v>1588</v>
      </c>
      <c r="F434" t="s">
        <v>752</v>
      </c>
      <c r="G434" t="s">
        <v>753</v>
      </c>
      <c r="H434" s="76">
        <v>124981</v>
      </c>
      <c r="I434" t="s">
        <v>10</v>
      </c>
      <c r="J434" s="4">
        <v>41995</v>
      </c>
      <c r="K434" s="4">
        <v>42206</v>
      </c>
      <c r="L434" s="90">
        <f t="shared" ca="1" si="18"/>
        <v>211</v>
      </c>
      <c r="M434" s="91">
        <f t="shared" ca="1" si="19"/>
        <v>0</v>
      </c>
      <c r="N434" s="89">
        <f t="shared" si="20"/>
        <v>211</v>
      </c>
      <c r="P434" s="69"/>
      <c r="Q434" s="70"/>
      <c r="R434" s="70"/>
      <c r="S434" s="70"/>
      <c r="T434" s="70"/>
      <c r="U434" s="70"/>
      <c r="V434" s="70"/>
      <c r="W434" s="70"/>
      <c r="X434" s="70"/>
      <c r="Y434" s="70"/>
      <c r="Z434" s="70"/>
      <c r="AA434" s="70"/>
      <c r="AB434" s="70"/>
      <c r="AC434" s="70"/>
      <c r="AD434" s="70"/>
      <c r="AE434" s="71"/>
      <c r="AF434" s="71"/>
      <c r="AG434" s="71"/>
      <c r="AL434" s="60"/>
      <c r="AM434" s="60"/>
      <c r="AN434" s="60"/>
      <c r="AO434" s="60"/>
    </row>
    <row r="435" spans="2:41" x14ac:dyDescent="0.25">
      <c r="B435">
        <v>2015</v>
      </c>
      <c r="C435" t="s">
        <v>1087</v>
      </c>
      <c r="D435" t="s">
        <v>20</v>
      </c>
      <c r="E435">
        <v>1589</v>
      </c>
      <c r="F435" t="s">
        <v>754</v>
      </c>
      <c r="G435" t="s">
        <v>25</v>
      </c>
      <c r="H435" s="76">
        <v>124977</v>
      </c>
      <c r="I435" t="s">
        <v>10</v>
      </c>
      <c r="J435" s="4">
        <v>41995</v>
      </c>
      <c r="K435" s="4">
        <v>42206</v>
      </c>
      <c r="L435" s="90">
        <f t="shared" ca="1" si="18"/>
        <v>211</v>
      </c>
      <c r="M435" s="91">
        <f t="shared" ca="1" si="19"/>
        <v>0</v>
      </c>
      <c r="N435" s="89">
        <f t="shared" si="20"/>
        <v>211</v>
      </c>
      <c r="P435" s="69"/>
      <c r="Q435" s="70"/>
      <c r="R435" s="70"/>
      <c r="S435" s="70"/>
      <c r="T435" s="70"/>
      <c r="U435" s="70"/>
      <c r="V435" s="70"/>
      <c r="W435" s="70"/>
      <c r="X435" s="70"/>
      <c r="Y435" s="70"/>
      <c r="Z435" s="70"/>
      <c r="AA435" s="70"/>
      <c r="AB435" s="70"/>
      <c r="AC435" s="70"/>
      <c r="AD435" s="70"/>
      <c r="AE435" s="71"/>
      <c r="AF435" s="71"/>
      <c r="AG435" s="71"/>
      <c r="AL435" s="60"/>
      <c r="AM435" s="60"/>
      <c r="AN435" s="60"/>
      <c r="AO435" s="60"/>
    </row>
    <row r="436" spans="2:41" x14ac:dyDescent="0.25">
      <c r="B436">
        <v>2015</v>
      </c>
      <c r="C436" t="s">
        <v>1087</v>
      </c>
      <c r="D436" t="s">
        <v>20</v>
      </c>
      <c r="E436">
        <v>1590</v>
      </c>
      <c r="F436" t="s">
        <v>755</v>
      </c>
      <c r="G436" t="s">
        <v>113</v>
      </c>
      <c r="H436" s="76">
        <v>149955</v>
      </c>
      <c r="I436" t="s">
        <v>10</v>
      </c>
      <c r="J436" s="4">
        <v>41995</v>
      </c>
      <c r="K436" s="4">
        <v>42206</v>
      </c>
      <c r="L436" s="90">
        <f t="shared" ca="1" si="18"/>
        <v>211</v>
      </c>
      <c r="M436" s="91">
        <f t="shared" ca="1" si="19"/>
        <v>0</v>
      </c>
      <c r="N436" s="89">
        <f t="shared" si="20"/>
        <v>211</v>
      </c>
      <c r="P436" s="69"/>
      <c r="Q436" s="70"/>
      <c r="R436" s="70"/>
      <c r="S436" s="70"/>
      <c r="T436" s="70"/>
      <c r="U436" s="70"/>
      <c r="V436" s="70"/>
      <c r="W436" s="70"/>
      <c r="X436" s="70"/>
      <c r="Y436" s="70"/>
      <c r="Z436" s="70"/>
      <c r="AA436" s="70"/>
      <c r="AB436" s="70"/>
      <c r="AC436" s="70"/>
      <c r="AD436" s="70"/>
      <c r="AE436" s="71"/>
      <c r="AF436" s="71"/>
      <c r="AG436" s="71"/>
      <c r="AL436" s="60"/>
      <c r="AM436" s="60"/>
      <c r="AN436" s="60"/>
      <c r="AO436" s="60"/>
    </row>
    <row r="437" spans="2:41" x14ac:dyDescent="0.25">
      <c r="B437">
        <v>2015</v>
      </c>
      <c r="C437" t="s">
        <v>1087</v>
      </c>
      <c r="D437" t="s">
        <v>20</v>
      </c>
      <c r="E437">
        <v>1591</v>
      </c>
      <c r="F437" t="s">
        <v>756</v>
      </c>
      <c r="G437" t="s">
        <v>111</v>
      </c>
      <c r="H437" s="76">
        <v>124968</v>
      </c>
      <c r="I437" t="s">
        <v>10</v>
      </c>
      <c r="J437" s="4">
        <v>41995</v>
      </c>
      <c r="K437" s="4">
        <v>42206</v>
      </c>
      <c r="L437" s="90">
        <f t="shared" ca="1" si="18"/>
        <v>211</v>
      </c>
      <c r="M437" s="91">
        <f t="shared" ca="1" si="19"/>
        <v>0</v>
      </c>
      <c r="N437" s="89">
        <f t="shared" si="20"/>
        <v>211</v>
      </c>
      <c r="P437" s="69"/>
      <c r="Q437" s="70"/>
      <c r="R437" s="70"/>
      <c r="S437" s="70"/>
      <c r="T437" s="70"/>
      <c r="U437" s="70"/>
      <c r="V437" s="70"/>
      <c r="W437" s="70"/>
      <c r="X437" s="70"/>
      <c r="Y437" s="70"/>
      <c r="Z437" s="70"/>
      <c r="AA437" s="70"/>
      <c r="AB437" s="70"/>
      <c r="AC437" s="70"/>
      <c r="AD437" s="70"/>
      <c r="AE437" s="71"/>
      <c r="AF437" s="71"/>
      <c r="AG437" s="71"/>
      <c r="AL437" s="60"/>
      <c r="AM437" s="60"/>
      <c r="AN437" s="60"/>
      <c r="AO437" s="60"/>
    </row>
    <row r="438" spans="2:41" x14ac:dyDescent="0.25">
      <c r="B438">
        <v>2015</v>
      </c>
      <c r="C438" t="s">
        <v>1087</v>
      </c>
      <c r="D438" t="s">
        <v>20</v>
      </c>
      <c r="E438">
        <v>1592</v>
      </c>
      <c r="F438" t="s">
        <v>757</v>
      </c>
      <c r="G438" t="s">
        <v>1028</v>
      </c>
      <c r="H438" s="76">
        <v>124972</v>
      </c>
      <c r="I438" t="s">
        <v>10</v>
      </c>
      <c r="J438" s="4">
        <v>41995</v>
      </c>
      <c r="K438" s="4">
        <v>42206</v>
      </c>
      <c r="L438" s="90">
        <f t="shared" ca="1" si="18"/>
        <v>211</v>
      </c>
      <c r="M438" s="91">
        <f t="shared" ca="1" si="19"/>
        <v>0</v>
      </c>
      <c r="N438" s="89">
        <f t="shared" si="20"/>
        <v>211</v>
      </c>
      <c r="P438" s="69"/>
      <c r="Q438" s="70"/>
      <c r="R438" s="70"/>
      <c r="S438" s="70"/>
      <c r="T438" s="70"/>
      <c r="U438" s="70"/>
      <c r="V438" s="70"/>
      <c r="W438" s="70"/>
      <c r="X438" s="70"/>
      <c r="Y438" s="70"/>
      <c r="Z438" s="70"/>
      <c r="AA438" s="70"/>
      <c r="AB438" s="70"/>
      <c r="AC438" s="70"/>
      <c r="AD438" s="70"/>
      <c r="AE438" s="71"/>
      <c r="AF438" s="71"/>
      <c r="AG438" s="71"/>
      <c r="AL438" s="60"/>
      <c r="AM438" s="60"/>
      <c r="AN438" s="60"/>
      <c r="AO438" s="60"/>
    </row>
    <row r="439" spans="2:41" x14ac:dyDescent="0.25">
      <c r="B439">
        <v>2015</v>
      </c>
      <c r="C439" t="s">
        <v>1087</v>
      </c>
      <c r="D439" t="s">
        <v>20</v>
      </c>
      <c r="E439">
        <v>1593</v>
      </c>
      <c r="F439" t="s">
        <v>758</v>
      </c>
      <c r="G439" t="s">
        <v>759</v>
      </c>
      <c r="H439" s="76">
        <v>124993</v>
      </c>
      <c r="I439" t="s">
        <v>10</v>
      </c>
      <c r="J439" s="4">
        <v>41995</v>
      </c>
      <c r="K439" s="4">
        <v>42206</v>
      </c>
      <c r="L439" s="90">
        <f t="shared" ca="1" si="18"/>
        <v>211</v>
      </c>
      <c r="M439" s="91">
        <f t="shared" ca="1" si="19"/>
        <v>0</v>
      </c>
      <c r="N439" s="89">
        <f t="shared" si="20"/>
        <v>211</v>
      </c>
      <c r="P439" s="69"/>
      <c r="Q439" s="70"/>
      <c r="R439" s="70"/>
      <c r="S439" s="70"/>
      <c r="T439" s="70"/>
      <c r="U439" s="70"/>
      <c r="V439" s="70"/>
      <c r="W439" s="70"/>
      <c r="X439" s="70"/>
      <c r="Y439" s="70"/>
      <c r="Z439" s="70"/>
      <c r="AA439" s="70"/>
      <c r="AB439" s="70"/>
      <c r="AC439" s="70"/>
      <c r="AD439" s="70"/>
      <c r="AE439" s="71"/>
      <c r="AF439" s="71"/>
      <c r="AG439" s="71"/>
      <c r="AL439" s="60"/>
      <c r="AM439" s="60"/>
      <c r="AN439" s="60"/>
      <c r="AO439" s="60"/>
    </row>
    <row r="440" spans="2:41" x14ac:dyDescent="0.25">
      <c r="B440">
        <v>2014</v>
      </c>
      <c r="C440" t="s">
        <v>1087</v>
      </c>
      <c r="D440" t="s">
        <v>18</v>
      </c>
      <c r="E440">
        <v>1505</v>
      </c>
      <c r="F440" t="s">
        <v>555</v>
      </c>
      <c r="G440" t="s">
        <v>107</v>
      </c>
      <c r="H440" s="76">
        <v>99968</v>
      </c>
      <c r="I440" t="s">
        <v>10</v>
      </c>
      <c r="J440" s="4">
        <v>41908</v>
      </c>
      <c r="K440" s="4">
        <v>42185</v>
      </c>
      <c r="L440" s="90">
        <f t="shared" ca="1" si="18"/>
        <v>277</v>
      </c>
      <c r="M440" s="91">
        <f t="shared" ca="1" si="19"/>
        <v>0</v>
      </c>
      <c r="N440" s="89">
        <f t="shared" si="20"/>
        <v>277</v>
      </c>
      <c r="P440" s="69"/>
      <c r="Q440" s="70"/>
      <c r="R440" s="70"/>
      <c r="S440" s="70"/>
      <c r="T440" s="70"/>
      <c r="U440" s="70"/>
      <c r="V440" s="70"/>
      <c r="W440" s="70"/>
      <c r="X440" s="70"/>
      <c r="Y440" s="70"/>
      <c r="Z440" s="70"/>
      <c r="AA440" s="70"/>
      <c r="AB440" s="70"/>
      <c r="AC440" s="70"/>
      <c r="AD440" s="70"/>
      <c r="AE440" s="71"/>
      <c r="AF440" s="71"/>
      <c r="AG440" s="71"/>
      <c r="AL440" s="60"/>
      <c r="AM440" s="60"/>
      <c r="AN440" s="60"/>
      <c r="AO440" s="60"/>
    </row>
    <row r="441" spans="2:41" x14ac:dyDescent="0.25">
      <c r="B441">
        <v>2015</v>
      </c>
      <c r="C441" t="s">
        <v>1087</v>
      </c>
      <c r="D441" t="s">
        <v>9</v>
      </c>
      <c r="E441">
        <v>1582</v>
      </c>
      <c r="F441" t="s">
        <v>742</v>
      </c>
      <c r="G441" t="s">
        <v>124</v>
      </c>
      <c r="H441" s="76">
        <v>99964</v>
      </c>
      <c r="I441" t="s">
        <v>10</v>
      </c>
      <c r="J441" s="4">
        <v>42012</v>
      </c>
      <c r="K441" s="4">
        <v>42185</v>
      </c>
      <c r="L441" s="90">
        <f t="shared" ca="1" si="18"/>
        <v>173</v>
      </c>
      <c r="M441" s="91">
        <f t="shared" ca="1" si="19"/>
        <v>0</v>
      </c>
      <c r="N441" s="89">
        <f t="shared" si="20"/>
        <v>173</v>
      </c>
      <c r="P441" s="69"/>
      <c r="Q441" s="70"/>
      <c r="R441" s="70"/>
      <c r="S441" s="70"/>
      <c r="T441" s="70"/>
      <c r="U441" s="70"/>
      <c r="V441" s="70"/>
      <c r="W441" s="70"/>
      <c r="X441" s="70"/>
      <c r="Y441" s="70"/>
      <c r="Z441" s="70"/>
      <c r="AA441" s="70"/>
      <c r="AB441" s="70"/>
      <c r="AC441" s="70"/>
      <c r="AD441" s="70"/>
      <c r="AE441" s="71"/>
      <c r="AF441" s="71"/>
      <c r="AG441" s="71"/>
      <c r="AL441" s="60"/>
      <c r="AM441" s="60"/>
      <c r="AN441" s="60"/>
      <c r="AO441" s="60"/>
    </row>
    <row r="442" spans="2:41" x14ac:dyDescent="0.25">
      <c r="B442">
        <v>2013</v>
      </c>
      <c r="C442" t="s">
        <v>1087</v>
      </c>
      <c r="D442" t="s">
        <v>15</v>
      </c>
      <c r="E442">
        <v>1468</v>
      </c>
      <c r="F442" t="s">
        <v>996</v>
      </c>
      <c r="G442" t="s">
        <v>49</v>
      </c>
      <c r="H442" s="76">
        <v>749799</v>
      </c>
      <c r="I442" t="s">
        <v>21</v>
      </c>
      <c r="J442" s="4">
        <v>41451</v>
      </c>
      <c r="K442" s="4">
        <v>42180</v>
      </c>
      <c r="L442" s="90">
        <f t="shared" ca="1" si="18"/>
        <v>729</v>
      </c>
      <c r="M442" s="91">
        <f t="shared" ca="1" si="19"/>
        <v>0</v>
      </c>
      <c r="N442" s="89">
        <f t="shared" si="20"/>
        <v>729</v>
      </c>
      <c r="P442" s="69"/>
      <c r="Q442" s="70"/>
      <c r="R442" s="70"/>
      <c r="S442" s="70"/>
      <c r="T442" s="70"/>
      <c r="U442" s="70"/>
      <c r="V442" s="70"/>
      <c r="W442" s="70"/>
      <c r="X442" s="70"/>
      <c r="Y442" s="70"/>
      <c r="Z442" s="70"/>
      <c r="AA442" s="70"/>
      <c r="AB442" s="70"/>
      <c r="AC442" s="70"/>
      <c r="AD442" s="70"/>
      <c r="AE442" s="71"/>
      <c r="AF442" s="71"/>
      <c r="AG442" s="71"/>
      <c r="AL442" s="60"/>
      <c r="AM442" s="60"/>
      <c r="AN442" s="60"/>
      <c r="AO442" s="60"/>
    </row>
    <row r="443" spans="2:41" x14ac:dyDescent="0.25">
      <c r="B443">
        <v>2013</v>
      </c>
      <c r="C443" t="s">
        <v>1087</v>
      </c>
      <c r="D443" t="s">
        <v>13</v>
      </c>
      <c r="E443">
        <v>1476</v>
      </c>
      <c r="F443" t="s">
        <v>698</v>
      </c>
      <c r="G443" t="s">
        <v>74</v>
      </c>
      <c r="H443" s="76">
        <v>740701</v>
      </c>
      <c r="I443" t="s">
        <v>21</v>
      </c>
      <c r="J443" s="4">
        <v>41435</v>
      </c>
      <c r="K443" s="4">
        <v>42164</v>
      </c>
      <c r="L443" s="90">
        <f t="shared" ca="1" si="18"/>
        <v>729</v>
      </c>
      <c r="M443" s="91">
        <f t="shared" ca="1" si="19"/>
        <v>0</v>
      </c>
      <c r="N443" s="89">
        <f t="shared" si="20"/>
        <v>729</v>
      </c>
      <c r="P443" s="69"/>
      <c r="Q443" s="70"/>
      <c r="R443" s="70"/>
      <c r="S443" s="70"/>
      <c r="T443" s="70"/>
      <c r="U443" s="70"/>
      <c r="V443" s="70"/>
      <c r="W443" s="70"/>
      <c r="X443" s="70"/>
      <c r="Y443" s="70"/>
      <c r="Z443" s="70"/>
      <c r="AA443" s="70"/>
      <c r="AB443" s="70"/>
      <c r="AC443" s="70"/>
      <c r="AD443" s="70"/>
      <c r="AE443" s="71"/>
      <c r="AF443" s="71"/>
      <c r="AG443" s="71"/>
      <c r="AL443" s="60"/>
      <c r="AM443" s="60"/>
      <c r="AN443" s="60"/>
      <c r="AO443" s="60"/>
    </row>
    <row r="444" spans="2:41" x14ac:dyDescent="0.25">
      <c r="B444">
        <v>2014</v>
      </c>
      <c r="C444" t="s">
        <v>1087</v>
      </c>
      <c r="D444" t="s">
        <v>9</v>
      </c>
      <c r="E444">
        <v>1503</v>
      </c>
      <c r="F444" t="s">
        <v>552</v>
      </c>
      <c r="G444" t="s">
        <v>23</v>
      </c>
      <c r="H444" s="76">
        <v>99992</v>
      </c>
      <c r="I444" t="s">
        <v>10</v>
      </c>
      <c r="J444" s="4">
        <v>41932</v>
      </c>
      <c r="K444" s="4">
        <v>42143</v>
      </c>
      <c r="L444" s="90">
        <f t="shared" ca="1" si="18"/>
        <v>211</v>
      </c>
      <c r="M444" s="91">
        <f t="shared" ca="1" si="19"/>
        <v>0</v>
      </c>
      <c r="N444" s="89">
        <f t="shared" si="20"/>
        <v>211</v>
      </c>
      <c r="P444" s="69"/>
      <c r="Q444" s="70"/>
      <c r="R444" s="70"/>
      <c r="S444" s="70"/>
      <c r="T444" s="70"/>
      <c r="U444" s="70"/>
      <c r="V444" s="70"/>
      <c r="W444" s="70"/>
      <c r="X444" s="70"/>
      <c r="Y444" s="70"/>
      <c r="Z444" s="70"/>
      <c r="AA444" s="70"/>
      <c r="AB444" s="70"/>
      <c r="AC444" s="70"/>
      <c r="AD444" s="70"/>
      <c r="AE444" s="71"/>
      <c r="AF444" s="71"/>
      <c r="AG444" s="71"/>
      <c r="AL444" s="60"/>
      <c r="AM444" s="60"/>
      <c r="AN444" s="60"/>
      <c r="AO444" s="60"/>
    </row>
    <row r="445" spans="2:41" x14ac:dyDescent="0.25">
      <c r="B445">
        <v>2014</v>
      </c>
      <c r="C445" t="s">
        <v>1087</v>
      </c>
      <c r="D445" t="s">
        <v>557</v>
      </c>
      <c r="E445">
        <v>1507</v>
      </c>
      <c r="F445" t="s">
        <v>558</v>
      </c>
      <c r="G445" t="s">
        <v>559</v>
      </c>
      <c r="H445" s="76">
        <v>149948</v>
      </c>
      <c r="I445" t="s">
        <v>10</v>
      </c>
      <c r="J445" s="4">
        <v>41911</v>
      </c>
      <c r="K445" s="4">
        <v>42138</v>
      </c>
      <c r="L445" s="90">
        <f t="shared" ca="1" si="18"/>
        <v>227</v>
      </c>
      <c r="M445" s="91">
        <f t="shared" ca="1" si="19"/>
        <v>0</v>
      </c>
      <c r="N445" s="89">
        <f t="shared" si="20"/>
        <v>227</v>
      </c>
      <c r="P445" s="69"/>
      <c r="Q445" s="70"/>
      <c r="R445" s="70"/>
      <c r="S445" s="70"/>
      <c r="T445" s="70"/>
      <c r="U445" s="70"/>
      <c r="V445" s="70"/>
      <c r="W445" s="70"/>
      <c r="X445" s="70"/>
      <c r="Y445" s="70"/>
      <c r="Z445" s="70"/>
      <c r="AA445" s="70"/>
      <c r="AB445" s="70"/>
      <c r="AC445" s="70"/>
      <c r="AD445" s="70"/>
      <c r="AE445" s="71"/>
      <c r="AF445" s="71"/>
      <c r="AG445" s="71"/>
      <c r="AL445" s="60"/>
      <c r="AM445" s="60"/>
      <c r="AN445" s="60"/>
      <c r="AO445" s="60"/>
    </row>
    <row r="446" spans="2:41" x14ac:dyDescent="0.25">
      <c r="B446">
        <v>2013</v>
      </c>
      <c r="C446" t="s">
        <v>1087</v>
      </c>
      <c r="D446" t="s">
        <v>9</v>
      </c>
      <c r="E446">
        <v>1463</v>
      </c>
      <c r="F446" t="s">
        <v>991</v>
      </c>
      <c r="G446" t="s">
        <v>65</v>
      </c>
      <c r="H446" s="76">
        <v>499950</v>
      </c>
      <c r="I446" t="s">
        <v>21</v>
      </c>
      <c r="J446" s="4">
        <v>41408</v>
      </c>
      <c r="K446" s="4">
        <v>42137</v>
      </c>
      <c r="L446" s="90">
        <f t="shared" ca="1" si="18"/>
        <v>729</v>
      </c>
      <c r="M446" s="91">
        <f t="shared" ca="1" si="19"/>
        <v>0</v>
      </c>
      <c r="N446" s="89">
        <f t="shared" si="20"/>
        <v>729</v>
      </c>
      <c r="P446" s="69"/>
      <c r="Q446" s="70"/>
      <c r="R446" s="70"/>
      <c r="S446" s="70"/>
      <c r="T446" s="70"/>
      <c r="U446" s="70"/>
      <c r="V446" s="70"/>
      <c r="W446" s="70"/>
      <c r="X446" s="70"/>
      <c r="Y446" s="70"/>
      <c r="Z446" s="70"/>
      <c r="AA446" s="70"/>
      <c r="AB446" s="70"/>
      <c r="AC446" s="70"/>
      <c r="AD446" s="70"/>
      <c r="AE446" s="71"/>
      <c r="AF446" s="71"/>
      <c r="AG446" s="71"/>
      <c r="AL446" s="60"/>
      <c r="AM446" s="60"/>
      <c r="AN446" s="60"/>
      <c r="AO446" s="60"/>
    </row>
    <row r="447" spans="2:41" x14ac:dyDescent="0.25">
      <c r="B447">
        <v>2014</v>
      </c>
      <c r="C447" t="s">
        <v>1087</v>
      </c>
      <c r="D447" t="s">
        <v>9</v>
      </c>
      <c r="E447">
        <v>1510</v>
      </c>
      <c r="F447" t="s">
        <v>563</v>
      </c>
      <c r="G447" t="s">
        <v>65</v>
      </c>
      <c r="H447" s="76">
        <v>499998</v>
      </c>
      <c r="I447" t="s">
        <v>21</v>
      </c>
      <c r="J447" s="4">
        <v>41772</v>
      </c>
      <c r="K447" s="4">
        <v>42136</v>
      </c>
      <c r="L447" s="90">
        <f t="shared" ca="1" si="18"/>
        <v>364</v>
      </c>
      <c r="M447" s="91">
        <f t="shared" ca="1" si="19"/>
        <v>0</v>
      </c>
      <c r="N447" s="89">
        <f t="shared" si="20"/>
        <v>364</v>
      </c>
      <c r="P447" s="69"/>
      <c r="Q447" s="70"/>
      <c r="R447" s="70"/>
      <c r="S447" s="70"/>
      <c r="T447" s="70"/>
      <c r="U447" s="70"/>
      <c r="V447" s="70"/>
      <c r="W447" s="70"/>
      <c r="X447" s="70"/>
      <c r="Y447" s="70"/>
      <c r="Z447" s="70"/>
      <c r="AA447" s="70"/>
      <c r="AB447" s="70"/>
      <c r="AC447" s="70"/>
      <c r="AD447" s="70"/>
      <c r="AE447" s="71"/>
      <c r="AF447" s="71"/>
      <c r="AG447" s="71"/>
      <c r="AL447" s="60"/>
      <c r="AM447" s="60"/>
      <c r="AN447" s="60"/>
      <c r="AO447" s="60"/>
    </row>
    <row r="448" spans="2:41" x14ac:dyDescent="0.25">
      <c r="B448">
        <v>2014</v>
      </c>
      <c r="C448" t="s">
        <v>1087</v>
      </c>
      <c r="D448" t="s">
        <v>15</v>
      </c>
      <c r="E448">
        <v>1554</v>
      </c>
      <c r="F448" t="s">
        <v>945</v>
      </c>
      <c r="G448" t="s">
        <v>946</v>
      </c>
      <c r="H448" s="76">
        <v>79999</v>
      </c>
      <c r="I448" t="s">
        <v>10</v>
      </c>
      <c r="J448" s="4">
        <v>41767</v>
      </c>
      <c r="K448" s="4">
        <v>42133</v>
      </c>
      <c r="L448" s="90">
        <f t="shared" ca="1" si="18"/>
        <v>366</v>
      </c>
      <c r="M448" s="91">
        <f t="shared" ca="1" si="19"/>
        <v>0</v>
      </c>
      <c r="N448" s="89">
        <f t="shared" si="20"/>
        <v>366</v>
      </c>
      <c r="P448" s="69"/>
      <c r="Q448" s="70"/>
      <c r="R448" s="70"/>
      <c r="S448" s="70"/>
      <c r="T448" s="70"/>
      <c r="U448" s="70"/>
      <c r="V448" s="70"/>
      <c r="W448" s="70"/>
      <c r="X448" s="70"/>
      <c r="Y448" s="70"/>
      <c r="Z448" s="70"/>
      <c r="AA448" s="70"/>
      <c r="AB448" s="70"/>
      <c r="AC448" s="70"/>
      <c r="AD448" s="70"/>
      <c r="AE448" s="71"/>
      <c r="AF448" s="71"/>
      <c r="AG448" s="71"/>
      <c r="AL448" s="60"/>
      <c r="AM448" s="60"/>
      <c r="AN448" s="60"/>
      <c r="AO448" s="60"/>
    </row>
    <row r="449" spans="2:41" x14ac:dyDescent="0.25">
      <c r="B449">
        <v>2013</v>
      </c>
      <c r="C449" t="s">
        <v>1087</v>
      </c>
      <c r="D449" t="s">
        <v>9</v>
      </c>
      <c r="E449">
        <v>1445</v>
      </c>
      <c r="F449" t="s">
        <v>976</v>
      </c>
      <c r="G449" t="s">
        <v>36</v>
      </c>
      <c r="H449" s="76">
        <v>999809</v>
      </c>
      <c r="I449" t="s">
        <v>21</v>
      </c>
      <c r="J449" s="4">
        <v>41395</v>
      </c>
      <c r="K449" s="4">
        <v>42124</v>
      </c>
      <c r="L449" s="90">
        <f t="shared" ca="1" si="18"/>
        <v>729</v>
      </c>
      <c r="M449" s="91">
        <f t="shared" ca="1" si="19"/>
        <v>0</v>
      </c>
      <c r="N449" s="89">
        <f t="shared" si="20"/>
        <v>729</v>
      </c>
      <c r="P449" s="69"/>
      <c r="Q449" s="70"/>
      <c r="R449" s="70"/>
      <c r="S449" s="70"/>
      <c r="T449" s="70"/>
      <c r="U449" s="70"/>
      <c r="V449" s="70"/>
      <c r="W449" s="70"/>
      <c r="X449" s="70"/>
      <c r="Y449" s="70"/>
      <c r="Z449" s="70"/>
      <c r="AA449" s="70"/>
      <c r="AB449" s="70"/>
      <c r="AC449" s="70"/>
      <c r="AD449" s="70"/>
      <c r="AE449" s="71"/>
      <c r="AF449" s="71"/>
      <c r="AG449" s="71"/>
      <c r="AL449" s="60"/>
      <c r="AM449" s="60"/>
      <c r="AN449" s="60"/>
      <c r="AO449" s="60"/>
    </row>
    <row r="450" spans="2:41" x14ac:dyDescent="0.25">
      <c r="B450">
        <v>2014</v>
      </c>
      <c r="C450" t="s">
        <v>1087</v>
      </c>
      <c r="D450" t="s">
        <v>9</v>
      </c>
      <c r="E450">
        <v>1513</v>
      </c>
      <c r="F450" t="s">
        <v>749</v>
      </c>
      <c r="G450" t="s">
        <v>19</v>
      </c>
      <c r="H450" s="76">
        <v>499916</v>
      </c>
      <c r="I450" t="s">
        <v>21</v>
      </c>
      <c r="J450" s="4">
        <v>41758</v>
      </c>
      <c r="K450" s="4">
        <v>42109</v>
      </c>
      <c r="L450" s="90">
        <f t="shared" ca="1" si="18"/>
        <v>351</v>
      </c>
      <c r="M450" s="91">
        <f t="shared" ca="1" si="19"/>
        <v>0</v>
      </c>
      <c r="N450" s="89">
        <f t="shared" si="20"/>
        <v>351</v>
      </c>
      <c r="P450" s="69"/>
      <c r="Q450" s="70"/>
      <c r="R450" s="70"/>
      <c r="S450" s="70"/>
      <c r="T450" s="70"/>
      <c r="U450" s="70"/>
      <c r="V450" s="70"/>
      <c r="W450" s="70"/>
      <c r="X450" s="70"/>
      <c r="Y450" s="70"/>
      <c r="Z450" s="70"/>
      <c r="AA450" s="70"/>
      <c r="AB450" s="70"/>
      <c r="AC450" s="70"/>
      <c r="AD450" s="70"/>
      <c r="AE450" s="71"/>
      <c r="AF450" s="71"/>
      <c r="AG450" s="71"/>
      <c r="AL450" s="60"/>
      <c r="AM450" s="60"/>
      <c r="AN450" s="60"/>
      <c r="AO450" s="60"/>
    </row>
    <row r="451" spans="2:41" x14ac:dyDescent="0.25">
      <c r="B451">
        <v>2014</v>
      </c>
      <c r="C451" t="s">
        <v>1087</v>
      </c>
      <c r="D451" t="s">
        <v>15</v>
      </c>
      <c r="E451">
        <v>1527</v>
      </c>
      <c r="F451" t="s">
        <v>900</v>
      </c>
      <c r="G451" t="s">
        <v>22</v>
      </c>
      <c r="H451" s="76">
        <v>79996</v>
      </c>
      <c r="I451" t="s">
        <v>10</v>
      </c>
      <c r="J451" s="4">
        <v>41927</v>
      </c>
      <c r="K451" s="4">
        <v>42109</v>
      </c>
      <c r="L451" s="90">
        <f t="shared" ca="1" si="18"/>
        <v>182</v>
      </c>
      <c r="M451" s="91">
        <f t="shared" ca="1" si="19"/>
        <v>0</v>
      </c>
      <c r="N451" s="89">
        <f t="shared" si="20"/>
        <v>182</v>
      </c>
      <c r="P451" s="69"/>
      <c r="Q451" s="70"/>
      <c r="R451" s="70"/>
      <c r="S451" s="70"/>
      <c r="T451" s="70"/>
      <c r="U451" s="70"/>
      <c r="V451" s="70"/>
      <c r="W451" s="70"/>
      <c r="X451" s="70"/>
      <c r="Y451" s="70"/>
      <c r="Z451" s="70"/>
      <c r="AA451" s="70"/>
      <c r="AB451" s="70"/>
      <c r="AC451" s="70"/>
      <c r="AD451" s="70"/>
      <c r="AE451" s="71"/>
      <c r="AF451" s="71"/>
      <c r="AG451" s="71"/>
      <c r="AL451" s="60"/>
      <c r="AM451" s="60"/>
      <c r="AN451" s="60"/>
      <c r="AO451" s="60"/>
    </row>
    <row r="452" spans="2:41" x14ac:dyDescent="0.25">
      <c r="B452">
        <v>2014</v>
      </c>
      <c r="C452" t="s">
        <v>1087</v>
      </c>
      <c r="D452" t="s">
        <v>15</v>
      </c>
      <c r="E452">
        <v>1528</v>
      </c>
      <c r="F452" t="s">
        <v>901</v>
      </c>
      <c r="G452" t="s">
        <v>599</v>
      </c>
      <c r="H452" s="76">
        <v>79988</v>
      </c>
      <c r="I452" t="s">
        <v>10</v>
      </c>
      <c r="J452" s="4">
        <v>41927</v>
      </c>
      <c r="K452" s="4">
        <v>42109</v>
      </c>
      <c r="L452" s="90">
        <f t="shared" ca="1" si="18"/>
        <v>182</v>
      </c>
      <c r="M452" s="91">
        <f t="shared" ca="1" si="19"/>
        <v>0</v>
      </c>
      <c r="N452" s="89">
        <f t="shared" si="20"/>
        <v>182</v>
      </c>
      <c r="P452" s="69"/>
      <c r="Q452" s="70"/>
      <c r="R452" s="70"/>
      <c r="S452" s="70"/>
      <c r="T452" s="70"/>
      <c r="U452" s="70"/>
      <c r="V452" s="70"/>
      <c r="W452" s="70"/>
      <c r="X452" s="70"/>
      <c r="Y452" s="70"/>
      <c r="Z452" s="70"/>
      <c r="AA452" s="70"/>
      <c r="AB452" s="70"/>
      <c r="AC452" s="70"/>
      <c r="AD452" s="70"/>
      <c r="AE452" s="71"/>
      <c r="AF452" s="71"/>
      <c r="AG452" s="71"/>
      <c r="AL452" s="60"/>
      <c r="AM452" s="60"/>
      <c r="AN452" s="60"/>
      <c r="AO452" s="60"/>
    </row>
    <row r="453" spans="2:41" x14ac:dyDescent="0.25">
      <c r="B453">
        <v>2014</v>
      </c>
      <c r="C453" t="s">
        <v>1087</v>
      </c>
      <c r="D453" t="s">
        <v>15</v>
      </c>
      <c r="E453">
        <v>1529</v>
      </c>
      <c r="F453" t="s">
        <v>902</v>
      </c>
      <c r="G453" t="s">
        <v>32</v>
      </c>
      <c r="H453" s="76">
        <v>79979</v>
      </c>
      <c r="I453" t="s">
        <v>10</v>
      </c>
      <c r="J453" s="4">
        <v>41921</v>
      </c>
      <c r="K453" s="4">
        <v>42109</v>
      </c>
      <c r="L453" s="90">
        <f t="shared" ca="1" si="18"/>
        <v>188</v>
      </c>
      <c r="M453" s="91">
        <f t="shared" ca="1" si="19"/>
        <v>0</v>
      </c>
      <c r="N453" s="89">
        <f t="shared" si="20"/>
        <v>188</v>
      </c>
      <c r="P453" s="69"/>
      <c r="Q453" s="70"/>
      <c r="R453" s="70"/>
      <c r="S453" s="70"/>
      <c r="T453" s="70"/>
      <c r="U453" s="70"/>
      <c r="V453" s="70"/>
      <c r="W453" s="70"/>
      <c r="X453" s="70"/>
      <c r="Y453" s="70"/>
      <c r="Z453" s="70"/>
      <c r="AA453" s="70"/>
      <c r="AB453" s="70"/>
      <c r="AC453" s="70"/>
      <c r="AD453" s="70"/>
      <c r="AE453" s="71"/>
      <c r="AF453" s="71"/>
      <c r="AG453" s="71"/>
      <c r="AL453" s="60"/>
      <c r="AM453" s="60"/>
      <c r="AN453" s="60"/>
      <c r="AO453" s="60"/>
    </row>
    <row r="454" spans="2:41" x14ac:dyDescent="0.25">
      <c r="B454">
        <v>2014</v>
      </c>
      <c r="C454" t="s">
        <v>1087</v>
      </c>
      <c r="D454" t="s">
        <v>15</v>
      </c>
      <c r="E454">
        <v>1567</v>
      </c>
      <c r="F454" t="s">
        <v>956</v>
      </c>
      <c r="G454" t="s">
        <v>1028</v>
      </c>
      <c r="H454" s="76">
        <v>79956</v>
      </c>
      <c r="I454" t="s">
        <v>10</v>
      </c>
      <c r="J454" s="4">
        <v>41911</v>
      </c>
      <c r="K454" s="4">
        <v>42096</v>
      </c>
      <c r="L454" s="90">
        <f t="shared" ref="L454:L517" ca="1" si="21">IF(K454="","",
       IF( IF(K454="","",IF(TODAY()&gt;=J454,TODAY()-J454,0))&gt;=N454,N454,IF(K454="","",IF(TODAY()&gt;=J454,TODAY()-J454,0))))</f>
        <v>185</v>
      </c>
      <c r="M454" s="91">
        <f t="shared" ref="M454:M517" ca="1" si="22">IFERROR(IF(N454-L454&lt;=0,0,N454-L454),"")</f>
        <v>0</v>
      </c>
      <c r="N454" s="89">
        <f t="shared" ref="N454:N517" si="23">IF(K454="","",IFERROR(K454-J454,""))</f>
        <v>185</v>
      </c>
      <c r="P454" s="69"/>
      <c r="Q454" s="70"/>
      <c r="R454" s="70"/>
      <c r="S454" s="70"/>
      <c r="T454" s="70"/>
      <c r="U454" s="70"/>
      <c r="V454" s="70"/>
      <c r="W454" s="70"/>
      <c r="X454" s="70"/>
      <c r="Y454" s="70"/>
      <c r="Z454" s="70"/>
      <c r="AA454" s="70"/>
      <c r="AB454" s="70"/>
      <c r="AC454" s="70"/>
      <c r="AD454" s="70"/>
      <c r="AE454" s="71"/>
      <c r="AF454" s="71"/>
      <c r="AG454" s="71"/>
      <c r="AL454" s="60"/>
      <c r="AM454" s="60"/>
      <c r="AN454" s="60"/>
      <c r="AO454" s="60"/>
    </row>
    <row r="455" spans="2:41" x14ac:dyDescent="0.25">
      <c r="B455">
        <v>2014</v>
      </c>
      <c r="C455" t="s">
        <v>1087</v>
      </c>
      <c r="D455" t="s">
        <v>13</v>
      </c>
      <c r="E455">
        <v>1560</v>
      </c>
      <c r="F455" t="s">
        <v>949</v>
      </c>
      <c r="G455" t="s">
        <v>69</v>
      </c>
      <c r="H455" s="76">
        <v>149990</v>
      </c>
      <c r="I455" t="s">
        <v>10</v>
      </c>
      <c r="J455" s="4">
        <v>41828</v>
      </c>
      <c r="K455" s="4">
        <v>42094</v>
      </c>
      <c r="L455" s="90">
        <f t="shared" ca="1" si="21"/>
        <v>266</v>
      </c>
      <c r="M455" s="91">
        <f t="shared" ca="1" si="22"/>
        <v>0</v>
      </c>
      <c r="N455" s="89">
        <f t="shared" si="23"/>
        <v>266</v>
      </c>
      <c r="P455" s="69"/>
      <c r="Q455" s="70"/>
      <c r="R455" s="70"/>
      <c r="S455" s="70"/>
      <c r="T455" s="70"/>
      <c r="U455" s="70"/>
      <c r="V455" s="70"/>
      <c r="W455" s="70"/>
      <c r="X455" s="70"/>
      <c r="Y455" s="70"/>
      <c r="Z455" s="70"/>
      <c r="AA455" s="70"/>
      <c r="AB455" s="70"/>
      <c r="AC455" s="70"/>
      <c r="AD455" s="70"/>
      <c r="AE455" s="71"/>
      <c r="AF455" s="71"/>
      <c r="AG455" s="71"/>
      <c r="AL455" s="60"/>
      <c r="AM455" s="60"/>
      <c r="AN455" s="60"/>
      <c r="AO455" s="60"/>
    </row>
    <row r="456" spans="2:41" x14ac:dyDescent="0.25">
      <c r="B456">
        <v>2013</v>
      </c>
      <c r="C456" t="s">
        <v>1088</v>
      </c>
      <c r="D456" t="s">
        <v>62</v>
      </c>
      <c r="E456">
        <v>1423</v>
      </c>
      <c r="F456" t="s">
        <v>924</v>
      </c>
      <c r="G456" t="s">
        <v>91</v>
      </c>
      <c r="H456" s="76">
        <v>699747</v>
      </c>
      <c r="I456" t="s">
        <v>21</v>
      </c>
      <c r="J456" s="4">
        <v>41271</v>
      </c>
      <c r="K456" s="4">
        <v>42090</v>
      </c>
      <c r="L456" s="90">
        <f t="shared" ca="1" si="21"/>
        <v>819</v>
      </c>
      <c r="M456" s="91">
        <f t="shared" ca="1" si="22"/>
        <v>0</v>
      </c>
      <c r="N456" s="89">
        <f t="shared" si="23"/>
        <v>819</v>
      </c>
      <c r="P456" s="69"/>
      <c r="Q456" s="70"/>
      <c r="R456" s="70"/>
      <c r="S456" s="70"/>
      <c r="T456" s="70"/>
      <c r="U456" s="70"/>
      <c r="V456" s="70"/>
      <c r="W456" s="70"/>
      <c r="X456" s="70"/>
      <c r="Y456" s="70"/>
      <c r="Z456" s="70"/>
      <c r="AA456" s="70"/>
      <c r="AB456" s="70"/>
      <c r="AC456" s="70"/>
      <c r="AD456" s="70"/>
      <c r="AE456" s="71"/>
      <c r="AF456" s="71"/>
      <c r="AG456" s="71"/>
      <c r="AL456" s="60"/>
      <c r="AM456" s="60"/>
      <c r="AN456" s="60"/>
      <c r="AO456" s="60"/>
    </row>
    <row r="457" spans="2:41" x14ac:dyDescent="0.25">
      <c r="B457">
        <v>2014</v>
      </c>
      <c r="C457" t="s">
        <v>1087</v>
      </c>
      <c r="D457" t="s">
        <v>13</v>
      </c>
      <c r="E457">
        <v>1557</v>
      </c>
      <c r="F457" t="s">
        <v>772</v>
      </c>
      <c r="G457" t="s">
        <v>773</v>
      </c>
      <c r="H457" s="76">
        <v>149971</v>
      </c>
      <c r="I457" t="s">
        <v>10</v>
      </c>
      <c r="J457" s="4">
        <v>41820</v>
      </c>
      <c r="K457" s="4">
        <v>42089</v>
      </c>
      <c r="L457" s="90">
        <f t="shared" ca="1" si="21"/>
        <v>269</v>
      </c>
      <c r="M457" s="91">
        <f t="shared" ca="1" si="22"/>
        <v>0</v>
      </c>
      <c r="N457" s="89">
        <f t="shared" si="23"/>
        <v>269</v>
      </c>
      <c r="P457" s="69"/>
      <c r="Q457" s="70"/>
      <c r="R457" s="70"/>
      <c r="S457" s="70"/>
      <c r="T457" s="70"/>
      <c r="U457" s="70"/>
      <c r="V457" s="70"/>
      <c r="W457" s="70"/>
      <c r="X457" s="70"/>
      <c r="Y457" s="70"/>
      <c r="Z457" s="70"/>
      <c r="AA457" s="70"/>
      <c r="AB457" s="70"/>
      <c r="AC457" s="70"/>
      <c r="AD457" s="70"/>
      <c r="AE457" s="71"/>
      <c r="AF457" s="71"/>
      <c r="AG457" s="71"/>
      <c r="AL457" s="60"/>
      <c r="AM457" s="60"/>
      <c r="AN457" s="60"/>
      <c r="AO457" s="60"/>
    </row>
    <row r="458" spans="2:41" x14ac:dyDescent="0.25">
      <c r="B458">
        <v>2014</v>
      </c>
      <c r="C458" t="s">
        <v>1087</v>
      </c>
      <c r="D458" t="s">
        <v>13</v>
      </c>
      <c r="E458">
        <v>1556</v>
      </c>
      <c r="F458" t="s">
        <v>771</v>
      </c>
      <c r="G458" t="s">
        <v>29</v>
      </c>
      <c r="H458" s="76">
        <v>149954</v>
      </c>
      <c r="I458" t="s">
        <v>10</v>
      </c>
      <c r="J458" s="4">
        <v>41815</v>
      </c>
      <c r="K458" s="4">
        <v>42087</v>
      </c>
      <c r="L458" s="90">
        <f t="shared" ca="1" si="21"/>
        <v>272</v>
      </c>
      <c r="M458" s="91">
        <f t="shared" ca="1" si="22"/>
        <v>0</v>
      </c>
      <c r="N458" s="89">
        <f t="shared" si="23"/>
        <v>272</v>
      </c>
      <c r="P458" s="69"/>
      <c r="Q458" s="70"/>
      <c r="R458" s="70"/>
      <c r="S458" s="70"/>
      <c r="T458" s="70"/>
      <c r="U458" s="70"/>
      <c r="V458" s="70"/>
      <c r="W458" s="70"/>
      <c r="X458" s="70"/>
      <c r="Y458" s="70"/>
      <c r="Z458" s="70"/>
      <c r="AA458" s="70"/>
      <c r="AB458" s="70"/>
      <c r="AC458" s="70"/>
      <c r="AD458" s="70"/>
      <c r="AE458" s="71"/>
      <c r="AF458" s="71"/>
      <c r="AG458" s="71"/>
      <c r="AL458" s="60"/>
      <c r="AM458" s="60"/>
      <c r="AN458" s="60"/>
      <c r="AO458" s="60"/>
    </row>
    <row r="459" spans="2:41" x14ac:dyDescent="0.25">
      <c r="B459">
        <v>2014</v>
      </c>
      <c r="C459" t="s">
        <v>1087</v>
      </c>
      <c r="D459" t="s">
        <v>9</v>
      </c>
      <c r="E459">
        <v>1519</v>
      </c>
      <c r="F459" t="s">
        <v>893</v>
      </c>
      <c r="G459" t="s">
        <v>693</v>
      </c>
      <c r="H459" s="76">
        <v>99966</v>
      </c>
      <c r="I459" t="s">
        <v>10</v>
      </c>
      <c r="J459" s="4">
        <v>41831</v>
      </c>
      <c r="K459" s="4">
        <v>42074</v>
      </c>
      <c r="L459" s="90">
        <f t="shared" ca="1" si="21"/>
        <v>243</v>
      </c>
      <c r="M459" s="91">
        <f t="shared" ca="1" si="22"/>
        <v>0</v>
      </c>
      <c r="N459" s="89">
        <f t="shared" si="23"/>
        <v>243</v>
      </c>
      <c r="P459" s="69"/>
      <c r="Q459" s="70"/>
      <c r="R459" s="70"/>
      <c r="S459" s="70"/>
      <c r="T459" s="70"/>
      <c r="U459" s="70"/>
      <c r="V459" s="70"/>
      <c r="W459" s="70"/>
      <c r="X459" s="70"/>
      <c r="Y459" s="70"/>
      <c r="Z459" s="70"/>
      <c r="AA459" s="70"/>
      <c r="AB459" s="70"/>
      <c r="AC459" s="70"/>
      <c r="AD459" s="70"/>
      <c r="AE459" s="71"/>
      <c r="AF459" s="71"/>
      <c r="AG459" s="71"/>
      <c r="AL459" s="60"/>
      <c r="AM459" s="60"/>
      <c r="AN459" s="60"/>
      <c r="AO459" s="60"/>
    </row>
    <row r="460" spans="2:41" x14ac:dyDescent="0.25">
      <c r="B460">
        <v>2014</v>
      </c>
      <c r="C460" t="s">
        <v>1086</v>
      </c>
      <c r="D460" t="s">
        <v>62</v>
      </c>
      <c r="E460">
        <v>1498</v>
      </c>
      <c r="F460" t="s">
        <v>126</v>
      </c>
      <c r="G460" t="s">
        <v>32</v>
      </c>
      <c r="H460" s="76">
        <v>150000</v>
      </c>
      <c r="I460" t="s">
        <v>10</v>
      </c>
      <c r="J460" s="4">
        <v>41799</v>
      </c>
      <c r="K460" s="4">
        <v>42071</v>
      </c>
      <c r="L460" s="90">
        <f t="shared" ca="1" si="21"/>
        <v>272</v>
      </c>
      <c r="M460" s="91">
        <f t="shared" ca="1" si="22"/>
        <v>0</v>
      </c>
      <c r="N460" s="89">
        <f t="shared" si="23"/>
        <v>272</v>
      </c>
      <c r="P460" s="69"/>
      <c r="Q460" s="70"/>
      <c r="R460" s="70"/>
      <c r="S460" s="70"/>
      <c r="T460" s="70"/>
      <c r="U460" s="70"/>
      <c r="V460" s="70"/>
      <c r="W460" s="70"/>
      <c r="X460" s="70"/>
      <c r="Y460" s="70"/>
      <c r="Z460" s="70"/>
      <c r="AA460" s="70"/>
      <c r="AB460" s="70"/>
      <c r="AC460" s="70"/>
      <c r="AD460" s="70"/>
      <c r="AE460" s="71"/>
      <c r="AF460" s="71"/>
      <c r="AG460" s="71"/>
      <c r="AL460" s="60"/>
      <c r="AM460" s="60"/>
      <c r="AN460" s="60"/>
      <c r="AO460" s="60"/>
    </row>
    <row r="461" spans="2:41" x14ac:dyDescent="0.25">
      <c r="B461">
        <v>2014</v>
      </c>
      <c r="C461" t="s">
        <v>1086</v>
      </c>
      <c r="D461" t="s">
        <v>62</v>
      </c>
      <c r="E461">
        <v>1499</v>
      </c>
      <c r="F461" t="s">
        <v>127</v>
      </c>
      <c r="G461" t="s">
        <v>35</v>
      </c>
      <c r="H461" s="76">
        <v>149998</v>
      </c>
      <c r="I461" t="s">
        <v>10</v>
      </c>
      <c r="J461" s="4">
        <v>41799</v>
      </c>
      <c r="K461" s="4">
        <v>42071</v>
      </c>
      <c r="L461" s="90">
        <f t="shared" ca="1" si="21"/>
        <v>272</v>
      </c>
      <c r="M461" s="91">
        <f t="shared" ca="1" si="22"/>
        <v>0</v>
      </c>
      <c r="N461" s="89">
        <f t="shared" si="23"/>
        <v>272</v>
      </c>
      <c r="P461" s="69"/>
      <c r="Q461" s="70"/>
      <c r="R461" s="70"/>
      <c r="S461" s="70"/>
      <c r="T461" s="70"/>
      <c r="U461" s="70"/>
      <c r="V461" s="70"/>
      <c r="W461" s="70"/>
      <c r="X461" s="70"/>
      <c r="Y461" s="70"/>
      <c r="Z461" s="70"/>
      <c r="AA461" s="70"/>
      <c r="AB461" s="70"/>
      <c r="AC461" s="70"/>
      <c r="AD461" s="70"/>
      <c r="AE461" s="71"/>
      <c r="AF461" s="71"/>
      <c r="AG461" s="71"/>
      <c r="AL461" s="60"/>
      <c r="AM461" s="60"/>
      <c r="AN461" s="60"/>
      <c r="AO461" s="60"/>
    </row>
    <row r="462" spans="2:41" x14ac:dyDescent="0.25">
      <c r="B462">
        <v>2014</v>
      </c>
      <c r="C462" t="s">
        <v>1086</v>
      </c>
      <c r="D462" t="s">
        <v>62</v>
      </c>
      <c r="E462">
        <v>1500</v>
      </c>
      <c r="F462" t="s">
        <v>128</v>
      </c>
      <c r="G462" t="s">
        <v>74</v>
      </c>
      <c r="H462" s="76">
        <v>224999.98</v>
      </c>
      <c r="I462" t="s">
        <v>10</v>
      </c>
      <c r="J462" s="4">
        <v>41799</v>
      </c>
      <c r="K462" s="4">
        <v>42071</v>
      </c>
      <c r="L462" s="90">
        <f t="shared" ca="1" si="21"/>
        <v>272</v>
      </c>
      <c r="M462" s="91">
        <f t="shared" ca="1" si="22"/>
        <v>0</v>
      </c>
      <c r="N462" s="89">
        <f t="shared" si="23"/>
        <v>272</v>
      </c>
      <c r="P462" s="69"/>
      <c r="Q462" s="70"/>
      <c r="R462" s="70"/>
      <c r="S462" s="70"/>
      <c r="T462" s="70"/>
      <c r="U462" s="70"/>
      <c r="V462" s="70"/>
      <c r="W462" s="70"/>
      <c r="X462" s="70"/>
      <c r="Y462" s="70"/>
      <c r="Z462" s="70"/>
      <c r="AA462" s="70"/>
      <c r="AB462" s="70"/>
      <c r="AC462" s="70"/>
      <c r="AD462" s="70"/>
      <c r="AE462" s="71"/>
      <c r="AF462" s="71"/>
      <c r="AG462" s="71"/>
      <c r="AL462" s="60"/>
      <c r="AM462" s="60"/>
      <c r="AN462" s="60"/>
      <c r="AO462" s="60"/>
    </row>
    <row r="463" spans="2:41" x14ac:dyDescent="0.25">
      <c r="B463">
        <v>2014</v>
      </c>
      <c r="C463" t="s">
        <v>1090</v>
      </c>
      <c r="D463" t="s">
        <v>62</v>
      </c>
      <c r="E463">
        <v>1534</v>
      </c>
      <c r="F463" t="s">
        <v>921</v>
      </c>
      <c r="G463" t="s">
        <v>23</v>
      </c>
      <c r="H463" s="76">
        <v>99976.46</v>
      </c>
      <c r="I463" t="s">
        <v>10</v>
      </c>
      <c r="J463" s="4">
        <v>41883</v>
      </c>
      <c r="K463" s="4">
        <v>42063</v>
      </c>
      <c r="L463" s="90">
        <f t="shared" ca="1" si="21"/>
        <v>180</v>
      </c>
      <c r="M463" s="91">
        <f t="shared" ca="1" si="22"/>
        <v>0</v>
      </c>
      <c r="N463" s="89">
        <f t="shared" si="23"/>
        <v>180</v>
      </c>
      <c r="P463" s="69"/>
      <c r="Q463" s="70"/>
      <c r="R463" s="70"/>
      <c r="S463" s="70"/>
      <c r="T463" s="70"/>
      <c r="U463" s="70"/>
      <c r="V463" s="70"/>
      <c r="W463" s="70"/>
      <c r="X463" s="70"/>
      <c r="Y463" s="70"/>
      <c r="Z463" s="70"/>
      <c r="AA463" s="70"/>
      <c r="AB463" s="70"/>
      <c r="AC463" s="70"/>
      <c r="AD463" s="70"/>
      <c r="AE463" s="71"/>
      <c r="AF463" s="71"/>
      <c r="AG463" s="71"/>
      <c r="AL463" s="60"/>
      <c r="AM463" s="60"/>
      <c r="AN463" s="60"/>
      <c r="AO463" s="60"/>
    </row>
    <row r="464" spans="2:41" x14ac:dyDescent="0.25">
      <c r="B464">
        <v>2013</v>
      </c>
      <c r="C464" t="s">
        <v>1087</v>
      </c>
      <c r="D464" t="s">
        <v>13</v>
      </c>
      <c r="E464">
        <v>1447</v>
      </c>
      <c r="F464" t="s">
        <v>978</v>
      </c>
      <c r="G464" t="s">
        <v>660</v>
      </c>
      <c r="H464" s="76">
        <v>749967</v>
      </c>
      <c r="I464" t="s">
        <v>21</v>
      </c>
      <c r="J464" s="4">
        <v>41326</v>
      </c>
      <c r="K464" s="4">
        <v>42056</v>
      </c>
      <c r="L464" s="90">
        <f t="shared" ca="1" si="21"/>
        <v>730</v>
      </c>
      <c r="M464" s="91">
        <f t="shared" ca="1" si="22"/>
        <v>0</v>
      </c>
      <c r="N464" s="89">
        <f t="shared" si="23"/>
        <v>730</v>
      </c>
      <c r="P464" s="69"/>
      <c r="Q464" s="70"/>
      <c r="R464" s="70"/>
      <c r="S464" s="70"/>
      <c r="T464" s="70"/>
      <c r="U464" s="70"/>
      <c r="V464" s="70"/>
      <c r="W464" s="70"/>
      <c r="X464" s="70"/>
      <c r="Y464" s="70"/>
      <c r="Z464" s="70"/>
      <c r="AA464" s="70"/>
      <c r="AB464" s="70"/>
      <c r="AC464" s="70"/>
      <c r="AD464" s="70"/>
      <c r="AE464" s="71"/>
      <c r="AF464" s="71"/>
      <c r="AG464" s="71"/>
      <c r="AL464" s="60"/>
      <c r="AM464" s="60"/>
      <c r="AN464" s="60"/>
      <c r="AO464" s="60"/>
    </row>
    <row r="465" spans="2:41" x14ac:dyDescent="0.25">
      <c r="B465">
        <v>2014</v>
      </c>
      <c r="C465" t="s">
        <v>1087</v>
      </c>
      <c r="D465" t="s">
        <v>13</v>
      </c>
      <c r="E465">
        <v>1558</v>
      </c>
      <c r="F465" t="s">
        <v>777</v>
      </c>
      <c r="G465" t="s">
        <v>778</v>
      </c>
      <c r="H465" s="76">
        <v>149967</v>
      </c>
      <c r="I465" t="s">
        <v>10</v>
      </c>
      <c r="J465" s="4">
        <v>41806</v>
      </c>
      <c r="K465" s="4">
        <v>42051</v>
      </c>
      <c r="L465" s="90">
        <f t="shared" ca="1" si="21"/>
        <v>245</v>
      </c>
      <c r="M465" s="91">
        <f t="shared" ca="1" si="22"/>
        <v>0</v>
      </c>
      <c r="N465" s="89">
        <f t="shared" si="23"/>
        <v>245</v>
      </c>
      <c r="P465" s="69"/>
      <c r="Q465" s="70"/>
      <c r="R465" s="70"/>
      <c r="S465" s="70"/>
      <c r="T465" s="70"/>
      <c r="U465" s="70"/>
      <c r="V465" s="70"/>
      <c r="W465" s="70"/>
      <c r="X465" s="70"/>
      <c r="Y465" s="70"/>
      <c r="Z465" s="70"/>
      <c r="AA465" s="70"/>
      <c r="AB465" s="70"/>
      <c r="AC465" s="70"/>
      <c r="AD465" s="70"/>
      <c r="AE465" s="71"/>
      <c r="AF465" s="71"/>
      <c r="AG465" s="71"/>
      <c r="AL465" s="60"/>
      <c r="AM465" s="60"/>
      <c r="AN465" s="60"/>
      <c r="AO465" s="60"/>
    </row>
    <row r="466" spans="2:41" x14ac:dyDescent="0.25">
      <c r="B466">
        <v>2014</v>
      </c>
      <c r="C466" t="s">
        <v>1087</v>
      </c>
      <c r="D466" t="s">
        <v>13</v>
      </c>
      <c r="E466">
        <v>1559</v>
      </c>
      <c r="F466" t="s">
        <v>948</v>
      </c>
      <c r="G466" t="s">
        <v>230</v>
      </c>
      <c r="H466" s="76">
        <v>149933</v>
      </c>
      <c r="I466" t="s">
        <v>10</v>
      </c>
      <c r="J466" s="4">
        <v>41774</v>
      </c>
      <c r="K466" s="4">
        <v>42051</v>
      </c>
      <c r="L466" s="90">
        <f t="shared" ca="1" si="21"/>
        <v>277</v>
      </c>
      <c r="M466" s="91">
        <f t="shared" ca="1" si="22"/>
        <v>0</v>
      </c>
      <c r="N466" s="89">
        <f t="shared" si="23"/>
        <v>277</v>
      </c>
      <c r="P466" s="69"/>
      <c r="Q466" s="70"/>
      <c r="R466" s="70"/>
      <c r="S466" s="70"/>
      <c r="T466" s="70"/>
      <c r="U466" s="70"/>
      <c r="V466" s="70"/>
      <c r="W466" s="70"/>
      <c r="X466" s="70"/>
      <c r="Y466" s="70"/>
      <c r="Z466" s="70"/>
      <c r="AA466" s="70"/>
      <c r="AB466" s="70"/>
      <c r="AC466" s="70"/>
      <c r="AD466" s="70"/>
      <c r="AE466" s="71"/>
      <c r="AF466" s="71"/>
      <c r="AG466" s="71"/>
      <c r="AL466" s="60"/>
      <c r="AM466" s="60"/>
      <c r="AN466" s="60"/>
      <c r="AO466" s="60"/>
    </row>
    <row r="467" spans="2:41" x14ac:dyDescent="0.25">
      <c r="B467">
        <v>2014</v>
      </c>
      <c r="C467" t="s">
        <v>1087</v>
      </c>
      <c r="D467" t="s">
        <v>13</v>
      </c>
      <c r="E467">
        <v>1553</v>
      </c>
      <c r="F467" t="s">
        <v>944</v>
      </c>
      <c r="G467" t="s">
        <v>1032</v>
      </c>
      <c r="H467" s="76">
        <v>149957</v>
      </c>
      <c r="I467" t="s">
        <v>10</v>
      </c>
      <c r="J467" s="4">
        <v>41765</v>
      </c>
      <c r="K467" s="4">
        <v>42041</v>
      </c>
      <c r="L467" s="90">
        <f t="shared" ca="1" si="21"/>
        <v>276</v>
      </c>
      <c r="M467" s="91">
        <f t="shared" ca="1" si="22"/>
        <v>0</v>
      </c>
      <c r="N467" s="89">
        <f t="shared" si="23"/>
        <v>276</v>
      </c>
      <c r="P467" s="69"/>
      <c r="Q467" s="70"/>
      <c r="R467" s="70"/>
      <c r="S467" s="70"/>
      <c r="T467" s="70"/>
      <c r="U467" s="70"/>
      <c r="V467" s="70"/>
      <c r="W467" s="70"/>
      <c r="X467" s="70"/>
      <c r="Y467" s="70"/>
      <c r="Z467" s="70"/>
      <c r="AA467" s="70"/>
      <c r="AB467" s="70"/>
      <c r="AC467" s="70"/>
      <c r="AD467" s="70"/>
      <c r="AE467" s="71"/>
      <c r="AF467" s="71"/>
      <c r="AG467" s="71"/>
      <c r="AL467" s="60"/>
      <c r="AM467" s="60"/>
      <c r="AN467" s="60"/>
      <c r="AO467" s="60"/>
    </row>
    <row r="468" spans="2:41" x14ac:dyDescent="0.25">
      <c r="B468">
        <v>2013</v>
      </c>
      <c r="C468" t="s">
        <v>1087</v>
      </c>
      <c r="D468" t="s">
        <v>13</v>
      </c>
      <c r="E468">
        <v>1492</v>
      </c>
      <c r="F468" t="s">
        <v>1015</v>
      </c>
      <c r="G468" t="s">
        <v>19</v>
      </c>
      <c r="H468" s="76">
        <v>750000</v>
      </c>
      <c r="I468" t="s">
        <v>21</v>
      </c>
      <c r="J468" s="4">
        <v>41220</v>
      </c>
      <c r="K468" s="4">
        <v>42038</v>
      </c>
      <c r="L468" s="90">
        <f t="shared" ca="1" si="21"/>
        <v>818</v>
      </c>
      <c r="M468" s="91">
        <f t="shared" ca="1" si="22"/>
        <v>0</v>
      </c>
      <c r="N468" s="89">
        <f t="shared" si="23"/>
        <v>818</v>
      </c>
      <c r="P468" s="69"/>
      <c r="Q468" s="70"/>
      <c r="R468" s="70"/>
      <c r="S468" s="70"/>
      <c r="T468" s="70"/>
      <c r="U468" s="70"/>
      <c r="V468" s="70"/>
      <c r="W468" s="70"/>
      <c r="X468" s="70"/>
      <c r="Y468" s="70"/>
      <c r="Z468" s="70"/>
      <c r="AA468" s="70"/>
      <c r="AB468" s="70"/>
      <c r="AC468" s="70"/>
      <c r="AD468" s="70"/>
      <c r="AE468" s="71"/>
      <c r="AF468" s="71"/>
      <c r="AG468" s="71"/>
      <c r="AL468" s="60"/>
      <c r="AM468" s="60"/>
      <c r="AN468" s="60"/>
      <c r="AO468" s="60"/>
    </row>
    <row r="469" spans="2:41" x14ac:dyDescent="0.25">
      <c r="B469">
        <v>2014</v>
      </c>
      <c r="C469" t="s">
        <v>1087</v>
      </c>
      <c r="D469" t="s">
        <v>18</v>
      </c>
      <c r="E469">
        <v>1504</v>
      </c>
      <c r="F469" t="s">
        <v>553</v>
      </c>
      <c r="G469" t="s">
        <v>554</v>
      </c>
      <c r="H469" s="76">
        <v>149979</v>
      </c>
      <c r="I469" t="s">
        <v>10</v>
      </c>
      <c r="J469" s="4">
        <v>41660</v>
      </c>
      <c r="K469" s="4">
        <v>42035</v>
      </c>
      <c r="L469" s="90">
        <f t="shared" ca="1" si="21"/>
        <v>375</v>
      </c>
      <c r="M469" s="91">
        <f t="shared" ca="1" si="22"/>
        <v>0</v>
      </c>
      <c r="N469" s="89">
        <f t="shared" si="23"/>
        <v>375</v>
      </c>
      <c r="P469" s="69"/>
      <c r="Q469" s="70"/>
      <c r="R469" s="70"/>
      <c r="S469" s="70"/>
      <c r="T469" s="70"/>
      <c r="U469" s="70"/>
      <c r="V469" s="70"/>
      <c r="W469" s="70"/>
      <c r="X469" s="70"/>
      <c r="Y469" s="70"/>
      <c r="Z469" s="70"/>
      <c r="AA469" s="70"/>
      <c r="AB469" s="70"/>
      <c r="AC469" s="70"/>
      <c r="AD469" s="70"/>
      <c r="AE469" s="71"/>
      <c r="AF469" s="71"/>
      <c r="AG469" s="71"/>
      <c r="AL469" s="60"/>
      <c r="AM469" s="60"/>
      <c r="AN469" s="60"/>
      <c r="AO469" s="60"/>
    </row>
    <row r="470" spans="2:41" x14ac:dyDescent="0.25">
      <c r="B470">
        <v>2014</v>
      </c>
      <c r="C470" t="s">
        <v>1087</v>
      </c>
      <c r="D470" t="s">
        <v>9</v>
      </c>
      <c r="E470">
        <v>1502</v>
      </c>
      <c r="F470" t="s">
        <v>551</v>
      </c>
      <c r="G470" t="s">
        <v>69</v>
      </c>
      <c r="H470" s="76">
        <v>99953</v>
      </c>
      <c r="I470" t="s">
        <v>10</v>
      </c>
      <c r="J470" s="4">
        <v>41850</v>
      </c>
      <c r="K470" s="4">
        <v>42033</v>
      </c>
      <c r="L470" s="90">
        <f t="shared" ca="1" si="21"/>
        <v>183</v>
      </c>
      <c r="M470" s="91">
        <f t="shared" ca="1" si="22"/>
        <v>0</v>
      </c>
      <c r="N470" s="89">
        <f t="shared" si="23"/>
        <v>183</v>
      </c>
      <c r="P470" s="69"/>
      <c r="Q470" s="70"/>
      <c r="R470" s="70"/>
      <c r="S470" s="70"/>
      <c r="T470" s="70"/>
      <c r="U470" s="70"/>
      <c r="V470" s="70"/>
      <c r="W470" s="70"/>
      <c r="X470" s="70"/>
      <c r="Y470" s="70"/>
      <c r="Z470" s="70"/>
      <c r="AA470" s="70"/>
      <c r="AB470" s="70"/>
      <c r="AC470" s="70"/>
      <c r="AD470" s="70"/>
      <c r="AE470" s="71"/>
      <c r="AF470" s="71"/>
      <c r="AG470" s="71"/>
      <c r="AL470" s="60"/>
      <c r="AM470" s="60"/>
      <c r="AN470" s="60"/>
      <c r="AO470" s="60"/>
    </row>
    <row r="471" spans="2:41" x14ac:dyDescent="0.25">
      <c r="B471">
        <v>2014</v>
      </c>
      <c r="C471" t="s">
        <v>1087</v>
      </c>
      <c r="D471" t="s">
        <v>12</v>
      </c>
      <c r="E471">
        <v>1555</v>
      </c>
      <c r="F471" t="s">
        <v>947</v>
      </c>
      <c r="G471" t="s">
        <v>28</v>
      </c>
      <c r="H471" s="76">
        <v>99963</v>
      </c>
      <c r="I471" t="s">
        <v>10</v>
      </c>
      <c r="J471" s="4">
        <v>41849</v>
      </c>
      <c r="K471" s="4">
        <v>42032</v>
      </c>
      <c r="L471" s="90">
        <f t="shared" ca="1" si="21"/>
        <v>183</v>
      </c>
      <c r="M471" s="91">
        <f t="shared" ca="1" si="22"/>
        <v>0</v>
      </c>
      <c r="N471" s="89">
        <f t="shared" si="23"/>
        <v>183</v>
      </c>
      <c r="P471" s="69"/>
      <c r="Q471" s="70"/>
      <c r="R471" s="70"/>
      <c r="S471" s="70"/>
      <c r="T471" s="70"/>
      <c r="U471" s="70"/>
      <c r="V471" s="70"/>
      <c r="W471" s="70"/>
      <c r="X471" s="70"/>
      <c r="Y471" s="70"/>
      <c r="Z471" s="70"/>
      <c r="AA471" s="70"/>
      <c r="AB471" s="70"/>
      <c r="AC471" s="70"/>
      <c r="AD471" s="70"/>
      <c r="AE471" s="71"/>
      <c r="AF471" s="71"/>
      <c r="AG471" s="71"/>
      <c r="AL471" s="60"/>
      <c r="AM471" s="60"/>
      <c r="AN471" s="60"/>
      <c r="AO471" s="60"/>
    </row>
    <row r="472" spans="2:41" x14ac:dyDescent="0.25">
      <c r="B472">
        <v>2014</v>
      </c>
      <c r="C472" t="s">
        <v>1087</v>
      </c>
      <c r="D472" t="s">
        <v>9</v>
      </c>
      <c r="E472">
        <v>1566</v>
      </c>
      <c r="F472" t="s">
        <v>955</v>
      </c>
      <c r="G472" t="s">
        <v>80</v>
      </c>
      <c r="H472" s="76">
        <v>149544</v>
      </c>
      <c r="I472" t="s">
        <v>10</v>
      </c>
      <c r="J472" s="4">
        <v>41844</v>
      </c>
      <c r="K472" s="4">
        <v>42028</v>
      </c>
      <c r="L472" s="90">
        <f t="shared" ca="1" si="21"/>
        <v>184</v>
      </c>
      <c r="M472" s="91">
        <f t="shared" ca="1" si="22"/>
        <v>0</v>
      </c>
      <c r="N472" s="89">
        <f t="shared" si="23"/>
        <v>184</v>
      </c>
      <c r="P472" s="69"/>
      <c r="Q472" s="70"/>
      <c r="R472" s="70"/>
      <c r="S472" s="70"/>
      <c r="T472" s="70"/>
      <c r="U472" s="70"/>
      <c r="V472" s="70"/>
      <c r="W472" s="70"/>
      <c r="X472" s="70"/>
      <c r="Y472" s="70"/>
      <c r="Z472" s="70"/>
      <c r="AA472" s="70"/>
      <c r="AB472" s="70"/>
      <c r="AC472" s="70"/>
      <c r="AD472" s="70"/>
      <c r="AE472" s="71"/>
      <c r="AF472" s="71"/>
      <c r="AG472" s="71"/>
      <c r="AL472" s="60"/>
      <c r="AM472" s="60"/>
      <c r="AN472" s="60"/>
      <c r="AO472" s="60"/>
    </row>
    <row r="473" spans="2:41" x14ac:dyDescent="0.25">
      <c r="B473">
        <v>2013</v>
      </c>
      <c r="C473" t="s">
        <v>1087</v>
      </c>
      <c r="D473" t="s">
        <v>13</v>
      </c>
      <c r="E473">
        <v>1461</v>
      </c>
      <c r="F473" t="s">
        <v>989</v>
      </c>
      <c r="G473" t="s">
        <v>349</v>
      </c>
      <c r="H473" s="76">
        <v>3999861</v>
      </c>
      <c r="I473" t="s">
        <v>21</v>
      </c>
      <c r="J473" s="4">
        <v>41292</v>
      </c>
      <c r="K473" s="4">
        <v>42022</v>
      </c>
      <c r="L473" s="90">
        <f t="shared" ca="1" si="21"/>
        <v>730</v>
      </c>
      <c r="M473" s="91">
        <f t="shared" ca="1" si="22"/>
        <v>0</v>
      </c>
      <c r="N473" s="89">
        <f t="shared" si="23"/>
        <v>730</v>
      </c>
      <c r="P473" s="69"/>
      <c r="Q473" s="70"/>
      <c r="R473" s="70"/>
      <c r="S473" s="70"/>
      <c r="T473" s="70"/>
      <c r="U473" s="70"/>
      <c r="V473" s="70"/>
      <c r="W473" s="70"/>
      <c r="X473" s="70"/>
      <c r="Y473" s="70"/>
      <c r="Z473" s="70"/>
      <c r="AA473" s="70"/>
      <c r="AB473" s="70"/>
      <c r="AC473" s="70"/>
      <c r="AD473" s="70"/>
      <c r="AE473" s="71"/>
      <c r="AF473" s="71"/>
      <c r="AG473" s="71"/>
      <c r="AL473" s="60"/>
      <c r="AM473" s="60"/>
      <c r="AN473" s="60"/>
      <c r="AO473" s="60"/>
    </row>
    <row r="474" spans="2:41" x14ac:dyDescent="0.25">
      <c r="B474">
        <v>2014</v>
      </c>
      <c r="C474" t="s">
        <v>1087</v>
      </c>
      <c r="D474" t="s">
        <v>15</v>
      </c>
      <c r="E474">
        <v>1564</v>
      </c>
      <c r="F474" t="s">
        <v>952</v>
      </c>
      <c r="G474" t="s">
        <v>953</v>
      </c>
      <c r="H474" s="76">
        <v>79978</v>
      </c>
      <c r="I474" t="s">
        <v>10</v>
      </c>
      <c r="J474" s="4">
        <v>41827</v>
      </c>
      <c r="K474" s="4">
        <v>42007</v>
      </c>
      <c r="L474" s="90">
        <f t="shared" ca="1" si="21"/>
        <v>180</v>
      </c>
      <c r="M474" s="91">
        <f t="shared" ca="1" si="22"/>
        <v>0</v>
      </c>
      <c r="N474" s="89">
        <f t="shared" si="23"/>
        <v>180</v>
      </c>
      <c r="P474" s="69"/>
      <c r="Q474" s="70"/>
      <c r="R474" s="70"/>
      <c r="S474" s="70"/>
      <c r="T474" s="70"/>
      <c r="U474" s="70"/>
      <c r="V474" s="70"/>
      <c r="W474" s="70"/>
      <c r="X474" s="70"/>
      <c r="Y474" s="70"/>
      <c r="Z474" s="70"/>
      <c r="AA474" s="70"/>
      <c r="AB474" s="70"/>
      <c r="AC474" s="70"/>
      <c r="AD474" s="70"/>
      <c r="AE474" s="71"/>
      <c r="AF474" s="71"/>
      <c r="AG474" s="71"/>
      <c r="AL474" s="60"/>
      <c r="AM474" s="60"/>
      <c r="AN474" s="60"/>
      <c r="AO474" s="60"/>
    </row>
    <row r="475" spans="2:41" x14ac:dyDescent="0.25">
      <c r="B475">
        <v>2014</v>
      </c>
      <c r="C475" t="s">
        <v>1087</v>
      </c>
      <c r="D475" t="s">
        <v>9</v>
      </c>
      <c r="E475">
        <v>1522</v>
      </c>
      <c r="F475" t="s">
        <v>878</v>
      </c>
      <c r="G475" t="s">
        <v>599</v>
      </c>
      <c r="H475" s="76">
        <v>99917</v>
      </c>
      <c r="I475" t="s">
        <v>10</v>
      </c>
      <c r="J475" s="4">
        <v>41827</v>
      </c>
      <c r="K475" s="4">
        <v>42004</v>
      </c>
      <c r="L475" s="90">
        <f t="shared" ca="1" si="21"/>
        <v>177</v>
      </c>
      <c r="M475" s="91">
        <f t="shared" ca="1" si="22"/>
        <v>0</v>
      </c>
      <c r="N475" s="89">
        <f t="shared" si="23"/>
        <v>177</v>
      </c>
      <c r="P475" s="69"/>
      <c r="Q475" s="70"/>
      <c r="R475" s="70"/>
      <c r="S475" s="70"/>
      <c r="T475" s="70"/>
      <c r="U475" s="70"/>
      <c r="V475" s="70"/>
      <c r="W475" s="70"/>
      <c r="X475" s="70"/>
      <c r="Y475" s="70"/>
      <c r="Z475" s="70"/>
      <c r="AA475" s="70"/>
      <c r="AB475" s="70"/>
      <c r="AC475" s="70"/>
      <c r="AD475" s="70"/>
      <c r="AE475" s="71"/>
      <c r="AF475" s="71"/>
      <c r="AG475" s="71"/>
      <c r="AL475" s="60"/>
      <c r="AM475" s="60"/>
      <c r="AN475" s="60"/>
      <c r="AO475" s="60"/>
    </row>
    <row r="476" spans="2:41" x14ac:dyDescent="0.25">
      <c r="B476">
        <v>2014</v>
      </c>
      <c r="C476" t="s">
        <v>1087</v>
      </c>
      <c r="D476" t="s">
        <v>14</v>
      </c>
      <c r="E476">
        <v>1563</v>
      </c>
      <c r="F476" t="s">
        <v>951</v>
      </c>
      <c r="G476" t="s">
        <v>36</v>
      </c>
      <c r="H476" s="76">
        <v>149964</v>
      </c>
      <c r="I476" t="s">
        <v>10</v>
      </c>
      <c r="J476" s="4">
        <v>41813</v>
      </c>
      <c r="K476" s="4">
        <v>41995</v>
      </c>
      <c r="L476" s="90">
        <f t="shared" ca="1" si="21"/>
        <v>182</v>
      </c>
      <c r="M476" s="91">
        <f t="shared" ca="1" si="22"/>
        <v>0</v>
      </c>
      <c r="N476" s="89">
        <f t="shared" si="23"/>
        <v>182</v>
      </c>
      <c r="P476" s="69"/>
      <c r="Q476" s="70"/>
      <c r="R476" s="70"/>
      <c r="S476" s="70"/>
      <c r="T476" s="70"/>
      <c r="U476" s="70"/>
      <c r="V476" s="70"/>
      <c r="W476" s="70"/>
      <c r="X476" s="70"/>
      <c r="Y476" s="70"/>
      <c r="Z476" s="70"/>
      <c r="AA476" s="70"/>
      <c r="AB476" s="70"/>
      <c r="AC476" s="70"/>
      <c r="AD476" s="70"/>
      <c r="AE476" s="71"/>
      <c r="AF476" s="71"/>
      <c r="AG476" s="71"/>
      <c r="AL476" s="60"/>
      <c r="AM476" s="60"/>
      <c r="AN476" s="60"/>
      <c r="AO476" s="60"/>
    </row>
    <row r="477" spans="2:41" x14ac:dyDescent="0.25">
      <c r="B477">
        <v>2014</v>
      </c>
      <c r="C477" t="s">
        <v>1088</v>
      </c>
      <c r="D477" t="s">
        <v>62</v>
      </c>
      <c r="E477">
        <v>1514</v>
      </c>
      <c r="F477" t="s">
        <v>789</v>
      </c>
      <c r="G477" t="s">
        <v>91</v>
      </c>
      <c r="H477" s="76">
        <v>124997</v>
      </c>
      <c r="I477" t="s">
        <v>10</v>
      </c>
      <c r="J477" s="4">
        <v>41810</v>
      </c>
      <c r="K477" s="4">
        <v>41992</v>
      </c>
      <c r="L477" s="90">
        <f t="shared" ca="1" si="21"/>
        <v>182</v>
      </c>
      <c r="M477" s="91">
        <f t="shared" ca="1" si="22"/>
        <v>0</v>
      </c>
      <c r="N477" s="89">
        <f t="shared" si="23"/>
        <v>182</v>
      </c>
      <c r="P477" s="69"/>
      <c r="Q477" s="70"/>
      <c r="R477" s="70"/>
      <c r="S477" s="70"/>
      <c r="T477" s="70"/>
      <c r="U477" s="70"/>
      <c r="V477" s="70"/>
      <c r="W477" s="70"/>
      <c r="X477" s="70"/>
      <c r="Y477" s="70"/>
      <c r="Z477" s="70"/>
      <c r="AA477" s="70"/>
      <c r="AB477" s="70"/>
      <c r="AC477" s="70"/>
      <c r="AD477" s="70"/>
      <c r="AE477" s="71"/>
      <c r="AF477" s="71"/>
      <c r="AG477" s="71"/>
      <c r="AL477" s="60"/>
      <c r="AM477" s="60"/>
      <c r="AN477" s="60"/>
      <c r="AO477" s="60"/>
    </row>
    <row r="478" spans="2:41" x14ac:dyDescent="0.25">
      <c r="B478">
        <v>2014</v>
      </c>
      <c r="C478" t="s">
        <v>1088</v>
      </c>
      <c r="D478" t="s">
        <v>62</v>
      </c>
      <c r="E478">
        <v>1536</v>
      </c>
      <c r="F478" t="s">
        <v>919</v>
      </c>
      <c r="G478" t="s">
        <v>74</v>
      </c>
      <c r="H478" s="76">
        <v>125000</v>
      </c>
      <c r="I478" t="s">
        <v>10</v>
      </c>
      <c r="J478" s="4">
        <v>41810</v>
      </c>
      <c r="K478" s="4">
        <v>41992</v>
      </c>
      <c r="L478" s="90">
        <f t="shared" ca="1" si="21"/>
        <v>182</v>
      </c>
      <c r="M478" s="91">
        <f t="shared" ca="1" si="22"/>
        <v>0</v>
      </c>
      <c r="N478" s="89">
        <f t="shared" si="23"/>
        <v>182</v>
      </c>
      <c r="P478" s="69"/>
      <c r="Q478" s="70"/>
      <c r="R478" s="70"/>
      <c r="S478" s="70"/>
      <c r="T478" s="70"/>
      <c r="U478" s="70"/>
      <c r="V478" s="70"/>
      <c r="W478" s="70"/>
      <c r="X478" s="70"/>
      <c r="Y478" s="70"/>
      <c r="Z478" s="70"/>
      <c r="AA478" s="70"/>
      <c r="AB478" s="70"/>
      <c r="AC478" s="70"/>
      <c r="AD478" s="70"/>
      <c r="AE478" s="71"/>
      <c r="AF478" s="71"/>
      <c r="AG478" s="71"/>
      <c r="AL478" s="60"/>
      <c r="AM478" s="60"/>
      <c r="AN478" s="60"/>
      <c r="AO478" s="60"/>
    </row>
    <row r="479" spans="2:41" x14ac:dyDescent="0.25">
      <c r="B479">
        <v>2014</v>
      </c>
      <c r="C479" t="s">
        <v>1088</v>
      </c>
      <c r="D479" t="s">
        <v>62</v>
      </c>
      <c r="E479">
        <v>1537</v>
      </c>
      <c r="F479" t="s">
        <v>923</v>
      </c>
      <c r="G479" t="s">
        <v>113</v>
      </c>
      <c r="H479" s="76">
        <v>124949</v>
      </c>
      <c r="I479" t="s">
        <v>10</v>
      </c>
      <c r="J479" s="4">
        <v>41810</v>
      </c>
      <c r="K479" s="4">
        <v>41992</v>
      </c>
      <c r="L479" s="90">
        <f t="shared" ca="1" si="21"/>
        <v>182</v>
      </c>
      <c r="M479" s="91">
        <f t="shared" ca="1" si="22"/>
        <v>0</v>
      </c>
      <c r="N479" s="89">
        <f t="shared" si="23"/>
        <v>182</v>
      </c>
      <c r="P479" s="69"/>
      <c r="Q479" s="70"/>
      <c r="R479" s="70"/>
      <c r="S479" s="70"/>
      <c r="T479" s="70"/>
      <c r="U479" s="70"/>
      <c r="V479" s="70"/>
      <c r="W479" s="70"/>
      <c r="X479" s="70"/>
      <c r="Y479" s="70"/>
      <c r="Z479" s="70"/>
      <c r="AA479" s="70"/>
      <c r="AB479" s="70"/>
      <c r="AC479" s="70"/>
      <c r="AD479" s="70"/>
      <c r="AE479" s="71"/>
      <c r="AF479" s="71"/>
      <c r="AG479" s="71"/>
      <c r="AL479" s="60"/>
      <c r="AM479" s="60"/>
      <c r="AN479" s="60"/>
      <c r="AO479" s="60"/>
    </row>
    <row r="480" spans="2:41" x14ac:dyDescent="0.25">
      <c r="B480">
        <v>2015</v>
      </c>
      <c r="C480" t="s">
        <v>1087</v>
      </c>
      <c r="D480" t="s">
        <v>13</v>
      </c>
      <c r="E480">
        <v>1643</v>
      </c>
      <c r="F480" t="s">
        <v>931</v>
      </c>
      <c r="G480" t="s">
        <v>61</v>
      </c>
      <c r="H480" s="76">
        <v>150000</v>
      </c>
      <c r="I480" t="s">
        <v>10</v>
      </c>
      <c r="J480" s="4">
        <v>41939</v>
      </c>
      <c r="K480" s="4">
        <v>41991</v>
      </c>
      <c r="L480" s="90">
        <f t="shared" ca="1" si="21"/>
        <v>52</v>
      </c>
      <c r="M480" s="91">
        <f t="shared" ca="1" si="22"/>
        <v>0</v>
      </c>
      <c r="N480" s="89">
        <f t="shared" si="23"/>
        <v>52</v>
      </c>
      <c r="P480" s="69"/>
      <c r="Q480" s="70"/>
      <c r="R480" s="70"/>
      <c r="S480" s="70"/>
      <c r="T480" s="70"/>
      <c r="U480" s="70"/>
      <c r="V480" s="70"/>
      <c r="W480" s="70"/>
      <c r="X480" s="70"/>
      <c r="Y480" s="70"/>
      <c r="Z480" s="70"/>
      <c r="AA480" s="70"/>
      <c r="AB480" s="70"/>
      <c r="AC480" s="70"/>
      <c r="AD480" s="70"/>
      <c r="AE480" s="71"/>
      <c r="AF480" s="71"/>
      <c r="AG480" s="71"/>
      <c r="AL480" s="60"/>
      <c r="AM480" s="60"/>
      <c r="AN480" s="60"/>
      <c r="AO480" s="60"/>
    </row>
    <row r="481" spans="2:41" x14ac:dyDescent="0.25">
      <c r="B481">
        <v>2014</v>
      </c>
      <c r="C481" t="s">
        <v>1087</v>
      </c>
      <c r="D481" t="s">
        <v>9</v>
      </c>
      <c r="E481">
        <v>1520</v>
      </c>
      <c r="F481" t="s">
        <v>882</v>
      </c>
      <c r="G481" t="s">
        <v>39</v>
      </c>
      <c r="H481" s="76">
        <v>99974</v>
      </c>
      <c r="I481" t="s">
        <v>10</v>
      </c>
      <c r="J481" s="4">
        <v>41802</v>
      </c>
      <c r="K481" s="4">
        <v>41985</v>
      </c>
      <c r="L481" s="90">
        <f t="shared" ca="1" si="21"/>
        <v>183</v>
      </c>
      <c r="M481" s="91">
        <f t="shared" ca="1" si="22"/>
        <v>0</v>
      </c>
      <c r="N481" s="89">
        <f t="shared" si="23"/>
        <v>183</v>
      </c>
      <c r="P481" s="69"/>
      <c r="Q481" s="70"/>
      <c r="R481" s="70"/>
      <c r="S481" s="70"/>
      <c r="T481" s="70"/>
      <c r="U481" s="70"/>
      <c r="V481" s="70"/>
      <c r="W481" s="70"/>
      <c r="X481" s="70"/>
      <c r="Y481" s="70"/>
      <c r="Z481" s="70"/>
      <c r="AA481" s="70"/>
      <c r="AB481" s="70"/>
      <c r="AC481" s="70"/>
      <c r="AD481" s="70"/>
      <c r="AE481" s="71"/>
      <c r="AF481" s="71"/>
      <c r="AG481" s="71"/>
      <c r="AL481" s="60"/>
      <c r="AM481" s="60"/>
      <c r="AN481" s="60"/>
      <c r="AO481" s="60"/>
    </row>
    <row r="482" spans="2:41" x14ac:dyDescent="0.25">
      <c r="B482">
        <v>2013</v>
      </c>
      <c r="C482" t="s">
        <v>1087</v>
      </c>
      <c r="D482" t="s">
        <v>13</v>
      </c>
      <c r="E482">
        <v>1448</v>
      </c>
      <c r="F482" t="s">
        <v>979</v>
      </c>
      <c r="G482" t="s">
        <v>69</v>
      </c>
      <c r="H482" s="76">
        <v>749927</v>
      </c>
      <c r="I482" t="s">
        <v>21</v>
      </c>
      <c r="J482" s="4">
        <v>41254</v>
      </c>
      <c r="K482" s="4">
        <v>41983</v>
      </c>
      <c r="L482" s="90">
        <f t="shared" ca="1" si="21"/>
        <v>729</v>
      </c>
      <c r="M482" s="91">
        <f t="shared" ca="1" si="22"/>
        <v>0</v>
      </c>
      <c r="N482" s="89">
        <f t="shared" si="23"/>
        <v>729</v>
      </c>
      <c r="P482" s="69"/>
      <c r="Q482" s="70"/>
      <c r="R482" s="70"/>
      <c r="S482" s="70"/>
      <c r="T482" s="70"/>
      <c r="U482" s="70"/>
      <c r="V482" s="70"/>
      <c r="W482" s="70"/>
      <c r="X482" s="70"/>
      <c r="Y482" s="70"/>
      <c r="Z482" s="70"/>
      <c r="AA482" s="70"/>
      <c r="AB482" s="70"/>
      <c r="AC482" s="70"/>
      <c r="AD482" s="70"/>
      <c r="AE482" s="71"/>
      <c r="AF482" s="71"/>
      <c r="AG482" s="71"/>
      <c r="AL482" s="60"/>
      <c r="AM482" s="60"/>
      <c r="AN482" s="60"/>
      <c r="AO482" s="60"/>
    </row>
    <row r="483" spans="2:41" x14ac:dyDescent="0.25">
      <c r="B483">
        <v>2014</v>
      </c>
      <c r="C483" t="s">
        <v>1087</v>
      </c>
      <c r="D483" t="s">
        <v>9</v>
      </c>
      <c r="E483">
        <v>1521</v>
      </c>
      <c r="F483" t="s">
        <v>894</v>
      </c>
      <c r="G483" t="s">
        <v>559</v>
      </c>
      <c r="H483" s="76">
        <v>99993</v>
      </c>
      <c r="I483" t="s">
        <v>10</v>
      </c>
      <c r="J483" s="4">
        <v>41800</v>
      </c>
      <c r="K483" s="4">
        <v>41983</v>
      </c>
      <c r="L483" s="90">
        <f t="shared" ca="1" si="21"/>
        <v>183</v>
      </c>
      <c r="M483" s="91">
        <f t="shared" ca="1" si="22"/>
        <v>0</v>
      </c>
      <c r="N483" s="89">
        <f t="shared" si="23"/>
        <v>183</v>
      </c>
      <c r="P483" s="69"/>
      <c r="Q483" s="70"/>
      <c r="R483" s="70"/>
      <c r="S483" s="70"/>
      <c r="T483" s="70"/>
      <c r="U483" s="70"/>
      <c r="V483" s="70"/>
      <c r="W483" s="70"/>
      <c r="X483" s="70"/>
      <c r="Y483" s="70"/>
      <c r="Z483" s="70"/>
      <c r="AA483" s="70"/>
      <c r="AB483" s="70"/>
      <c r="AC483" s="70"/>
      <c r="AD483" s="70"/>
      <c r="AE483" s="71"/>
      <c r="AF483" s="71"/>
      <c r="AG483" s="71"/>
      <c r="AL483" s="60"/>
      <c r="AM483" s="60"/>
      <c r="AN483" s="60"/>
      <c r="AO483" s="60"/>
    </row>
    <row r="484" spans="2:41" x14ac:dyDescent="0.25">
      <c r="B484">
        <v>2014</v>
      </c>
      <c r="C484" t="s">
        <v>1087</v>
      </c>
      <c r="D484" t="s">
        <v>561</v>
      </c>
      <c r="E484">
        <v>1509</v>
      </c>
      <c r="F484" t="s">
        <v>562</v>
      </c>
      <c r="G484" t="s">
        <v>111</v>
      </c>
      <c r="H484" s="76">
        <v>149926</v>
      </c>
      <c r="I484" t="s">
        <v>10</v>
      </c>
      <c r="J484" s="4">
        <v>41786</v>
      </c>
      <c r="K484" s="4">
        <v>41968</v>
      </c>
      <c r="L484" s="90">
        <f t="shared" ca="1" si="21"/>
        <v>182</v>
      </c>
      <c r="M484" s="91">
        <f t="shared" ca="1" si="22"/>
        <v>0</v>
      </c>
      <c r="N484" s="89">
        <f t="shared" si="23"/>
        <v>182</v>
      </c>
      <c r="P484" s="69"/>
      <c r="Q484" s="70"/>
      <c r="R484" s="70"/>
      <c r="S484" s="70"/>
      <c r="T484" s="70"/>
      <c r="U484" s="70"/>
      <c r="V484" s="70"/>
      <c r="W484" s="70"/>
      <c r="X484" s="70"/>
      <c r="Y484" s="70"/>
      <c r="Z484" s="70"/>
      <c r="AA484" s="70"/>
      <c r="AB484" s="70"/>
      <c r="AC484" s="70"/>
      <c r="AD484" s="70"/>
      <c r="AE484" s="71"/>
      <c r="AF484" s="71"/>
      <c r="AG484" s="71"/>
      <c r="AL484" s="60"/>
      <c r="AM484" s="60"/>
      <c r="AN484" s="60"/>
      <c r="AO484" s="60"/>
    </row>
    <row r="485" spans="2:41" x14ac:dyDescent="0.25">
      <c r="B485">
        <v>2014</v>
      </c>
      <c r="C485" t="s">
        <v>1087</v>
      </c>
      <c r="D485" t="s">
        <v>9</v>
      </c>
      <c r="E485">
        <v>1561</v>
      </c>
      <c r="F485" t="s">
        <v>950</v>
      </c>
      <c r="G485" t="s">
        <v>686</v>
      </c>
      <c r="H485" s="76">
        <v>99952</v>
      </c>
      <c r="I485" t="s">
        <v>10</v>
      </c>
      <c r="J485" s="4">
        <v>41778</v>
      </c>
      <c r="K485" s="4">
        <v>41961</v>
      </c>
      <c r="L485" s="90">
        <f t="shared" ca="1" si="21"/>
        <v>183</v>
      </c>
      <c r="M485" s="91">
        <f t="shared" ca="1" si="22"/>
        <v>0</v>
      </c>
      <c r="N485" s="89">
        <f t="shared" si="23"/>
        <v>183</v>
      </c>
      <c r="P485" s="69"/>
      <c r="Q485" s="70"/>
      <c r="R485" s="70"/>
      <c r="S485" s="70"/>
      <c r="T485" s="70"/>
      <c r="U485" s="70"/>
      <c r="V485" s="70"/>
      <c r="W485" s="70"/>
      <c r="X485" s="70"/>
      <c r="Y485" s="70"/>
      <c r="Z485" s="70"/>
      <c r="AA485" s="70"/>
      <c r="AB485" s="70"/>
      <c r="AC485" s="70"/>
      <c r="AD485" s="70"/>
      <c r="AE485" s="71"/>
      <c r="AF485" s="71"/>
      <c r="AG485" s="71"/>
      <c r="AL485" s="60"/>
      <c r="AM485" s="60"/>
      <c r="AN485" s="60"/>
      <c r="AO485" s="60"/>
    </row>
    <row r="486" spans="2:41" x14ac:dyDescent="0.25">
      <c r="B486">
        <v>2014</v>
      </c>
      <c r="C486" t="s">
        <v>1086</v>
      </c>
      <c r="D486" t="s">
        <v>62</v>
      </c>
      <c r="E486">
        <v>1497</v>
      </c>
      <c r="F486" t="s">
        <v>125</v>
      </c>
      <c r="G486" t="s">
        <v>91</v>
      </c>
      <c r="H486" s="76">
        <v>150000</v>
      </c>
      <c r="I486" t="s">
        <v>10</v>
      </c>
      <c r="J486" s="4">
        <v>41688</v>
      </c>
      <c r="K486" s="4">
        <v>41960</v>
      </c>
      <c r="L486" s="90">
        <f t="shared" ca="1" si="21"/>
        <v>272</v>
      </c>
      <c r="M486" s="91">
        <f t="shared" ca="1" si="22"/>
        <v>0</v>
      </c>
      <c r="N486" s="89">
        <f t="shared" si="23"/>
        <v>272</v>
      </c>
      <c r="P486" s="69"/>
      <c r="Q486" s="70"/>
      <c r="R486" s="70"/>
      <c r="S486" s="70"/>
      <c r="T486" s="70"/>
      <c r="U486" s="70"/>
      <c r="V486" s="70"/>
      <c r="W486" s="70"/>
      <c r="X486" s="70"/>
      <c r="Y486" s="70"/>
      <c r="Z486" s="70"/>
      <c r="AA486" s="70"/>
      <c r="AB486" s="70"/>
      <c r="AC486" s="70"/>
      <c r="AD486" s="70"/>
      <c r="AE486" s="71"/>
      <c r="AF486" s="71"/>
      <c r="AG486" s="71"/>
      <c r="AL486" s="60"/>
      <c r="AM486" s="60"/>
      <c r="AN486" s="60"/>
      <c r="AO486" s="60"/>
    </row>
    <row r="487" spans="2:41" x14ac:dyDescent="0.25">
      <c r="B487">
        <v>2013</v>
      </c>
      <c r="C487" t="s">
        <v>1087</v>
      </c>
      <c r="D487" t="s">
        <v>13</v>
      </c>
      <c r="E487">
        <v>1446</v>
      </c>
      <c r="F487" t="s">
        <v>977</v>
      </c>
      <c r="G487" t="s">
        <v>975</v>
      </c>
      <c r="H487" s="76">
        <v>749963</v>
      </c>
      <c r="I487" t="s">
        <v>21</v>
      </c>
      <c r="J487" s="4">
        <v>41228</v>
      </c>
      <c r="K487" s="4">
        <v>41958</v>
      </c>
      <c r="L487" s="90">
        <f t="shared" ca="1" si="21"/>
        <v>730</v>
      </c>
      <c r="M487" s="91">
        <f t="shared" ca="1" si="22"/>
        <v>0</v>
      </c>
      <c r="N487" s="89">
        <f t="shared" si="23"/>
        <v>730</v>
      </c>
      <c r="P487" s="69"/>
      <c r="Q487" s="70"/>
      <c r="R487" s="70"/>
      <c r="S487" s="70"/>
      <c r="T487" s="70"/>
      <c r="U487" s="70"/>
      <c r="V487" s="70"/>
      <c r="W487" s="70"/>
      <c r="X487" s="70"/>
      <c r="Y487" s="70"/>
      <c r="Z487" s="70"/>
      <c r="AA487" s="70"/>
      <c r="AB487" s="70"/>
      <c r="AC487" s="70"/>
      <c r="AD487" s="70"/>
      <c r="AE487" s="71"/>
      <c r="AF487" s="71"/>
      <c r="AG487" s="71"/>
      <c r="AL487" s="60"/>
      <c r="AM487" s="60"/>
      <c r="AN487" s="60"/>
      <c r="AO487" s="60"/>
    </row>
    <row r="488" spans="2:41" x14ac:dyDescent="0.25">
      <c r="B488">
        <v>2014</v>
      </c>
      <c r="C488" t="s">
        <v>1087</v>
      </c>
      <c r="D488" t="s">
        <v>14</v>
      </c>
      <c r="E488">
        <v>1501</v>
      </c>
      <c r="F488" t="s">
        <v>547</v>
      </c>
      <c r="G488" t="s">
        <v>548</v>
      </c>
      <c r="H488" s="76">
        <v>149971</v>
      </c>
      <c r="I488" t="s">
        <v>10</v>
      </c>
      <c r="J488" s="4">
        <v>41765</v>
      </c>
      <c r="K488" s="4">
        <v>41949</v>
      </c>
      <c r="L488" s="90">
        <f t="shared" ca="1" si="21"/>
        <v>184</v>
      </c>
      <c r="M488" s="91">
        <f t="shared" ca="1" si="22"/>
        <v>0</v>
      </c>
      <c r="N488" s="89">
        <f t="shared" si="23"/>
        <v>184</v>
      </c>
      <c r="P488" s="69"/>
      <c r="Q488" s="70"/>
      <c r="R488" s="70"/>
      <c r="S488" s="70"/>
      <c r="T488" s="70"/>
      <c r="U488" s="70"/>
      <c r="V488" s="70"/>
      <c r="W488" s="70"/>
      <c r="X488" s="70"/>
      <c r="Y488" s="70"/>
      <c r="Z488" s="70"/>
      <c r="AA488" s="70"/>
      <c r="AB488" s="70"/>
      <c r="AC488" s="70"/>
      <c r="AD488" s="70"/>
      <c r="AE488" s="71"/>
      <c r="AF488" s="71"/>
      <c r="AG488" s="71"/>
      <c r="AL488" s="60"/>
      <c r="AM488" s="60"/>
      <c r="AN488" s="60"/>
      <c r="AO488" s="60"/>
    </row>
    <row r="489" spans="2:41" x14ac:dyDescent="0.25">
      <c r="B489">
        <v>2013</v>
      </c>
      <c r="C489" t="s">
        <v>1087</v>
      </c>
      <c r="D489" t="s">
        <v>15</v>
      </c>
      <c r="E489">
        <v>1469</v>
      </c>
      <c r="F489" t="s">
        <v>997</v>
      </c>
      <c r="G489" t="s">
        <v>39</v>
      </c>
      <c r="H489" s="76">
        <v>497930</v>
      </c>
      <c r="I489" t="s">
        <v>21</v>
      </c>
      <c r="J489" s="4">
        <v>41396</v>
      </c>
      <c r="K489" s="4">
        <v>41945</v>
      </c>
      <c r="L489" s="90">
        <f t="shared" ca="1" si="21"/>
        <v>549</v>
      </c>
      <c r="M489" s="91">
        <f t="shared" ca="1" si="22"/>
        <v>0</v>
      </c>
      <c r="N489" s="89">
        <f t="shared" si="23"/>
        <v>549</v>
      </c>
      <c r="P489" s="69"/>
      <c r="Q489" s="70"/>
      <c r="R489" s="70"/>
      <c r="S489" s="70"/>
      <c r="T489" s="70"/>
      <c r="U489" s="70"/>
      <c r="V489" s="70"/>
      <c r="W489" s="70"/>
      <c r="X489" s="70"/>
      <c r="Y489" s="70"/>
      <c r="Z489" s="70"/>
      <c r="AA489" s="70"/>
      <c r="AB489" s="70"/>
      <c r="AC489" s="70"/>
      <c r="AD489" s="70"/>
      <c r="AE489" s="71"/>
      <c r="AF489" s="71"/>
      <c r="AG489" s="71"/>
      <c r="AL489" s="60"/>
      <c r="AM489" s="60"/>
      <c r="AN489" s="60"/>
      <c r="AO489" s="60"/>
    </row>
    <row r="490" spans="2:41" x14ac:dyDescent="0.25">
      <c r="B490">
        <v>2014</v>
      </c>
      <c r="C490" t="s">
        <v>1090</v>
      </c>
      <c r="D490" t="s">
        <v>62</v>
      </c>
      <c r="E490">
        <v>1533</v>
      </c>
      <c r="F490" t="s">
        <v>917</v>
      </c>
      <c r="G490" t="s">
        <v>686</v>
      </c>
      <c r="H490" s="76">
        <v>99979.28</v>
      </c>
      <c r="I490" t="s">
        <v>10</v>
      </c>
      <c r="J490" s="4">
        <v>41760</v>
      </c>
      <c r="K490" s="4">
        <v>41943</v>
      </c>
      <c r="L490" s="90">
        <f t="shared" ca="1" si="21"/>
        <v>183</v>
      </c>
      <c r="M490" s="91">
        <f t="shared" ca="1" si="22"/>
        <v>0</v>
      </c>
      <c r="N490" s="89">
        <f t="shared" si="23"/>
        <v>183</v>
      </c>
      <c r="P490" s="69"/>
      <c r="Q490" s="70"/>
      <c r="R490" s="70"/>
      <c r="S490" s="70"/>
      <c r="T490" s="70"/>
      <c r="U490" s="70"/>
      <c r="V490" s="70"/>
      <c r="W490" s="70"/>
      <c r="X490" s="70"/>
      <c r="Y490" s="70"/>
      <c r="Z490" s="70"/>
      <c r="AA490" s="70"/>
      <c r="AB490" s="70"/>
      <c r="AC490" s="70"/>
      <c r="AD490" s="70"/>
      <c r="AE490" s="71"/>
      <c r="AF490" s="71"/>
      <c r="AG490" s="71"/>
      <c r="AL490" s="60"/>
      <c r="AM490" s="60"/>
      <c r="AN490" s="60"/>
      <c r="AO490" s="60"/>
    </row>
    <row r="491" spans="2:41" x14ac:dyDescent="0.25">
      <c r="B491">
        <v>2013</v>
      </c>
      <c r="C491" t="s">
        <v>1087</v>
      </c>
      <c r="D491" t="s">
        <v>13</v>
      </c>
      <c r="E491">
        <v>1491</v>
      </c>
      <c r="F491" t="s">
        <v>1014</v>
      </c>
      <c r="G491" t="s">
        <v>240</v>
      </c>
      <c r="H491" s="76">
        <v>750000</v>
      </c>
      <c r="I491" t="s">
        <v>21</v>
      </c>
      <c r="J491" s="4">
        <v>41211</v>
      </c>
      <c r="K491" s="4">
        <v>41941</v>
      </c>
      <c r="L491" s="90">
        <f t="shared" ca="1" si="21"/>
        <v>730</v>
      </c>
      <c r="M491" s="91">
        <f t="shared" ca="1" si="22"/>
        <v>0</v>
      </c>
      <c r="N491" s="89">
        <f t="shared" si="23"/>
        <v>730</v>
      </c>
      <c r="P491" s="69"/>
      <c r="Q491" s="70"/>
      <c r="R491" s="70"/>
      <c r="S491" s="70"/>
      <c r="T491" s="70"/>
      <c r="U491" s="70"/>
      <c r="V491" s="70"/>
      <c r="W491" s="70"/>
      <c r="X491" s="70"/>
      <c r="Y491" s="70"/>
      <c r="Z491" s="70"/>
      <c r="AA491" s="70"/>
      <c r="AB491" s="70"/>
      <c r="AC491" s="70"/>
      <c r="AD491" s="70"/>
      <c r="AE491" s="71"/>
      <c r="AF491" s="71"/>
      <c r="AG491" s="71"/>
      <c r="AL491" s="60"/>
      <c r="AM491" s="60"/>
      <c r="AN491" s="60"/>
      <c r="AO491" s="60"/>
    </row>
    <row r="492" spans="2:41" x14ac:dyDescent="0.25">
      <c r="B492">
        <v>2013</v>
      </c>
      <c r="C492" t="s">
        <v>1087</v>
      </c>
      <c r="D492" t="s">
        <v>15</v>
      </c>
      <c r="E492">
        <v>1480</v>
      </c>
      <c r="F492" t="s">
        <v>1005</v>
      </c>
      <c r="G492" t="s">
        <v>19</v>
      </c>
      <c r="H492" s="76">
        <v>348194</v>
      </c>
      <c r="I492" t="s">
        <v>21</v>
      </c>
      <c r="J492" s="4">
        <v>41541</v>
      </c>
      <c r="K492" s="4">
        <v>41927</v>
      </c>
      <c r="L492" s="90">
        <f t="shared" ca="1" si="21"/>
        <v>386</v>
      </c>
      <c r="M492" s="91">
        <f t="shared" ca="1" si="22"/>
        <v>0</v>
      </c>
      <c r="N492" s="89">
        <f t="shared" si="23"/>
        <v>386</v>
      </c>
      <c r="P492" s="69"/>
      <c r="Q492" s="70"/>
      <c r="R492" s="70"/>
      <c r="S492" s="70"/>
      <c r="T492" s="70"/>
      <c r="U492" s="70"/>
      <c r="V492" s="70"/>
      <c r="W492" s="70"/>
      <c r="X492" s="70"/>
      <c r="Y492" s="70"/>
      <c r="Z492" s="70"/>
      <c r="AA492" s="70"/>
      <c r="AB492" s="70"/>
      <c r="AC492" s="70"/>
      <c r="AD492" s="70"/>
      <c r="AE492" s="71"/>
      <c r="AF492" s="71"/>
      <c r="AG492" s="71"/>
      <c r="AL492" s="60"/>
      <c r="AM492" s="60"/>
      <c r="AN492" s="60"/>
      <c r="AO492" s="60"/>
    </row>
    <row r="493" spans="2:41" x14ac:dyDescent="0.25">
      <c r="B493">
        <v>2015</v>
      </c>
      <c r="C493" t="s">
        <v>1087</v>
      </c>
      <c r="D493" t="s">
        <v>13</v>
      </c>
      <c r="E493">
        <v>1642</v>
      </c>
      <c r="F493" t="s">
        <v>930</v>
      </c>
      <c r="G493" t="s">
        <v>32</v>
      </c>
      <c r="H493" s="76">
        <v>149998</v>
      </c>
      <c r="I493" t="s">
        <v>10</v>
      </c>
      <c r="J493" s="4">
        <v>41921</v>
      </c>
      <c r="K493" s="4">
        <v>41924</v>
      </c>
      <c r="L493" s="90">
        <f t="shared" ca="1" si="21"/>
        <v>3</v>
      </c>
      <c r="M493" s="91">
        <f t="shared" ca="1" si="22"/>
        <v>0</v>
      </c>
      <c r="N493" s="89">
        <f t="shared" si="23"/>
        <v>3</v>
      </c>
      <c r="P493" s="69"/>
      <c r="Q493" s="70"/>
      <c r="R493" s="70"/>
      <c r="S493" s="70"/>
      <c r="T493" s="70"/>
      <c r="U493" s="70"/>
      <c r="V493" s="70"/>
      <c r="W493" s="70"/>
      <c r="X493" s="70"/>
      <c r="Y493" s="70"/>
      <c r="Z493" s="70"/>
      <c r="AA493" s="70"/>
      <c r="AB493" s="70"/>
      <c r="AC493" s="70"/>
      <c r="AD493" s="70"/>
      <c r="AE493" s="71"/>
      <c r="AF493" s="71"/>
      <c r="AG493" s="71"/>
      <c r="AL493" s="60"/>
      <c r="AM493" s="60"/>
      <c r="AN493" s="60"/>
      <c r="AO493" s="60"/>
    </row>
    <row r="494" spans="2:41" x14ac:dyDescent="0.25">
      <c r="B494">
        <v>2012</v>
      </c>
      <c r="C494" t="s">
        <v>1090</v>
      </c>
      <c r="D494" t="s">
        <v>62</v>
      </c>
      <c r="E494">
        <v>1341</v>
      </c>
      <c r="F494" t="s">
        <v>135</v>
      </c>
      <c r="G494" t="s">
        <v>49</v>
      </c>
      <c r="H494" s="76">
        <v>749957</v>
      </c>
      <c r="I494" t="s">
        <v>21</v>
      </c>
      <c r="J494" s="4">
        <v>41166</v>
      </c>
      <c r="K494" s="4">
        <v>41910</v>
      </c>
      <c r="L494" s="90">
        <f t="shared" ca="1" si="21"/>
        <v>744</v>
      </c>
      <c r="M494" s="91">
        <f t="shared" ca="1" si="22"/>
        <v>0</v>
      </c>
      <c r="N494" s="89">
        <f t="shared" si="23"/>
        <v>744</v>
      </c>
      <c r="P494" s="69"/>
      <c r="Q494" s="70"/>
      <c r="R494" s="70"/>
      <c r="S494" s="70"/>
      <c r="T494" s="70"/>
      <c r="U494" s="70"/>
      <c r="V494" s="70"/>
      <c r="W494" s="70"/>
      <c r="X494" s="70"/>
      <c r="Y494" s="70"/>
      <c r="Z494" s="70"/>
      <c r="AA494" s="70"/>
      <c r="AB494" s="70"/>
      <c r="AC494" s="70"/>
      <c r="AD494" s="70"/>
      <c r="AE494" s="71"/>
      <c r="AF494" s="71"/>
      <c r="AG494" s="71"/>
      <c r="AL494" s="60"/>
      <c r="AM494" s="60"/>
      <c r="AN494" s="60"/>
      <c r="AO494" s="60"/>
    </row>
    <row r="495" spans="2:41" x14ac:dyDescent="0.25">
      <c r="B495">
        <v>2014</v>
      </c>
      <c r="C495" t="s">
        <v>1087</v>
      </c>
      <c r="D495" t="s">
        <v>561</v>
      </c>
      <c r="E495">
        <v>1508</v>
      </c>
      <c r="F495" t="s">
        <v>560</v>
      </c>
      <c r="G495" t="s">
        <v>74</v>
      </c>
      <c r="H495" s="76">
        <v>149924</v>
      </c>
      <c r="I495" t="s">
        <v>10</v>
      </c>
      <c r="J495" s="4">
        <v>41711</v>
      </c>
      <c r="K495" s="4">
        <v>41897</v>
      </c>
      <c r="L495" s="90">
        <f t="shared" ca="1" si="21"/>
        <v>186</v>
      </c>
      <c r="M495" s="91">
        <f t="shared" ca="1" si="22"/>
        <v>0</v>
      </c>
      <c r="N495" s="89">
        <f t="shared" si="23"/>
        <v>186</v>
      </c>
      <c r="P495" s="69"/>
      <c r="Q495" s="70"/>
      <c r="R495" s="70"/>
      <c r="S495" s="70"/>
      <c r="T495" s="70"/>
      <c r="U495" s="70"/>
      <c r="V495" s="70"/>
      <c r="W495" s="70"/>
      <c r="X495" s="70"/>
      <c r="Y495" s="70"/>
      <c r="Z495" s="70"/>
      <c r="AA495" s="70"/>
      <c r="AB495" s="70"/>
      <c r="AC495" s="70"/>
      <c r="AD495" s="70"/>
      <c r="AE495" s="71"/>
      <c r="AF495" s="71"/>
      <c r="AG495" s="71"/>
      <c r="AL495" s="60"/>
      <c r="AM495" s="60"/>
      <c r="AN495" s="60"/>
      <c r="AO495" s="60"/>
    </row>
    <row r="496" spans="2:41" x14ac:dyDescent="0.25">
      <c r="B496">
        <v>2014</v>
      </c>
      <c r="C496" t="s">
        <v>1087</v>
      </c>
      <c r="D496" t="s">
        <v>13</v>
      </c>
      <c r="E496">
        <v>1542</v>
      </c>
      <c r="F496" t="s">
        <v>935</v>
      </c>
      <c r="G496" t="s">
        <v>588</v>
      </c>
      <c r="H496" s="76">
        <v>149997</v>
      </c>
      <c r="I496" t="s">
        <v>10</v>
      </c>
      <c r="J496" s="4">
        <v>41617</v>
      </c>
      <c r="K496" s="4">
        <v>41890</v>
      </c>
      <c r="L496" s="90">
        <f t="shared" ca="1" si="21"/>
        <v>273</v>
      </c>
      <c r="M496" s="91">
        <f t="shared" ca="1" si="22"/>
        <v>0</v>
      </c>
      <c r="N496" s="89">
        <f t="shared" si="23"/>
        <v>273</v>
      </c>
      <c r="P496" s="69"/>
      <c r="Q496" s="70"/>
      <c r="R496" s="70"/>
      <c r="S496" s="70"/>
      <c r="T496" s="70"/>
      <c r="U496" s="70"/>
      <c r="V496" s="70"/>
      <c r="W496" s="70"/>
      <c r="X496" s="70"/>
      <c r="Y496" s="70"/>
      <c r="Z496" s="70"/>
      <c r="AA496" s="70"/>
      <c r="AB496" s="70"/>
      <c r="AC496" s="70"/>
      <c r="AD496" s="70"/>
      <c r="AE496" s="71"/>
      <c r="AF496" s="71"/>
      <c r="AG496" s="71"/>
      <c r="AL496" s="60"/>
      <c r="AM496" s="60"/>
      <c r="AN496" s="60"/>
      <c r="AO496" s="60"/>
    </row>
    <row r="497" spans="2:41" x14ac:dyDescent="0.25">
      <c r="B497">
        <v>2012</v>
      </c>
      <c r="C497" t="s">
        <v>1087</v>
      </c>
      <c r="D497" t="s">
        <v>9</v>
      </c>
      <c r="E497">
        <v>1413</v>
      </c>
      <c r="F497" t="s">
        <v>1019</v>
      </c>
      <c r="G497" t="s">
        <v>19</v>
      </c>
      <c r="H497" s="76">
        <v>1049970</v>
      </c>
      <c r="I497" t="s">
        <v>21</v>
      </c>
      <c r="J497" s="4">
        <v>41030</v>
      </c>
      <c r="K497" s="4">
        <v>41885</v>
      </c>
      <c r="L497" s="90">
        <f t="shared" ca="1" si="21"/>
        <v>855</v>
      </c>
      <c r="M497" s="91">
        <f t="shared" ca="1" si="22"/>
        <v>0</v>
      </c>
      <c r="N497" s="89">
        <f t="shared" si="23"/>
        <v>855</v>
      </c>
      <c r="P497" s="69"/>
      <c r="Q497" s="70"/>
      <c r="R497" s="70"/>
      <c r="S497" s="70"/>
      <c r="T497" s="70"/>
      <c r="U497" s="70"/>
      <c r="V497" s="70"/>
      <c r="W497" s="70"/>
      <c r="X497" s="70"/>
      <c r="Y497" s="70"/>
      <c r="Z497" s="70"/>
      <c r="AA497" s="70"/>
      <c r="AB497" s="70"/>
      <c r="AC497" s="70"/>
      <c r="AD497" s="70"/>
      <c r="AE497" s="71"/>
      <c r="AF497" s="71"/>
      <c r="AG497" s="71"/>
      <c r="AL497" s="60"/>
      <c r="AM497" s="60"/>
      <c r="AN497" s="60"/>
      <c r="AO497" s="60"/>
    </row>
    <row r="498" spans="2:41" x14ac:dyDescent="0.25">
      <c r="B498">
        <v>2014</v>
      </c>
      <c r="C498" t="s">
        <v>1087</v>
      </c>
      <c r="D498" t="s">
        <v>13</v>
      </c>
      <c r="E498">
        <v>1540</v>
      </c>
      <c r="F498" t="s">
        <v>933</v>
      </c>
      <c r="G498" t="s">
        <v>113</v>
      </c>
      <c r="H498" s="76">
        <v>148524</v>
      </c>
      <c r="I498" t="s">
        <v>10</v>
      </c>
      <c r="J498" s="4">
        <v>41603</v>
      </c>
      <c r="K498" s="4">
        <v>41876</v>
      </c>
      <c r="L498" s="90">
        <f t="shared" ca="1" si="21"/>
        <v>273</v>
      </c>
      <c r="M498" s="91">
        <f t="shared" ca="1" si="22"/>
        <v>0</v>
      </c>
      <c r="N498" s="89">
        <f t="shared" si="23"/>
        <v>273</v>
      </c>
      <c r="P498" s="69"/>
      <c r="Q498" s="70"/>
      <c r="R498" s="70"/>
      <c r="S498" s="70"/>
      <c r="T498" s="70"/>
      <c r="U498" s="70"/>
      <c r="V498" s="70"/>
      <c r="W498" s="70"/>
      <c r="X498" s="70"/>
      <c r="Y498" s="70"/>
      <c r="Z498" s="70"/>
      <c r="AA498" s="70"/>
      <c r="AB498" s="70"/>
      <c r="AC498" s="70"/>
      <c r="AD498" s="70"/>
      <c r="AE498" s="71"/>
      <c r="AF498" s="71"/>
      <c r="AG498" s="71"/>
      <c r="AL498" s="60"/>
      <c r="AM498" s="60"/>
      <c r="AN498" s="60"/>
      <c r="AO498" s="60"/>
    </row>
    <row r="499" spans="2:41" x14ac:dyDescent="0.25">
      <c r="B499">
        <v>2013</v>
      </c>
      <c r="C499" t="s">
        <v>1087</v>
      </c>
      <c r="D499" t="s">
        <v>18</v>
      </c>
      <c r="E499">
        <v>1488</v>
      </c>
      <c r="F499" t="s">
        <v>1012</v>
      </c>
      <c r="G499" t="s">
        <v>91</v>
      </c>
      <c r="H499" s="76">
        <v>149884</v>
      </c>
      <c r="I499" t="s">
        <v>10</v>
      </c>
      <c r="J499" s="4">
        <v>41597</v>
      </c>
      <c r="K499" s="4">
        <v>41873</v>
      </c>
      <c r="L499" s="90">
        <f t="shared" ca="1" si="21"/>
        <v>276</v>
      </c>
      <c r="M499" s="91">
        <f t="shared" ca="1" si="22"/>
        <v>0</v>
      </c>
      <c r="N499" s="89">
        <f t="shared" si="23"/>
        <v>276</v>
      </c>
      <c r="P499" s="69"/>
      <c r="Q499" s="70"/>
      <c r="R499" s="70"/>
      <c r="S499" s="70"/>
      <c r="T499" s="70"/>
      <c r="U499" s="70"/>
      <c r="V499" s="70"/>
      <c r="W499" s="70"/>
      <c r="X499" s="70"/>
      <c r="Y499" s="70"/>
      <c r="Z499" s="70"/>
      <c r="AA499" s="70"/>
      <c r="AB499" s="70"/>
      <c r="AC499" s="70"/>
      <c r="AD499" s="70"/>
      <c r="AE499" s="71"/>
      <c r="AF499" s="71"/>
      <c r="AG499" s="71"/>
      <c r="AL499" s="60"/>
      <c r="AM499" s="60"/>
      <c r="AN499" s="60"/>
      <c r="AO499" s="60"/>
    </row>
    <row r="500" spans="2:41" x14ac:dyDescent="0.25">
      <c r="B500">
        <v>2013</v>
      </c>
      <c r="C500" t="s">
        <v>1087</v>
      </c>
      <c r="D500" t="s">
        <v>15</v>
      </c>
      <c r="E500">
        <v>1477</v>
      </c>
      <c r="F500" t="s">
        <v>1001</v>
      </c>
      <c r="G500" t="s">
        <v>1002</v>
      </c>
      <c r="H500" s="76">
        <v>714934</v>
      </c>
      <c r="I500" t="s">
        <v>21</v>
      </c>
      <c r="J500" s="4">
        <v>41498</v>
      </c>
      <c r="K500" s="4">
        <v>41862</v>
      </c>
      <c r="L500" s="90">
        <f t="shared" ca="1" si="21"/>
        <v>364</v>
      </c>
      <c r="M500" s="91">
        <f t="shared" ca="1" si="22"/>
        <v>0</v>
      </c>
      <c r="N500" s="89">
        <f t="shared" si="23"/>
        <v>364</v>
      </c>
      <c r="P500" s="69"/>
      <c r="Q500" s="70"/>
      <c r="R500" s="70"/>
      <c r="S500" s="70"/>
      <c r="T500" s="70"/>
      <c r="U500" s="70"/>
      <c r="V500" s="70"/>
      <c r="W500" s="70"/>
      <c r="X500" s="70"/>
      <c r="Y500" s="70"/>
      <c r="Z500" s="70"/>
      <c r="AA500" s="70"/>
      <c r="AB500" s="70"/>
      <c r="AC500" s="70"/>
      <c r="AD500" s="70"/>
      <c r="AE500" s="71"/>
      <c r="AF500" s="71"/>
      <c r="AG500" s="71"/>
      <c r="AL500" s="60"/>
      <c r="AM500" s="60"/>
      <c r="AN500" s="60"/>
      <c r="AO500" s="60"/>
    </row>
    <row r="501" spans="2:41" x14ac:dyDescent="0.25">
      <c r="B501">
        <v>2014</v>
      </c>
      <c r="C501" t="s">
        <v>1087</v>
      </c>
      <c r="D501" t="s">
        <v>13</v>
      </c>
      <c r="E501">
        <v>1538</v>
      </c>
      <c r="F501" t="s">
        <v>775</v>
      </c>
      <c r="G501" t="s">
        <v>776</v>
      </c>
      <c r="H501" s="76">
        <v>149891</v>
      </c>
      <c r="I501" t="s">
        <v>10</v>
      </c>
      <c r="J501" s="4">
        <v>41583</v>
      </c>
      <c r="K501" s="4">
        <v>41856</v>
      </c>
      <c r="L501" s="90">
        <f t="shared" ca="1" si="21"/>
        <v>273</v>
      </c>
      <c r="M501" s="91">
        <f t="shared" ca="1" si="22"/>
        <v>0</v>
      </c>
      <c r="N501" s="89">
        <f t="shared" si="23"/>
        <v>273</v>
      </c>
      <c r="P501" s="69"/>
      <c r="Q501" s="70"/>
      <c r="R501" s="70"/>
      <c r="S501" s="70"/>
      <c r="T501" s="70"/>
      <c r="U501" s="70"/>
      <c r="V501" s="70"/>
      <c r="W501" s="70"/>
      <c r="X501" s="70"/>
      <c r="Y501" s="70"/>
      <c r="Z501" s="70"/>
      <c r="AA501" s="70"/>
      <c r="AB501" s="70"/>
      <c r="AC501" s="70"/>
      <c r="AD501" s="70"/>
      <c r="AE501" s="71"/>
      <c r="AF501" s="71"/>
      <c r="AG501" s="71"/>
      <c r="AL501" s="60"/>
      <c r="AM501" s="60"/>
      <c r="AN501" s="60"/>
      <c r="AO501" s="60"/>
    </row>
    <row r="502" spans="2:41" x14ac:dyDescent="0.25">
      <c r="B502">
        <v>2011</v>
      </c>
      <c r="C502" t="s">
        <v>1087</v>
      </c>
      <c r="D502" t="s">
        <v>15</v>
      </c>
      <c r="E502">
        <v>1331</v>
      </c>
      <c r="F502" t="s">
        <v>252</v>
      </c>
      <c r="G502" t="s">
        <v>111</v>
      </c>
      <c r="H502" s="76">
        <v>1137482</v>
      </c>
      <c r="I502" t="s">
        <v>21</v>
      </c>
      <c r="J502" s="4">
        <v>40813</v>
      </c>
      <c r="K502" s="4">
        <v>41842</v>
      </c>
      <c r="L502" s="90">
        <f t="shared" ca="1" si="21"/>
        <v>1029</v>
      </c>
      <c r="M502" s="91">
        <f t="shared" ca="1" si="22"/>
        <v>0</v>
      </c>
      <c r="N502" s="89">
        <f t="shared" si="23"/>
        <v>1029</v>
      </c>
      <c r="P502" s="69"/>
      <c r="Q502" s="70"/>
      <c r="R502" s="70"/>
      <c r="S502" s="70"/>
      <c r="T502" s="70"/>
      <c r="U502" s="70"/>
      <c r="V502" s="70"/>
      <c r="W502" s="70"/>
      <c r="X502" s="70"/>
      <c r="Y502" s="70"/>
      <c r="Z502" s="70"/>
      <c r="AA502" s="70"/>
      <c r="AB502" s="70"/>
      <c r="AC502" s="70"/>
      <c r="AD502" s="70"/>
      <c r="AE502" s="71"/>
      <c r="AF502" s="71"/>
      <c r="AG502" s="71"/>
      <c r="AL502" s="60"/>
      <c r="AM502" s="60"/>
      <c r="AN502" s="60"/>
      <c r="AO502" s="60"/>
    </row>
    <row r="503" spans="2:41" x14ac:dyDescent="0.25">
      <c r="B503">
        <v>2013</v>
      </c>
      <c r="C503" t="s">
        <v>1087</v>
      </c>
      <c r="D503" t="s">
        <v>20</v>
      </c>
      <c r="E503">
        <v>1436</v>
      </c>
      <c r="F503" t="s">
        <v>957</v>
      </c>
      <c r="G503" t="s">
        <v>71</v>
      </c>
      <c r="H503" s="76">
        <v>149769</v>
      </c>
      <c r="I503" t="s">
        <v>10</v>
      </c>
      <c r="J503" s="4">
        <v>41324</v>
      </c>
      <c r="K503" s="4">
        <v>41842</v>
      </c>
      <c r="L503" s="90">
        <f t="shared" ca="1" si="21"/>
        <v>518</v>
      </c>
      <c r="M503" s="91">
        <f t="shared" ca="1" si="22"/>
        <v>0</v>
      </c>
      <c r="N503" s="89">
        <f t="shared" si="23"/>
        <v>518</v>
      </c>
      <c r="P503" s="69"/>
      <c r="Q503" s="70"/>
      <c r="R503" s="70"/>
      <c r="S503" s="70"/>
      <c r="T503" s="70"/>
      <c r="U503" s="70"/>
      <c r="V503" s="70"/>
      <c r="W503" s="70"/>
      <c r="X503" s="70"/>
      <c r="Y503" s="70"/>
      <c r="Z503" s="70"/>
      <c r="AA503" s="70"/>
      <c r="AB503" s="70"/>
      <c r="AC503" s="70"/>
      <c r="AD503" s="70"/>
      <c r="AE503" s="71"/>
      <c r="AF503" s="71"/>
      <c r="AG503" s="71"/>
      <c r="AL503" s="60"/>
      <c r="AM503" s="60"/>
      <c r="AN503" s="60"/>
      <c r="AO503" s="60"/>
    </row>
    <row r="504" spans="2:41" x14ac:dyDescent="0.25">
      <c r="B504">
        <v>2014</v>
      </c>
      <c r="C504" t="s">
        <v>1087</v>
      </c>
      <c r="D504" t="s">
        <v>13</v>
      </c>
      <c r="E504">
        <v>1541</v>
      </c>
      <c r="F504" t="s">
        <v>934</v>
      </c>
      <c r="G504" t="s">
        <v>69</v>
      </c>
      <c r="H504" s="76">
        <v>148594</v>
      </c>
      <c r="I504" t="s">
        <v>10</v>
      </c>
      <c r="J504" s="4">
        <v>41585</v>
      </c>
      <c r="K504" s="4">
        <v>41827</v>
      </c>
      <c r="L504" s="90">
        <f t="shared" ca="1" si="21"/>
        <v>242</v>
      </c>
      <c r="M504" s="91">
        <f t="shared" ca="1" si="22"/>
        <v>0</v>
      </c>
      <c r="N504" s="89">
        <f t="shared" si="23"/>
        <v>242</v>
      </c>
      <c r="P504" s="69"/>
      <c r="Q504" s="70"/>
      <c r="R504" s="70"/>
      <c r="S504" s="70"/>
      <c r="T504" s="70"/>
      <c r="U504" s="70"/>
      <c r="V504" s="70"/>
      <c r="W504" s="70"/>
      <c r="X504" s="70"/>
      <c r="Y504" s="70"/>
      <c r="Z504" s="70"/>
      <c r="AA504" s="70"/>
      <c r="AB504" s="70"/>
      <c r="AC504" s="70"/>
      <c r="AD504" s="70"/>
      <c r="AE504" s="71"/>
      <c r="AF504" s="71"/>
      <c r="AG504" s="71"/>
      <c r="AL504" s="60"/>
      <c r="AM504" s="60"/>
      <c r="AN504" s="60"/>
      <c r="AO504" s="60"/>
    </row>
    <row r="505" spans="2:41" x14ac:dyDescent="0.25">
      <c r="B505">
        <v>2013</v>
      </c>
      <c r="C505" t="s">
        <v>1087</v>
      </c>
      <c r="D505" t="s">
        <v>9</v>
      </c>
      <c r="E505">
        <v>1489</v>
      </c>
      <c r="F505" t="s">
        <v>1013</v>
      </c>
      <c r="G505" t="s">
        <v>51</v>
      </c>
      <c r="H505" s="76">
        <v>499964</v>
      </c>
      <c r="I505" t="s">
        <v>21</v>
      </c>
      <c r="J505" s="4">
        <v>41430</v>
      </c>
      <c r="K505" s="4">
        <v>41795</v>
      </c>
      <c r="L505" s="90">
        <f t="shared" ca="1" si="21"/>
        <v>365</v>
      </c>
      <c r="M505" s="91">
        <f t="shared" ca="1" si="22"/>
        <v>0</v>
      </c>
      <c r="N505" s="89">
        <f t="shared" si="23"/>
        <v>365</v>
      </c>
      <c r="P505" s="69"/>
      <c r="Q505" s="70"/>
      <c r="R505" s="70"/>
      <c r="S505" s="70"/>
      <c r="T505" s="70"/>
      <c r="U505" s="70"/>
      <c r="V505" s="70"/>
      <c r="W505" s="70"/>
      <c r="X505" s="70"/>
      <c r="Y505" s="70"/>
      <c r="Z505" s="70"/>
      <c r="AA505" s="70"/>
      <c r="AB505" s="70"/>
      <c r="AC505" s="70"/>
      <c r="AD505" s="70"/>
      <c r="AE505" s="71"/>
      <c r="AF505" s="71"/>
      <c r="AG505" s="71"/>
      <c r="AL505" s="60"/>
      <c r="AM505" s="60"/>
      <c r="AN505" s="60"/>
      <c r="AO505" s="60"/>
    </row>
    <row r="506" spans="2:41" x14ac:dyDescent="0.25">
      <c r="B506">
        <v>2013</v>
      </c>
      <c r="C506" t="s">
        <v>1087</v>
      </c>
      <c r="D506" t="s">
        <v>13</v>
      </c>
      <c r="E506">
        <v>1471</v>
      </c>
      <c r="F506" t="s">
        <v>905</v>
      </c>
      <c r="G506" t="s">
        <v>693</v>
      </c>
      <c r="H506" s="76">
        <v>149997</v>
      </c>
      <c r="I506" t="s">
        <v>10</v>
      </c>
      <c r="J506" s="4">
        <v>41521</v>
      </c>
      <c r="K506" s="4">
        <v>41794</v>
      </c>
      <c r="L506" s="90">
        <f t="shared" ca="1" si="21"/>
        <v>273</v>
      </c>
      <c r="M506" s="91">
        <f t="shared" ca="1" si="22"/>
        <v>0</v>
      </c>
      <c r="N506" s="89">
        <f t="shared" si="23"/>
        <v>273</v>
      </c>
      <c r="P506" s="69"/>
      <c r="Q506" s="70"/>
      <c r="R506" s="70"/>
      <c r="S506" s="70"/>
      <c r="T506" s="70"/>
      <c r="U506" s="70"/>
      <c r="V506" s="70"/>
      <c r="W506" s="70"/>
      <c r="X506" s="70"/>
      <c r="Y506" s="70"/>
      <c r="Z506" s="70"/>
      <c r="AA506" s="70"/>
      <c r="AB506" s="70"/>
      <c r="AC506" s="70"/>
      <c r="AD506" s="70"/>
      <c r="AE506" s="71"/>
      <c r="AF506" s="71"/>
      <c r="AG506" s="71"/>
      <c r="AL506" s="60"/>
      <c r="AM506" s="60"/>
      <c r="AN506" s="60"/>
      <c r="AO506" s="60"/>
    </row>
    <row r="507" spans="2:41" x14ac:dyDescent="0.25">
      <c r="B507">
        <v>2014</v>
      </c>
      <c r="C507" t="s">
        <v>1087</v>
      </c>
      <c r="D507" t="s">
        <v>15</v>
      </c>
      <c r="E507">
        <v>1546</v>
      </c>
      <c r="F507" t="s">
        <v>938</v>
      </c>
      <c r="G507" t="s">
        <v>49</v>
      </c>
      <c r="H507" s="76">
        <v>79946</v>
      </c>
      <c r="I507" t="s">
        <v>10</v>
      </c>
      <c r="J507" s="4">
        <v>41612</v>
      </c>
      <c r="K507" s="4">
        <v>41794</v>
      </c>
      <c r="L507" s="90">
        <f t="shared" ca="1" si="21"/>
        <v>182</v>
      </c>
      <c r="M507" s="91">
        <f t="shared" ca="1" si="22"/>
        <v>0</v>
      </c>
      <c r="N507" s="89">
        <f t="shared" si="23"/>
        <v>182</v>
      </c>
      <c r="P507" s="69"/>
      <c r="Q507" s="70"/>
      <c r="R507" s="70"/>
      <c r="S507" s="70"/>
      <c r="T507" s="70"/>
      <c r="U507" s="70"/>
      <c r="V507" s="70"/>
      <c r="W507" s="70"/>
      <c r="X507" s="70"/>
      <c r="Y507" s="70"/>
      <c r="Z507" s="70"/>
      <c r="AA507" s="70"/>
      <c r="AB507" s="70"/>
      <c r="AC507" s="70"/>
      <c r="AD507" s="70"/>
      <c r="AE507" s="71"/>
      <c r="AF507" s="71"/>
      <c r="AG507" s="71"/>
      <c r="AL507" s="60"/>
      <c r="AM507" s="60"/>
      <c r="AN507" s="60"/>
      <c r="AO507" s="60"/>
    </row>
    <row r="508" spans="2:41" x14ac:dyDescent="0.25">
      <c r="B508">
        <v>2014</v>
      </c>
      <c r="C508" t="s">
        <v>1087</v>
      </c>
      <c r="D508" t="s">
        <v>15</v>
      </c>
      <c r="E508">
        <v>1548</v>
      </c>
      <c r="F508" t="s">
        <v>939</v>
      </c>
      <c r="G508" t="s">
        <v>59</v>
      </c>
      <c r="H508" s="76">
        <v>79960</v>
      </c>
      <c r="I508" t="s">
        <v>10</v>
      </c>
      <c r="J508" s="4">
        <v>41612</v>
      </c>
      <c r="K508" s="4">
        <v>41794</v>
      </c>
      <c r="L508" s="90">
        <f t="shared" ca="1" si="21"/>
        <v>182</v>
      </c>
      <c r="M508" s="91">
        <f t="shared" ca="1" si="22"/>
        <v>0</v>
      </c>
      <c r="N508" s="89">
        <f t="shared" si="23"/>
        <v>182</v>
      </c>
      <c r="P508" s="69"/>
      <c r="Q508" s="70"/>
      <c r="R508" s="70"/>
      <c r="S508" s="70"/>
      <c r="T508" s="70"/>
      <c r="U508" s="70"/>
      <c r="V508" s="70"/>
      <c r="W508" s="70"/>
      <c r="X508" s="70"/>
      <c r="Y508" s="70"/>
      <c r="Z508" s="70"/>
      <c r="AA508" s="70"/>
      <c r="AB508" s="70"/>
      <c r="AC508" s="70"/>
      <c r="AD508" s="70"/>
      <c r="AE508" s="71"/>
      <c r="AF508" s="71"/>
      <c r="AG508" s="71"/>
      <c r="AL508" s="60"/>
      <c r="AM508" s="60"/>
      <c r="AN508" s="60"/>
      <c r="AO508" s="60"/>
    </row>
    <row r="509" spans="2:41" x14ac:dyDescent="0.25">
      <c r="B509">
        <v>2014</v>
      </c>
      <c r="C509" t="s">
        <v>1087</v>
      </c>
      <c r="D509" t="s">
        <v>15</v>
      </c>
      <c r="E509">
        <v>1547</v>
      </c>
      <c r="F509" t="s">
        <v>870</v>
      </c>
      <c r="G509" t="s">
        <v>32</v>
      </c>
      <c r="H509" s="76">
        <v>79993</v>
      </c>
      <c r="I509" t="s">
        <v>10</v>
      </c>
      <c r="J509" s="4">
        <v>41604</v>
      </c>
      <c r="K509" s="4">
        <v>41785</v>
      </c>
      <c r="L509" s="90">
        <f t="shared" ca="1" si="21"/>
        <v>181</v>
      </c>
      <c r="M509" s="91">
        <f t="shared" ca="1" si="22"/>
        <v>0</v>
      </c>
      <c r="N509" s="89">
        <f t="shared" si="23"/>
        <v>181</v>
      </c>
      <c r="P509" s="69"/>
      <c r="Q509" s="70"/>
      <c r="R509" s="70"/>
      <c r="S509" s="70"/>
      <c r="T509" s="70"/>
      <c r="U509" s="70"/>
      <c r="V509" s="70"/>
      <c r="W509" s="70"/>
      <c r="X509" s="70"/>
      <c r="Y509" s="70"/>
      <c r="Z509" s="70"/>
      <c r="AA509" s="70"/>
      <c r="AB509" s="70"/>
      <c r="AC509" s="70"/>
      <c r="AD509" s="70"/>
      <c r="AE509" s="71"/>
      <c r="AF509" s="71"/>
      <c r="AG509" s="71"/>
      <c r="AL509" s="60"/>
      <c r="AM509" s="60"/>
      <c r="AN509" s="60"/>
      <c r="AO509" s="60"/>
    </row>
    <row r="510" spans="2:41" x14ac:dyDescent="0.25">
      <c r="B510">
        <v>2013</v>
      </c>
      <c r="C510" t="s">
        <v>1087</v>
      </c>
      <c r="D510" t="s">
        <v>13</v>
      </c>
      <c r="E510">
        <v>1472</v>
      </c>
      <c r="F510" t="s">
        <v>999</v>
      </c>
      <c r="G510" t="s">
        <v>230</v>
      </c>
      <c r="H510" s="76">
        <v>149999</v>
      </c>
      <c r="I510" t="s">
        <v>10</v>
      </c>
      <c r="J510" s="4">
        <v>41505</v>
      </c>
      <c r="K510" s="4">
        <v>41778</v>
      </c>
      <c r="L510" s="90">
        <f t="shared" ca="1" si="21"/>
        <v>273</v>
      </c>
      <c r="M510" s="91">
        <f t="shared" ca="1" si="22"/>
        <v>0</v>
      </c>
      <c r="N510" s="89">
        <f t="shared" si="23"/>
        <v>273</v>
      </c>
      <c r="P510" s="69"/>
      <c r="Q510" s="70"/>
      <c r="R510" s="70"/>
      <c r="S510" s="70"/>
      <c r="T510" s="70"/>
      <c r="U510" s="70"/>
      <c r="V510" s="70"/>
      <c r="W510" s="70"/>
      <c r="X510" s="70"/>
      <c r="Y510" s="70"/>
      <c r="Z510" s="70"/>
      <c r="AA510" s="70"/>
      <c r="AB510" s="70"/>
      <c r="AC510" s="70"/>
      <c r="AD510" s="70"/>
      <c r="AE510" s="71"/>
      <c r="AF510" s="71"/>
      <c r="AG510" s="71"/>
      <c r="AL510" s="60"/>
      <c r="AM510" s="60"/>
      <c r="AN510" s="60"/>
      <c r="AO510" s="60"/>
    </row>
    <row r="511" spans="2:41" x14ac:dyDescent="0.25">
      <c r="B511">
        <v>2013</v>
      </c>
      <c r="C511" t="s">
        <v>1087</v>
      </c>
      <c r="D511" t="s">
        <v>13</v>
      </c>
      <c r="E511">
        <v>1465</v>
      </c>
      <c r="F511" t="s">
        <v>993</v>
      </c>
      <c r="G511" t="s">
        <v>19</v>
      </c>
      <c r="H511" s="76">
        <v>149999</v>
      </c>
      <c r="I511" t="s">
        <v>10</v>
      </c>
      <c r="J511" s="4">
        <v>41492</v>
      </c>
      <c r="K511" s="4">
        <v>41765</v>
      </c>
      <c r="L511" s="90">
        <f t="shared" ca="1" si="21"/>
        <v>273</v>
      </c>
      <c r="M511" s="91">
        <f t="shared" ca="1" si="22"/>
        <v>0</v>
      </c>
      <c r="N511" s="89">
        <f t="shared" si="23"/>
        <v>273</v>
      </c>
      <c r="P511" s="69"/>
      <c r="Q511" s="70"/>
      <c r="R511" s="70"/>
      <c r="S511" s="70"/>
      <c r="T511" s="70"/>
      <c r="U511" s="70"/>
      <c r="V511" s="70"/>
      <c r="W511" s="70"/>
      <c r="X511" s="70"/>
      <c r="Y511" s="70"/>
      <c r="Z511" s="70"/>
      <c r="AA511" s="70"/>
      <c r="AB511" s="70"/>
      <c r="AC511" s="70"/>
      <c r="AD511" s="70"/>
      <c r="AE511" s="71"/>
      <c r="AF511" s="71"/>
      <c r="AG511" s="71"/>
      <c r="AL511" s="60"/>
      <c r="AM511" s="60"/>
      <c r="AN511" s="60"/>
      <c r="AO511" s="60"/>
    </row>
    <row r="512" spans="2:41" x14ac:dyDescent="0.25">
      <c r="B512">
        <v>2012</v>
      </c>
      <c r="C512" t="s">
        <v>1087</v>
      </c>
      <c r="D512" t="s">
        <v>9</v>
      </c>
      <c r="E512">
        <v>1393</v>
      </c>
      <c r="F512" t="s">
        <v>201</v>
      </c>
      <c r="G512" t="s">
        <v>65</v>
      </c>
      <c r="H512" s="76">
        <v>729992</v>
      </c>
      <c r="I512" t="s">
        <v>21</v>
      </c>
      <c r="J512" s="4">
        <v>41019</v>
      </c>
      <c r="K512" s="4">
        <v>41748</v>
      </c>
      <c r="L512" s="90">
        <f t="shared" ca="1" si="21"/>
        <v>729</v>
      </c>
      <c r="M512" s="91">
        <f t="shared" ca="1" si="22"/>
        <v>0</v>
      </c>
      <c r="N512" s="89">
        <f t="shared" si="23"/>
        <v>729</v>
      </c>
      <c r="P512" s="69"/>
      <c r="Q512" s="70"/>
      <c r="R512" s="70"/>
      <c r="S512" s="70"/>
      <c r="T512" s="70"/>
      <c r="U512" s="70"/>
      <c r="V512" s="70"/>
      <c r="W512" s="70"/>
      <c r="X512" s="70"/>
      <c r="Y512" s="70"/>
      <c r="Z512" s="70"/>
      <c r="AA512" s="70"/>
      <c r="AB512" s="70"/>
      <c r="AC512" s="70"/>
      <c r="AD512" s="70"/>
      <c r="AE512" s="71"/>
      <c r="AF512" s="71"/>
      <c r="AG512" s="71"/>
      <c r="AL512" s="60"/>
      <c r="AM512" s="60"/>
      <c r="AN512" s="60"/>
      <c r="AO512" s="60"/>
    </row>
    <row r="513" spans="2:41" x14ac:dyDescent="0.25">
      <c r="B513">
        <v>2013</v>
      </c>
      <c r="C513" t="s">
        <v>1087</v>
      </c>
      <c r="D513" t="s">
        <v>13</v>
      </c>
      <c r="E513">
        <v>1467</v>
      </c>
      <c r="F513" t="s">
        <v>995</v>
      </c>
      <c r="G513" t="s">
        <v>42</v>
      </c>
      <c r="H513" s="76">
        <v>149854</v>
      </c>
      <c r="I513" t="s">
        <v>10</v>
      </c>
      <c r="J513" s="4">
        <v>41472</v>
      </c>
      <c r="K513" s="4">
        <v>41745</v>
      </c>
      <c r="L513" s="90">
        <f t="shared" ca="1" si="21"/>
        <v>273</v>
      </c>
      <c r="M513" s="91">
        <f t="shared" ca="1" si="22"/>
        <v>0</v>
      </c>
      <c r="N513" s="89">
        <f t="shared" si="23"/>
        <v>273</v>
      </c>
      <c r="P513" s="69"/>
      <c r="Q513" s="70"/>
      <c r="R513" s="70"/>
      <c r="S513" s="70"/>
      <c r="T513" s="70"/>
      <c r="U513" s="70"/>
      <c r="V513" s="70"/>
      <c r="W513" s="70"/>
      <c r="X513" s="70"/>
      <c r="Y513" s="70"/>
      <c r="Z513" s="70"/>
      <c r="AA513" s="70"/>
      <c r="AB513" s="70"/>
      <c r="AC513" s="70"/>
      <c r="AD513" s="70"/>
      <c r="AE513" s="71"/>
      <c r="AF513" s="71"/>
      <c r="AG513" s="71"/>
      <c r="AL513" s="60"/>
      <c r="AM513" s="60"/>
      <c r="AN513" s="60"/>
      <c r="AO513" s="60"/>
    </row>
    <row r="514" spans="2:41" x14ac:dyDescent="0.25">
      <c r="B514">
        <v>2014</v>
      </c>
      <c r="C514" t="s">
        <v>1087</v>
      </c>
      <c r="D514" t="s">
        <v>9</v>
      </c>
      <c r="E514">
        <v>1543</v>
      </c>
      <c r="F514" t="s">
        <v>936</v>
      </c>
      <c r="G514" t="s">
        <v>686</v>
      </c>
      <c r="H514" s="76">
        <v>99868</v>
      </c>
      <c r="I514" t="s">
        <v>10</v>
      </c>
      <c r="J514" s="4">
        <v>41548</v>
      </c>
      <c r="K514" s="4">
        <v>41730</v>
      </c>
      <c r="L514" s="90">
        <f t="shared" ca="1" si="21"/>
        <v>182</v>
      </c>
      <c r="M514" s="91">
        <f t="shared" ca="1" si="22"/>
        <v>0</v>
      </c>
      <c r="N514" s="89">
        <f t="shared" si="23"/>
        <v>182</v>
      </c>
      <c r="P514" s="69"/>
      <c r="Q514" s="70"/>
      <c r="R514" s="70"/>
      <c r="S514" s="70"/>
      <c r="T514" s="70"/>
      <c r="U514" s="70"/>
      <c r="V514" s="70"/>
      <c r="W514" s="70"/>
      <c r="X514" s="70"/>
      <c r="Y514" s="70"/>
      <c r="Z514" s="70"/>
      <c r="AA514" s="70"/>
      <c r="AB514" s="70"/>
      <c r="AC514" s="70"/>
      <c r="AD514" s="70"/>
      <c r="AE514" s="71"/>
      <c r="AF514" s="71"/>
      <c r="AG514" s="71"/>
      <c r="AL514" s="60"/>
      <c r="AM514" s="60"/>
      <c r="AN514" s="60"/>
      <c r="AO514" s="60"/>
    </row>
    <row r="515" spans="2:41" x14ac:dyDescent="0.25">
      <c r="B515">
        <v>2011</v>
      </c>
      <c r="C515" t="s">
        <v>1090</v>
      </c>
      <c r="D515" t="s">
        <v>62</v>
      </c>
      <c r="E515">
        <v>1248</v>
      </c>
      <c r="F515" t="s">
        <v>136</v>
      </c>
      <c r="G515" t="s">
        <v>19</v>
      </c>
      <c r="H515" s="76">
        <v>746751</v>
      </c>
      <c r="I515" t="s">
        <v>21</v>
      </c>
      <c r="J515" s="4">
        <v>40980</v>
      </c>
      <c r="K515" s="4">
        <v>41723</v>
      </c>
      <c r="L515" s="90">
        <f t="shared" ca="1" si="21"/>
        <v>743</v>
      </c>
      <c r="M515" s="91">
        <f t="shared" ca="1" si="22"/>
        <v>0</v>
      </c>
      <c r="N515" s="89">
        <f t="shared" si="23"/>
        <v>743</v>
      </c>
      <c r="P515" s="69"/>
      <c r="Q515" s="70"/>
      <c r="R515" s="70"/>
      <c r="S515" s="70"/>
      <c r="T515" s="70"/>
      <c r="U515" s="70"/>
      <c r="V515" s="70"/>
      <c r="W515" s="70"/>
      <c r="X515" s="70"/>
      <c r="Y515" s="70"/>
      <c r="Z515" s="70"/>
      <c r="AA515" s="70"/>
      <c r="AB515" s="70"/>
      <c r="AC515" s="70"/>
      <c r="AD515" s="70"/>
      <c r="AE515" s="71"/>
      <c r="AF515" s="71"/>
      <c r="AG515" s="71"/>
      <c r="AL515" s="60"/>
      <c r="AM515" s="60"/>
      <c r="AN515" s="60"/>
      <c r="AO515" s="60"/>
    </row>
    <row r="516" spans="2:41" x14ac:dyDescent="0.25">
      <c r="B516">
        <v>2012</v>
      </c>
      <c r="C516" t="s">
        <v>1087</v>
      </c>
      <c r="D516" t="s">
        <v>9</v>
      </c>
      <c r="E516">
        <v>1396</v>
      </c>
      <c r="F516" t="s">
        <v>564</v>
      </c>
      <c r="G516" t="s">
        <v>49</v>
      </c>
      <c r="H516" s="76">
        <v>717222</v>
      </c>
      <c r="I516" t="s">
        <v>21</v>
      </c>
      <c r="J516" s="4">
        <v>40991</v>
      </c>
      <c r="K516" s="4">
        <v>41721</v>
      </c>
      <c r="L516" s="90">
        <f t="shared" ca="1" si="21"/>
        <v>730</v>
      </c>
      <c r="M516" s="91">
        <f t="shared" ca="1" si="22"/>
        <v>0</v>
      </c>
      <c r="N516" s="89">
        <f t="shared" si="23"/>
        <v>730</v>
      </c>
      <c r="P516" s="69"/>
      <c r="Q516" s="70"/>
      <c r="R516" s="70"/>
      <c r="S516" s="70"/>
      <c r="T516" s="70"/>
      <c r="U516" s="70"/>
      <c r="V516" s="70"/>
      <c r="W516" s="70"/>
      <c r="X516" s="70"/>
      <c r="Y516" s="70"/>
      <c r="Z516" s="70"/>
      <c r="AA516" s="70"/>
      <c r="AB516" s="70"/>
      <c r="AC516" s="70"/>
      <c r="AD516" s="70"/>
      <c r="AE516" s="71"/>
      <c r="AF516" s="71"/>
      <c r="AG516" s="71"/>
      <c r="AL516" s="60"/>
      <c r="AM516" s="60"/>
      <c r="AN516" s="60"/>
      <c r="AO516" s="60"/>
    </row>
    <row r="517" spans="2:41" x14ac:dyDescent="0.25">
      <c r="B517">
        <v>2012</v>
      </c>
      <c r="C517" t="s">
        <v>1087</v>
      </c>
      <c r="D517" t="s">
        <v>12</v>
      </c>
      <c r="E517">
        <v>1403</v>
      </c>
      <c r="F517" t="s">
        <v>1016</v>
      </c>
      <c r="G517" t="s">
        <v>23</v>
      </c>
      <c r="H517" s="76">
        <v>726668</v>
      </c>
      <c r="I517" t="s">
        <v>21</v>
      </c>
      <c r="J517" s="4">
        <v>40990</v>
      </c>
      <c r="K517" s="4">
        <v>41720</v>
      </c>
      <c r="L517" s="90">
        <f t="shared" ca="1" si="21"/>
        <v>730</v>
      </c>
      <c r="M517" s="91">
        <f t="shared" ca="1" si="22"/>
        <v>0</v>
      </c>
      <c r="N517" s="89">
        <f t="shared" si="23"/>
        <v>730</v>
      </c>
      <c r="P517" s="69"/>
      <c r="Q517" s="70"/>
      <c r="R517" s="70"/>
      <c r="S517" s="70"/>
      <c r="T517" s="70"/>
      <c r="U517" s="70"/>
      <c r="V517" s="70"/>
      <c r="W517" s="70"/>
      <c r="X517" s="70"/>
      <c r="Y517" s="70"/>
      <c r="Z517" s="70"/>
      <c r="AA517" s="70"/>
      <c r="AB517" s="70"/>
      <c r="AC517" s="70"/>
      <c r="AD517" s="70"/>
      <c r="AE517" s="71"/>
      <c r="AF517" s="71"/>
      <c r="AG517" s="71"/>
      <c r="AL517" s="60"/>
      <c r="AM517" s="60"/>
      <c r="AN517" s="60"/>
      <c r="AO517" s="60"/>
    </row>
    <row r="518" spans="2:41" x14ac:dyDescent="0.25">
      <c r="B518">
        <v>2013</v>
      </c>
      <c r="C518" t="s">
        <v>1087</v>
      </c>
      <c r="D518" t="s">
        <v>20</v>
      </c>
      <c r="E518">
        <v>1475</v>
      </c>
      <c r="F518" t="s">
        <v>1000</v>
      </c>
      <c r="G518" t="s">
        <v>211</v>
      </c>
      <c r="H518" s="76">
        <v>99996</v>
      </c>
      <c r="I518" t="s">
        <v>10</v>
      </c>
      <c r="J518" s="4">
        <v>41529</v>
      </c>
      <c r="K518" s="4">
        <v>41709</v>
      </c>
      <c r="L518" s="90">
        <f t="shared" ref="L518:L581" ca="1" si="24">IF(K518="","",
       IF( IF(K518="","",IF(TODAY()&gt;=J518,TODAY()-J518,0))&gt;=N518,N518,IF(K518="","",IF(TODAY()&gt;=J518,TODAY()-J518,0))))</f>
        <v>180</v>
      </c>
      <c r="M518" s="91">
        <f t="shared" ref="M518:M581" ca="1" si="25">IFERROR(IF(N518-L518&lt;=0,0,N518-L518),"")</f>
        <v>0</v>
      </c>
      <c r="N518" s="89">
        <f t="shared" ref="N518:N581" si="26">IF(K518="","",IFERROR(K518-J518,""))</f>
        <v>180</v>
      </c>
      <c r="P518" s="69"/>
      <c r="Q518" s="70"/>
      <c r="R518" s="70"/>
      <c r="S518" s="70"/>
      <c r="T518" s="70"/>
      <c r="U518" s="70"/>
      <c r="V518" s="70"/>
      <c r="W518" s="70"/>
      <c r="X518" s="70"/>
      <c r="Y518" s="70"/>
      <c r="Z518" s="70"/>
      <c r="AA518" s="70"/>
      <c r="AB518" s="70"/>
      <c r="AC518" s="70"/>
      <c r="AD518" s="70"/>
      <c r="AE518" s="71"/>
      <c r="AF518" s="71"/>
      <c r="AG518" s="71"/>
      <c r="AL518" s="60"/>
      <c r="AM518" s="60"/>
      <c r="AN518" s="60"/>
      <c r="AO518" s="60"/>
    </row>
    <row r="519" spans="2:41" x14ac:dyDescent="0.25">
      <c r="B519">
        <v>2013</v>
      </c>
      <c r="C519" t="s">
        <v>1087</v>
      </c>
      <c r="D519" t="s">
        <v>15</v>
      </c>
      <c r="E519">
        <v>1460</v>
      </c>
      <c r="F519" t="s">
        <v>988</v>
      </c>
      <c r="G519" t="s">
        <v>19</v>
      </c>
      <c r="H519" s="76">
        <v>80000</v>
      </c>
      <c r="I519" t="s">
        <v>10</v>
      </c>
      <c r="J519" s="4">
        <v>41407</v>
      </c>
      <c r="K519" s="4">
        <v>41705</v>
      </c>
      <c r="L519" s="90">
        <f t="shared" ca="1" si="24"/>
        <v>298</v>
      </c>
      <c r="M519" s="91">
        <f t="shared" ca="1" si="25"/>
        <v>0</v>
      </c>
      <c r="N519" s="89">
        <f t="shared" si="26"/>
        <v>298</v>
      </c>
      <c r="P519" s="69"/>
      <c r="Q519" s="70"/>
      <c r="R519" s="70"/>
      <c r="S519" s="70"/>
      <c r="T519" s="70"/>
      <c r="U519" s="70"/>
      <c r="V519" s="70"/>
      <c r="W519" s="70"/>
      <c r="X519" s="70"/>
      <c r="Y519" s="70"/>
      <c r="Z519" s="70"/>
      <c r="AA519" s="70"/>
      <c r="AB519" s="70"/>
      <c r="AC519" s="70"/>
      <c r="AD519" s="70"/>
      <c r="AE519" s="71"/>
      <c r="AF519" s="71"/>
      <c r="AG519" s="71"/>
      <c r="AL519" s="60"/>
      <c r="AM519" s="60"/>
      <c r="AN519" s="60"/>
      <c r="AO519" s="60"/>
    </row>
    <row r="520" spans="2:41" x14ac:dyDescent="0.25">
      <c r="B520">
        <v>2013</v>
      </c>
      <c r="C520" t="s">
        <v>1087</v>
      </c>
      <c r="D520" t="s">
        <v>18</v>
      </c>
      <c r="E520">
        <v>1487</v>
      </c>
      <c r="F520" t="s">
        <v>1011</v>
      </c>
      <c r="G520" t="s">
        <v>23</v>
      </c>
      <c r="H520" s="76">
        <v>99834</v>
      </c>
      <c r="I520" t="s">
        <v>10</v>
      </c>
      <c r="J520" s="4">
        <v>41429</v>
      </c>
      <c r="K520" s="4">
        <v>41702</v>
      </c>
      <c r="L520" s="90">
        <f t="shared" ca="1" si="24"/>
        <v>273</v>
      </c>
      <c r="M520" s="91">
        <f t="shared" ca="1" si="25"/>
        <v>0</v>
      </c>
      <c r="N520" s="89">
        <f t="shared" si="26"/>
        <v>273</v>
      </c>
      <c r="P520" s="69"/>
      <c r="Q520" s="70"/>
      <c r="R520" s="70"/>
      <c r="S520" s="70"/>
      <c r="T520" s="70"/>
      <c r="U520" s="70"/>
      <c r="V520" s="70"/>
      <c r="W520" s="70"/>
      <c r="X520" s="70"/>
      <c r="Y520" s="70"/>
      <c r="Z520" s="70"/>
      <c r="AA520" s="70"/>
      <c r="AB520" s="70"/>
      <c r="AC520" s="70"/>
      <c r="AD520" s="70"/>
      <c r="AE520" s="71"/>
      <c r="AF520" s="71"/>
      <c r="AG520" s="71"/>
      <c r="AL520" s="60"/>
      <c r="AM520" s="60"/>
      <c r="AN520" s="60"/>
      <c r="AO520" s="60"/>
    </row>
    <row r="521" spans="2:41" x14ac:dyDescent="0.25">
      <c r="B521">
        <v>2013</v>
      </c>
      <c r="C521" t="s">
        <v>1087</v>
      </c>
      <c r="D521" t="s">
        <v>13</v>
      </c>
      <c r="E521">
        <v>1464</v>
      </c>
      <c r="F521" t="s">
        <v>992</v>
      </c>
      <c r="G521" t="s">
        <v>39</v>
      </c>
      <c r="H521" s="76">
        <v>150000</v>
      </c>
      <c r="I521" t="s">
        <v>10</v>
      </c>
      <c r="J521" s="4">
        <v>41418</v>
      </c>
      <c r="K521" s="4">
        <v>41698</v>
      </c>
      <c r="L521" s="90">
        <f t="shared" ca="1" si="24"/>
        <v>280</v>
      </c>
      <c r="M521" s="91">
        <f t="shared" ca="1" si="25"/>
        <v>0</v>
      </c>
      <c r="N521" s="89">
        <f t="shared" si="26"/>
        <v>280</v>
      </c>
      <c r="P521" s="69"/>
      <c r="Q521" s="70"/>
      <c r="R521" s="70"/>
      <c r="S521" s="70"/>
      <c r="T521" s="70"/>
      <c r="U521" s="70"/>
      <c r="V521" s="70"/>
      <c r="W521" s="70"/>
      <c r="X521" s="70"/>
      <c r="Y521" s="70"/>
      <c r="Z521" s="70"/>
      <c r="AA521" s="70"/>
      <c r="AB521" s="70"/>
      <c r="AC521" s="70"/>
      <c r="AD521" s="70"/>
      <c r="AE521" s="71"/>
      <c r="AF521" s="71"/>
      <c r="AG521" s="71"/>
      <c r="AL521" s="60"/>
      <c r="AM521" s="60"/>
      <c r="AN521" s="60"/>
      <c r="AO521" s="60"/>
    </row>
    <row r="522" spans="2:41" x14ac:dyDescent="0.25">
      <c r="B522">
        <v>2013</v>
      </c>
      <c r="C522" t="s">
        <v>1087</v>
      </c>
      <c r="D522" t="s">
        <v>13</v>
      </c>
      <c r="E522">
        <v>1419</v>
      </c>
      <c r="F522" t="s">
        <v>751</v>
      </c>
      <c r="G522" t="s">
        <v>39</v>
      </c>
      <c r="H522" s="76">
        <v>150000</v>
      </c>
      <c r="I522" t="s">
        <v>10</v>
      </c>
      <c r="J522" s="4">
        <v>41411</v>
      </c>
      <c r="K522" s="4">
        <v>41691</v>
      </c>
      <c r="L522" s="90">
        <f t="shared" ca="1" si="24"/>
        <v>280</v>
      </c>
      <c r="M522" s="91">
        <f t="shared" ca="1" si="25"/>
        <v>0</v>
      </c>
      <c r="N522" s="89">
        <f t="shared" si="26"/>
        <v>280</v>
      </c>
      <c r="P522" s="69"/>
      <c r="Q522" s="70"/>
      <c r="R522" s="70"/>
      <c r="S522" s="70"/>
      <c r="T522" s="70"/>
      <c r="U522" s="70"/>
      <c r="V522" s="70"/>
      <c r="W522" s="70"/>
      <c r="X522" s="70"/>
      <c r="Y522" s="70"/>
      <c r="Z522" s="70"/>
      <c r="AA522" s="70"/>
      <c r="AB522" s="70"/>
      <c r="AC522" s="70"/>
      <c r="AD522" s="70"/>
      <c r="AE522" s="71"/>
      <c r="AF522" s="71"/>
      <c r="AG522" s="71"/>
      <c r="AL522" s="60"/>
      <c r="AM522" s="60"/>
      <c r="AN522" s="60"/>
      <c r="AO522" s="60"/>
    </row>
    <row r="523" spans="2:41" x14ac:dyDescent="0.25">
      <c r="B523">
        <v>2011</v>
      </c>
      <c r="C523" t="s">
        <v>1087</v>
      </c>
      <c r="D523" t="s">
        <v>9</v>
      </c>
      <c r="E523">
        <v>1333</v>
      </c>
      <c r="F523" t="s">
        <v>188</v>
      </c>
      <c r="G523" t="s">
        <v>71</v>
      </c>
      <c r="H523" s="76">
        <v>702531</v>
      </c>
      <c r="I523" t="s">
        <v>21</v>
      </c>
      <c r="J523" s="4">
        <v>40759</v>
      </c>
      <c r="K523" s="4">
        <v>41685</v>
      </c>
      <c r="L523" s="90">
        <f t="shared" ca="1" si="24"/>
        <v>926</v>
      </c>
      <c r="M523" s="91">
        <f t="shared" ca="1" si="25"/>
        <v>0</v>
      </c>
      <c r="N523" s="89">
        <f t="shared" si="26"/>
        <v>926</v>
      </c>
      <c r="P523" s="69"/>
      <c r="Q523" s="70"/>
      <c r="R523" s="70"/>
      <c r="S523" s="70"/>
      <c r="T523" s="70"/>
      <c r="U523" s="70"/>
      <c r="V523" s="70"/>
      <c r="W523" s="70"/>
      <c r="X523" s="70"/>
      <c r="Y523" s="70"/>
      <c r="Z523" s="70"/>
      <c r="AA523" s="70"/>
      <c r="AB523" s="70"/>
      <c r="AC523" s="70"/>
      <c r="AD523" s="70"/>
      <c r="AE523" s="71"/>
      <c r="AF523" s="71"/>
      <c r="AG523" s="71"/>
      <c r="AL523" s="60"/>
      <c r="AM523" s="60"/>
      <c r="AN523" s="60"/>
      <c r="AO523" s="60"/>
    </row>
    <row r="524" spans="2:41" x14ac:dyDescent="0.25">
      <c r="B524">
        <v>2013</v>
      </c>
      <c r="C524" t="s">
        <v>1087</v>
      </c>
      <c r="D524" t="s">
        <v>13</v>
      </c>
      <c r="E524">
        <v>1466</v>
      </c>
      <c r="F524" t="s">
        <v>994</v>
      </c>
      <c r="G524" t="s">
        <v>51</v>
      </c>
      <c r="H524" s="76">
        <v>149231</v>
      </c>
      <c r="I524" t="s">
        <v>10</v>
      </c>
      <c r="J524" s="4">
        <v>41409</v>
      </c>
      <c r="K524" s="4">
        <v>41684</v>
      </c>
      <c r="L524" s="90">
        <f t="shared" ca="1" si="24"/>
        <v>275</v>
      </c>
      <c r="M524" s="91">
        <f t="shared" ca="1" si="25"/>
        <v>0</v>
      </c>
      <c r="N524" s="89">
        <f t="shared" si="26"/>
        <v>275</v>
      </c>
      <c r="P524" s="69"/>
      <c r="Q524" s="70"/>
      <c r="R524" s="70"/>
      <c r="S524" s="70"/>
      <c r="T524" s="70"/>
      <c r="U524" s="70"/>
      <c r="V524" s="70"/>
      <c r="W524" s="70"/>
      <c r="X524" s="70"/>
      <c r="Y524" s="70"/>
      <c r="Z524" s="70"/>
      <c r="AA524" s="70"/>
      <c r="AB524" s="70"/>
      <c r="AC524" s="70"/>
      <c r="AD524" s="70"/>
      <c r="AE524" s="71"/>
      <c r="AF524" s="71"/>
      <c r="AG524" s="71"/>
      <c r="AL524" s="60"/>
      <c r="AM524" s="60"/>
      <c r="AN524" s="60"/>
      <c r="AO524" s="60"/>
    </row>
    <row r="525" spans="2:41" x14ac:dyDescent="0.25">
      <c r="B525">
        <v>2013</v>
      </c>
      <c r="C525" t="s">
        <v>1087</v>
      </c>
      <c r="D525" t="s">
        <v>9</v>
      </c>
      <c r="E525">
        <v>1486</v>
      </c>
      <c r="F525" t="s">
        <v>1010</v>
      </c>
      <c r="G525" t="s">
        <v>111</v>
      </c>
      <c r="H525" s="76">
        <v>100000</v>
      </c>
      <c r="I525" t="s">
        <v>10</v>
      </c>
      <c r="J525" s="4">
        <v>41499</v>
      </c>
      <c r="K525" s="4">
        <v>41683</v>
      </c>
      <c r="L525" s="90">
        <f t="shared" ca="1" si="24"/>
        <v>184</v>
      </c>
      <c r="M525" s="91">
        <f t="shared" ca="1" si="25"/>
        <v>0</v>
      </c>
      <c r="N525" s="89">
        <f t="shared" si="26"/>
        <v>184</v>
      </c>
      <c r="P525" s="69"/>
      <c r="Q525" s="70"/>
      <c r="R525" s="70"/>
      <c r="S525" s="70"/>
      <c r="T525" s="70"/>
      <c r="U525" s="70"/>
      <c r="V525" s="70"/>
      <c r="W525" s="70"/>
      <c r="X525" s="70"/>
      <c r="Y525" s="70"/>
      <c r="Z525" s="70"/>
      <c r="AA525" s="70"/>
      <c r="AB525" s="70"/>
      <c r="AC525" s="70"/>
      <c r="AD525" s="70"/>
      <c r="AE525" s="71"/>
      <c r="AF525" s="71"/>
      <c r="AG525" s="71"/>
      <c r="AL525" s="60"/>
      <c r="AM525" s="60"/>
      <c r="AN525" s="60"/>
      <c r="AO525" s="60"/>
    </row>
    <row r="526" spans="2:41" x14ac:dyDescent="0.25">
      <c r="B526">
        <v>2013</v>
      </c>
      <c r="C526" t="s">
        <v>1087</v>
      </c>
      <c r="D526" t="s">
        <v>14</v>
      </c>
      <c r="E526">
        <v>1452</v>
      </c>
      <c r="F526" t="s">
        <v>983</v>
      </c>
      <c r="G526" t="s">
        <v>1028</v>
      </c>
      <c r="H526" s="76">
        <v>147272</v>
      </c>
      <c r="I526" t="s">
        <v>10</v>
      </c>
      <c r="J526" s="4">
        <v>41498</v>
      </c>
      <c r="K526" s="4">
        <v>41682</v>
      </c>
      <c r="L526" s="90">
        <f t="shared" ca="1" si="24"/>
        <v>184</v>
      </c>
      <c r="M526" s="91">
        <f t="shared" ca="1" si="25"/>
        <v>0</v>
      </c>
      <c r="N526" s="89">
        <f t="shared" si="26"/>
        <v>184</v>
      </c>
      <c r="P526" s="69"/>
      <c r="Q526" s="70"/>
      <c r="R526" s="70"/>
      <c r="S526" s="70"/>
      <c r="T526" s="70"/>
      <c r="U526" s="70"/>
      <c r="V526" s="70"/>
      <c r="W526" s="70"/>
      <c r="X526" s="70"/>
      <c r="Y526" s="70"/>
      <c r="Z526" s="70"/>
      <c r="AA526" s="70"/>
      <c r="AB526" s="70"/>
      <c r="AC526" s="70"/>
      <c r="AD526" s="70"/>
      <c r="AE526" s="71"/>
      <c r="AF526" s="71"/>
      <c r="AG526" s="71"/>
      <c r="AL526" s="60"/>
      <c r="AM526" s="60"/>
      <c r="AN526" s="60"/>
      <c r="AO526" s="60"/>
    </row>
    <row r="527" spans="2:41" x14ac:dyDescent="0.25">
      <c r="B527">
        <v>2013</v>
      </c>
      <c r="C527" t="s">
        <v>1087</v>
      </c>
      <c r="D527" t="s">
        <v>9</v>
      </c>
      <c r="E527">
        <v>1485</v>
      </c>
      <c r="F527" t="s">
        <v>743</v>
      </c>
      <c r="G527" t="s">
        <v>1028</v>
      </c>
      <c r="H527" s="76">
        <v>100000</v>
      </c>
      <c r="I527" t="s">
        <v>10</v>
      </c>
      <c r="J527" s="4">
        <v>41492</v>
      </c>
      <c r="K527" s="4">
        <v>41679</v>
      </c>
      <c r="L527" s="90">
        <f t="shared" ca="1" si="24"/>
        <v>187</v>
      </c>
      <c r="M527" s="91">
        <f t="shared" ca="1" si="25"/>
        <v>0</v>
      </c>
      <c r="N527" s="89">
        <f t="shared" si="26"/>
        <v>187</v>
      </c>
      <c r="P527" s="69"/>
      <c r="Q527" s="70"/>
      <c r="R527" s="70"/>
      <c r="S527" s="70"/>
      <c r="T527" s="70"/>
      <c r="U527" s="70"/>
      <c r="V527" s="70"/>
      <c r="W527" s="70"/>
      <c r="X527" s="70"/>
      <c r="Y527" s="70"/>
      <c r="Z527" s="70"/>
      <c r="AA527" s="70"/>
      <c r="AB527" s="70"/>
      <c r="AC527" s="70"/>
      <c r="AD527" s="70"/>
      <c r="AE527" s="71"/>
      <c r="AF527" s="71"/>
      <c r="AG527" s="71"/>
      <c r="AL527" s="60"/>
      <c r="AM527" s="60"/>
      <c r="AN527" s="60"/>
      <c r="AO527" s="60"/>
    </row>
    <row r="528" spans="2:41" x14ac:dyDescent="0.25">
      <c r="B528">
        <v>2013</v>
      </c>
      <c r="C528" t="s">
        <v>1087</v>
      </c>
      <c r="D528" t="s">
        <v>18</v>
      </c>
      <c r="E528">
        <v>1427</v>
      </c>
      <c r="F528" t="s">
        <v>962</v>
      </c>
      <c r="G528" t="s">
        <v>63</v>
      </c>
      <c r="H528" s="76">
        <v>99995</v>
      </c>
      <c r="I528" t="s">
        <v>10</v>
      </c>
      <c r="J528" s="4">
        <v>41403</v>
      </c>
      <c r="K528" s="4">
        <v>41677</v>
      </c>
      <c r="L528" s="90">
        <f t="shared" ca="1" si="24"/>
        <v>274</v>
      </c>
      <c r="M528" s="91">
        <f t="shared" ca="1" si="25"/>
        <v>0</v>
      </c>
      <c r="N528" s="89">
        <f t="shared" si="26"/>
        <v>274</v>
      </c>
      <c r="P528" s="69"/>
      <c r="Q528" s="70"/>
      <c r="R528" s="70"/>
      <c r="S528" s="70"/>
      <c r="T528" s="70"/>
      <c r="U528" s="70"/>
      <c r="V528" s="70"/>
      <c r="W528" s="70"/>
      <c r="X528" s="70"/>
      <c r="Y528" s="70"/>
      <c r="Z528" s="70"/>
      <c r="AA528" s="70"/>
      <c r="AB528" s="70"/>
      <c r="AC528" s="70"/>
      <c r="AD528" s="70"/>
      <c r="AE528" s="71"/>
      <c r="AF528" s="71"/>
      <c r="AG528" s="71"/>
      <c r="AL528" s="60"/>
      <c r="AM528" s="60"/>
      <c r="AN528" s="60"/>
      <c r="AO528" s="60"/>
    </row>
    <row r="529" spans="2:41" x14ac:dyDescent="0.25">
      <c r="B529">
        <v>2014</v>
      </c>
      <c r="C529" t="s">
        <v>1087</v>
      </c>
      <c r="D529" t="s">
        <v>9</v>
      </c>
      <c r="E529">
        <v>1544</v>
      </c>
      <c r="F529" t="s">
        <v>763</v>
      </c>
      <c r="G529" t="s">
        <v>937</v>
      </c>
      <c r="H529" s="76">
        <v>99999</v>
      </c>
      <c r="I529" t="s">
        <v>10</v>
      </c>
      <c r="J529" s="4">
        <v>41493</v>
      </c>
      <c r="K529" s="4">
        <v>41677</v>
      </c>
      <c r="L529" s="90">
        <f t="shared" ca="1" si="24"/>
        <v>184</v>
      </c>
      <c r="M529" s="91">
        <f t="shared" ca="1" si="25"/>
        <v>0</v>
      </c>
      <c r="N529" s="89">
        <f t="shared" si="26"/>
        <v>184</v>
      </c>
      <c r="P529" s="69"/>
      <c r="Q529" s="70"/>
      <c r="R529" s="70"/>
      <c r="S529" s="70"/>
      <c r="T529" s="70"/>
      <c r="U529" s="70"/>
      <c r="V529" s="70"/>
      <c r="W529" s="70"/>
      <c r="X529" s="70"/>
      <c r="Y529" s="70"/>
      <c r="Z529" s="70"/>
      <c r="AA529" s="70"/>
      <c r="AB529" s="70"/>
      <c r="AC529" s="70"/>
      <c r="AD529" s="70"/>
      <c r="AE529" s="71"/>
      <c r="AF529" s="71"/>
      <c r="AG529" s="71"/>
      <c r="AL529" s="60"/>
      <c r="AM529" s="60"/>
      <c r="AN529" s="60"/>
      <c r="AO529" s="60"/>
    </row>
    <row r="530" spans="2:41" x14ac:dyDescent="0.25">
      <c r="B530">
        <v>2011</v>
      </c>
      <c r="C530" t="s">
        <v>1087</v>
      </c>
      <c r="D530" t="s">
        <v>15</v>
      </c>
      <c r="E530">
        <v>1294</v>
      </c>
      <c r="F530" t="s">
        <v>1020</v>
      </c>
      <c r="G530" t="s">
        <v>1021</v>
      </c>
      <c r="H530" s="76">
        <v>149982</v>
      </c>
      <c r="I530" t="s">
        <v>10</v>
      </c>
      <c r="J530" s="4">
        <v>40549</v>
      </c>
      <c r="K530" s="4">
        <v>41675</v>
      </c>
      <c r="L530" s="90">
        <f t="shared" ca="1" si="24"/>
        <v>1126</v>
      </c>
      <c r="M530" s="91">
        <f t="shared" ca="1" si="25"/>
        <v>0</v>
      </c>
      <c r="N530" s="89">
        <f t="shared" si="26"/>
        <v>1126</v>
      </c>
      <c r="P530" s="69"/>
      <c r="Q530" s="70"/>
      <c r="R530" s="70"/>
      <c r="S530" s="70"/>
      <c r="T530" s="70"/>
      <c r="U530" s="70"/>
      <c r="V530" s="70"/>
      <c r="W530" s="70"/>
      <c r="X530" s="70"/>
      <c r="Y530" s="70"/>
      <c r="Z530" s="70"/>
      <c r="AA530" s="70"/>
      <c r="AB530" s="70"/>
      <c r="AC530" s="70"/>
      <c r="AD530" s="70"/>
      <c r="AE530" s="71"/>
      <c r="AF530" s="71"/>
      <c r="AG530" s="71"/>
      <c r="AL530" s="60"/>
      <c r="AM530" s="60"/>
      <c r="AN530" s="60"/>
      <c r="AO530" s="60"/>
    </row>
    <row r="531" spans="2:41" x14ac:dyDescent="0.25">
      <c r="B531">
        <v>2013</v>
      </c>
      <c r="C531" t="s">
        <v>1087</v>
      </c>
      <c r="D531" t="s">
        <v>9</v>
      </c>
      <c r="E531">
        <v>1425</v>
      </c>
      <c r="F531" t="s">
        <v>741</v>
      </c>
      <c r="G531" t="s">
        <v>65</v>
      </c>
      <c r="H531" s="76">
        <v>100000</v>
      </c>
      <c r="I531" t="s">
        <v>10</v>
      </c>
      <c r="J531" s="4">
        <v>41487</v>
      </c>
      <c r="K531" s="4">
        <v>41671</v>
      </c>
      <c r="L531" s="90">
        <f t="shared" ca="1" si="24"/>
        <v>184</v>
      </c>
      <c r="M531" s="91">
        <f t="shared" ca="1" si="25"/>
        <v>0</v>
      </c>
      <c r="N531" s="89">
        <f t="shared" si="26"/>
        <v>184</v>
      </c>
      <c r="P531" s="69"/>
      <c r="Q531" s="70"/>
      <c r="R531" s="70"/>
      <c r="S531" s="70"/>
      <c r="T531" s="70"/>
      <c r="U531" s="70"/>
      <c r="V531" s="70"/>
      <c r="W531" s="70"/>
      <c r="X531" s="70"/>
      <c r="Y531" s="70"/>
      <c r="Z531" s="70"/>
      <c r="AA531" s="70"/>
      <c r="AB531" s="70"/>
      <c r="AC531" s="70"/>
      <c r="AD531" s="70"/>
      <c r="AE531" s="71"/>
      <c r="AF531" s="71"/>
      <c r="AG531" s="71"/>
      <c r="AL531" s="60"/>
      <c r="AM531" s="60"/>
      <c r="AN531" s="60"/>
      <c r="AO531" s="60"/>
    </row>
    <row r="532" spans="2:41" x14ac:dyDescent="0.25">
      <c r="B532">
        <v>2013</v>
      </c>
      <c r="C532" t="s">
        <v>1087</v>
      </c>
      <c r="D532" t="s">
        <v>9</v>
      </c>
      <c r="E532">
        <v>1482</v>
      </c>
      <c r="F532" t="s">
        <v>1007</v>
      </c>
      <c r="G532" t="s">
        <v>29</v>
      </c>
      <c r="H532" s="76">
        <v>149929</v>
      </c>
      <c r="I532" t="s">
        <v>10</v>
      </c>
      <c r="J532" s="4">
        <v>41474</v>
      </c>
      <c r="K532" s="4">
        <v>41661</v>
      </c>
      <c r="L532" s="90">
        <f t="shared" ca="1" si="24"/>
        <v>187</v>
      </c>
      <c r="M532" s="91">
        <f t="shared" ca="1" si="25"/>
        <v>0</v>
      </c>
      <c r="N532" s="89">
        <f t="shared" si="26"/>
        <v>187</v>
      </c>
      <c r="P532" s="69"/>
      <c r="Q532" s="70"/>
      <c r="R532" s="70"/>
      <c r="S532" s="70"/>
      <c r="T532" s="70"/>
      <c r="U532" s="70"/>
      <c r="V532" s="70"/>
      <c r="W532" s="70"/>
      <c r="X532" s="70"/>
      <c r="Y532" s="70"/>
      <c r="Z532" s="70"/>
      <c r="AA532" s="70"/>
      <c r="AB532" s="70"/>
      <c r="AC532" s="70"/>
      <c r="AD532" s="70"/>
      <c r="AE532" s="71"/>
      <c r="AF532" s="71"/>
      <c r="AG532" s="71"/>
      <c r="AL532" s="60"/>
      <c r="AM532" s="60"/>
      <c r="AN532" s="60"/>
      <c r="AO532" s="60"/>
    </row>
    <row r="533" spans="2:41" x14ac:dyDescent="0.25">
      <c r="B533">
        <v>2013</v>
      </c>
      <c r="C533" t="s">
        <v>1087</v>
      </c>
      <c r="D533" t="s">
        <v>9</v>
      </c>
      <c r="E533">
        <v>1456</v>
      </c>
      <c r="F533" t="s">
        <v>761</v>
      </c>
      <c r="G533" t="s">
        <v>48</v>
      </c>
      <c r="H533" s="76">
        <v>99968</v>
      </c>
      <c r="I533" t="s">
        <v>10</v>
      </c>
      <c r="J533" s="4">
        <v>41423</v>
      </c>
      <c r="K533" s="4">
        <v>41639</v>
      </c>
      <c r="L533" s="90">
        <f t="shared" ca="1" si="24"/>
        <v>216</v>
      </c>
      <c r="M533" s="91">
        <f t="shared" ca="1" si="25"/>
        <v>0</v>
      </c>
      <c r="N533" s="89">
        <f t="shared" si="26"/>
        <v>216</v>
      </c>
      <c r="P533" s="69"/>
      <c r="Q533" s="70"/>
      <c r="R533" s="70"/>
      <c r="S533" s="70"/>
      <c r="T533" s="70"/>
      <c r="U533" s="70"/>
      <c r="V533" s="70"/>
      <c r="W533" s="70"/>
      <c r="X533" s="70"/>
      <c r="Y533" s="70"/>
      <c r="Z533" s="70"/>
      <c r="AA533" s="70"/>
      <c r="AB533" s="70"/>
      <c r="AC533" s="70"/>
      <c r="AD533" s="70"/>
      <c r="AE533" s="71"/>
      <c r="AF533" s="71"/>
      <c r="AG533" s="71"/>
      <c r="AL533" s="60"/>
      <c r="AM533" s="60"/>
      <c r="AN533" s="60"/>
      <c r="AO533" s="60"/>
    </row>
    <row r="534" spans="2:41" x14ac:dyDescent="0.25">
      <c r="B534">
        <v>2013</v>
      </c>
      <c r="C534" t="s">
        <v>1087</v>
      </c>
      <c r="D534" t="s">
        <v>9</v>
      </c>
      <c r="E534">
        <v>1453</v>
      </c>
      <c r="F534" t="s">
        <v>762</v>
      </c>
      <c r="G534" t="s">
        <v>111</v>
      </c>
      <c r="H534" s="76">
        <v>99917</v>
      </c>
      <c r="I534" t="s">
        <v>10</v>
      </c>
      <c r="J534" s="4">
        <v>41464</v>
      </c>
      <c r="K534" s="4">
        <v>41638</v>
      </c>
      <c r="L534" s="90">
        <f t="shared" ca="1" si="24"/>
        <v>174</v>
      </c>
      <c r="M534" s="91">
        <f t="shared" ca="1" si="25"/>
        <v>0</v>
      </c>
      <c r="N534" s="89">
        <f t="shared" si="26"/>
        <v>174</v>
      </c>
      <c r="P534" s="69"/>
      <c r="Q534" s="70"/>
      <c r="R534" s="70"/>
      <c r="S534" s="70"/>
      <c r="T534" s="70"/>
      <c r="U534" s="70"/>
      <c r="V534" s="70"/>
      <c r="W534" s="70"/>
      <c r="X534" s="70"/>
      <c r="Y534" s="70"/>
      <c r="Z534" s="70"/>
      <c r="AA534" s="70"/>
      <c r="AB534" s="70"/>
      <c r="AC534" s="70"/>
      <c r="AD534" s="70"/>
      <c r="AE534" s="71"/>
      <c r="AF534" s="71"/>
      <c r="AG534" s="71"/>
      <c r="AL534" s="60"/>
      <c r="AM534" s="60"/>
      <c r="AN534" s="60"/>
      <c r="AO534" s="60"/>
    </row>
    <row r="535" spans="2:41" x14ac:dyDescent="0.25">
      <c r="B535">
        <v>2012</v>
      </c>
      <c r="C535" t="s">
        <v>1087</v>
      </c>
      <c r="D535" t="s">
        <v>9</v>
      </c>
      <c r="E535">
        <v>1392</v>
      </c>
      <c r="F535" t="s">
        <v>1018</v>
      </c>
      <c r="G535" t="s">
        <v>32</v>
      </c>
      <c r="H535" s="76">
        <v>729995</v>
      </c>
      <c r="I535" t="s">
        <v>21</v>
      </c>
      <c r="J535" s="4">
        <v>40905</v>
      </c>
      <c r="K535" s="4">
        <v>41636</v>
      </c>
      <c r="L535" s="90">
        <f t="shared" ca="1" si="24"/>
        <v>731</v>
      </c>
      <c r="M535" s="91">
        <f t="shared" ca="1" si="25"/>
        <v>0</v>
      </c>
      <c r="N535" s="89">
        <f t="shared" si="26"/>
        <v>731</v>
      </c>
      <c r="P535" s="69"/>
      <c r="Q535" s="70"/>
      <c r="R535" s="70"/>
      <c r="S535" s="70"/>
      <c r="T535" s="70"/>
      <c r="U535" s="70"/>
      <c r="V535" s="70"/>
      <c r="W535" s="70"/>
      <c r="X535" s="70"/>
      <c r="Y535" s="70"/>
      <c r="Z535" s="70"/>
      <c r="AA535" s="70"/>
      <c r="AB535" s="70"/>
      <c r="AC535" s="70"/>
      <c r="AD535" s="70"/>
      <c r="AE535" s="71"/>
      <c r="AF535" s="71"/>
      <c r="AG535" s="71"/>
      <c r="AL535" s="60"/>
      <c r="AM535" s="60"/>
      <c r="AN535" s="60"/>
      <c r="AO535" s="60"/>
    </row>
    <row r="536" spans="2:41" x14ac:dyDescent="0.25">
      <c r="B536">
        <v>2013</v>
      </c>
      <c r="C536" t="s">
        <v>1087</v>
      </c>
      <c r="D536" t="s">
        <v>15</v>
      </c>
      <c r="E536">
        <v>1459</v>
      </c>
      <c r="F536" t="s">
        <v>986</v>
      </c>
      <c r="G536" t="s">
        <v>987</v>
      </c>
      <c r="H536" s="76">
        <v>79998</v>
      </c>
      <c r="I536" t="s">
        <v>10</v>
      </c>
      <c r="J536" s="4">
        <v>41453</v>
      </c>
      <c r="K536" s="4">
        <v>41636</v>
      </c>
      <c r="L536" s="90">
        <f t="shared" ca="1" si="24"/>
        <v>183</v>
      </c>
      <c r="M536" s="91">
        <f t="shared" ca="1" si="25"/>
        <v>0</v>
      </c>
      <c r="N536" s="89">
        <f t="shared" si="26"/>
        <v>183</v>
      </c>
      <c r="P536" s="69"/>
      <c r="Q536" s="70"/>
      <c r="R536" s="70"/>
      <c r="S536" s="70"/>
      <c r="T536" s="70"/>
      <c r="U536" s="70"/>
      <c r="V536" s="70"/>
      <c r="W536" s="70"/>
      <c r="X536" s="70"/>
      <c r="Y536" s="70"/>
      <c r="Z536" s="70"/>
      <c r="AA536" s="70"/>
      <c r="AB536" s="70"/>
      <c r="AC536" s="70"/>
      <c r="AD536" s="70"/>
      <c r="AE536" s="71"/>
      <c r="AF536" s="71"/>
      <c r="AG536" s="71"/>
      <c r="AL536" s="60"/>
      <c r="AM536" s="60"/>
      <c r="AN536" s="60"/>
      <c r="AO536" s="60"/>
    </row>
    <row r="537" spans="2:41" x14ac:dyDescent="0.25">
      <c r="B537">
        <v>2012</v>
      </c>
      <c r="C537" t="s">
        <v>1087</v>
      </c>
      <c r="D537" t="s">
        <v>9</v>
      </c>
      <c r="E537">
        <v>1395</v>
      </c>
      <c r="F537" t="s">
        <v>197</v>
      </c>
      <c r="G537" t="s">
        <v>1030</v>
      </c>
      <c r="H537" s="76">
        <v>729996</v>
      </c>
      <c r="I537" t="s">
        <v>21</v>
      </c>
      <c r="J537" s="4">
        <v>40905</v>
      </c>
      <c r="K537" s="4">
        <v>41635</v>
      </c>
      <c r="L537" s="90">
        <f t="shared" ca="1" si="24"/>
        <v>730</v>
      </c>
      <c r="M537" s="91">
        <f t="shared" ca="1" si="25"/>
        <v>0</v>
      </c>
      <c r="N537" s="89">
        <f t="shared" si="26"/>
        <v>730</v>
      </c>
      <c r="P537" s="69"/>
      <c r="Q537" s="70"/>
      <c r="R537" s="70"/>
      <c r="S537" s="70"/>
      <c r="T537" s="70"/>
      <c r="U537" s="70"/>
      <c r="V537" s="70"/>
      <c r="W537" s="70"/>
      <c r="X537" s="70"/>
      <c r="Y537" s="70"/>
      <c r="Z537" s="70"/>
      <c r="AA537" s="70"/>
      <c r="AB537" s="70"/>
      <c r="AC537" s="70"/>
      <c r="AD537" s="70"/>
      <c r="AE537" s="71"/>
      <c r="AF537" s="71"/>
      <c r="AG537" s="71"/>
      <c r="AL537" s="60"/>
      <c r="AM537" s="60"/>
      <c r="AN537" s="60"/>
      <c r="AO537" s="60"/>
    </row>
    <row r="538" spans="2:41" x14ac:dyDescent="0.25">
      <c r="B538">
        <v>2014</v>
      </c>
      <c r="C538" t="s">
        <v>1087</v>
      </c>
      <c r="D538" t="s">
        <v>9</v>
      </c>
      <c r="E538">
        <v>1572</v>
      </c>
      <c r="F538" t="s">
        <v>904</v>
      </c>
      <c r="G538" t="s">
        <v>35</v>
      </c>
      <c r="H538" s="76">
        <v>149994</v>
      </c>
      <c r="I538" t="s">
        <v>10</v>
      </c>
      <c r="J538" s="4">
        <v>41449</v>
      </c>
      <c r="K538" s="4">
        <v>41632</v>
      </c>
      <c r="L538" s="90">
        <f t="shared" ca="1" si="24"/>
        <v>183</v>
      </c>
      <c r="M538" s="91">
        <f t="shared" ca="1" si="25"/>
        <v>0</v>
      </c>
      <c r="N538" s="89">
        <f t="shared" si="26"/>
        <v>183</v>
      </c>
      <c r="P538" s="69"/>
      <c r="Q538" s="70"/>
      <c r="R538" s="70"/>
      <c r="S538" s="70"/>
      <c r="T538" s="70"/>
      <c r="U538" s="70"/>
      <c r="V538" s="70"/>
      <c r="W538" s="70"/>
      <c r="X538" s="70"/>
      <c r="Y538" s="70"/>
      <c r="Z538" s="70"/>
      <c r="AA538" s="70"/>
      <c r="AB538" s="70"/>
      <c r="AC538" s="70"/>
      <c r="AD538" s="70"/>
      <c r="AE538" s="71"/>
      <c r="AF538" s="71"/>
      <c r="AG538" s="71"/>
      <c r="AL538" s="60"/>
      <c r="AM538" s="60"/>
      <c r="AN538" s="60"/>
      <c r="AO538" s="60"/>
    </row>
    <row r="539" spans="2:41" x14ac:dyDescent="0.25">
      <c r="B539">
        <v>2013</v>
      </c>
      <c r="C539" t="s">
        <v>1087</v>
      </c>
      <c r="D539" t="s">
        <v>13</v>
      </c>
      <c r="E539">
        <v>1470</v>
      </c>
      <c r="F539" t="s">
        <v>998</v>
      </c>
      <c r="G539" t="s">
        <v>599</v>
      </c>
      <c r="H539" s="76">
        <v>149982</v>
      </c>
      <c r="I539" t="s">
        <v>10</v>
      </c>
      <c r="J539" s="4">
        <v>41355</v>
      </c>
      <c r="K539" s="4">
        <v>41629</v>
      </c>
      <c r="L539" s="90">
        <f t="shared" ca="1" si="24"/>
        <v>274</v>
      </c>
      <c r="M539" s="91">
        <f t="shared" ca="1" si="25"/>
        <v>0</v>
      </c>
      <c r="N539" s="89">
        <f t="shared" si="26"/>
        <v>274</v>
      </c>
      <c r="P539" s="69"/>
      <c r="Q539" s="70"/>
      <c r="R539" s="70"/>
      <c r="S539" s="70"/>
      <c r="T539" s="70"/>
      <c r="U539" s="70"/>
      <c r="V539" s="70"/>
      <c r="W539" s="70"/>
      <c r="X539" s="70"/>
      <c r="Y539" s="70"/>
      <c r="Z539" s="70"/>
      <c r="AA539" s="70"/>
      <c r="AB539" s="70"/>
      <c r="AC539" s="70"/>
      <c r="AD539" s="70"/>
      <c r="AE539" s="71"/>
      <c r="AF539" s="71"/>
      <c r="AG539" s="71"/>
      <c r="AL539" s="60"/>
      <c r="AM539" s="60"/>
      <c r="AN539" s="60"/>
      <c r="AO539" s="60"/>
    </row>
    <row r="540" spans="2:41" x14ac:dyDescent="0.25">
      <c r="B540">
        <v>2011</v>
      </c>
      <c r="C540" t="s">
        <v>1087</v>
      </c>
      <c r="D540" t="s">
        <v>15</v>
      </c>
      <c r="E540">
        <v>1330</v>
      </c>
      <c r="F540" t="s">
        <v>264</v>
      </c>
      <c r="G540" t="s">
        <v>1028</v>
      </c>
      <c r="H540" s="76">
        <v>743455</v>
      </c>
      <c r="I540" t="s">
        <v>21</v>
      </c>
      <c r="J540" s="4">
        <v>40807</v>
      </c>
      <c r="K540" s="4">
        <v>41628</v>
      </c>
      <c r="L540" s="90">
        <f t="shared" ca="1" si="24"/>
        <v>821</v>
      </c>
      <c r="M540" s="91">
        <f t="shared" ca="1" si="25"/>
        <v>0</v>
      </c>
      <c r="N540" s="89">
        <f t="shared" si="26"/>
        <v>821</v>
      </c>
      <c r="P540" s="69"/>
      <c r="Q540" s="70"/>
      <c r="R540" s="70"/>
      <c r="S540" s="70"/>
      <c r="T540" s="70"/>
      <c r="U540" s="70"/>
      <c r="V540" s="70"/>
      <c r="W540" s="70"/>
      <c r="X540" s="70"/>
      <c r="Y540" s="70"/>
      <c r="Z540" s="70"/>
      <c r="AA540" s="70"/>
      <c r="AB540" s="70"/>
      <c r="AC540" s="70"/>
      <c r="AD540" s="70"/>
      <c r="AE540" s="71"/>
      <c r="AF540" s="71"/>
      <c r="AG540" s="71"/>
      <c r="AL540" s="60"/>
      <c r="AM540" s="60"/>
      <c r="AN540" s="60"/>
      <c r="AO540" s="60"/>
    </row>
    <row r="541" spans="2:41" x14ac:dyDescent="0.25">
      <c r="B541">
        <v>2013</v>
      </c>
      <c r="C541" t="s">
        <v>1087</v>
      </c>
      <c r="D541" t="s">
        <v>15</v>
      </c>
      <c r="E541">
        <v>1457</v>
      </c>
      <c r="F541" t="s">
        <v>985</v>
      </c>
      <c r="G541" t="s">
        <v>22</v>
      </c>
      <c r="H541" s="76">
        <v>79997</v>
      </c>
      <c r="I541" t="s">
        <v>10</v>
      </c>
      <c r="J541" s="4">
        <v>41443</v>
      </c>
      <c r="K541" s="4">
        <v>41628</v>
      </c>
      <c r="L541" s="90">
        <f t="shared" ca="1" si="24"/>
        <v>185</v>
      </c>
      <c r="M541" s="91">
        <f t="shared" ca="1" si="25"/>
        <v>0</v>
      </c>
      <c r="N541" s="89">
        <f t="shared" si="26"/>
        <v>185</v>
      </c>
      <c r="P541" s="69"/>
      <c r="Q541" s="70"/>
      <c r="R541" s="70"/>
      <c r="S541" s="70"/>
      <c r="T541" s="70"/>
      <c r="U541" s="70"/>
      <c r="V541" s="70"/>
      <c r="W541" s="70"/>
      <c r="X541" s="70"/>
      <c r="Y541" s="70"/>
      <c r="Z541" s="70"/>
      <c r="AA541" s="70"/>
      <c r="AB541" s="70"/>
      <c r="AC541" s="70"/>
      <c r="AD541" s="70"/>
      <c r="AE541" s="71"/>
      <c r="AF541" s="71"/>
      <c r="AG541" s="71"/>
      <c r="AL541" s="60"/>
      <c r="AM541" s="60"/>
      <c r="AN541" s="60"/>
      <c r="AO541" s="60"/>
    </row>
    <row r="542" spans="2:41" x14ac:dyDescent="0.25">
      <c r="B542">
        <v>2013</v>
      </c>
      <c r="C542" t="s">
        <v>1087</v>
      </c>
      <c r="D542" t="s">
        <v>557</v>
      </c>
      <c r="E542">
        <v>1473</v>
      </c>
      <c r="F542" t="s">
        <v>960</v>
      </c>
      <c r="G542" t="s">
        <v>22</v>
      </c>
      <c r="H542" s="76">
        <v>149908</v>
      </c>
      <c r="I542" t="s">
        <v>10</v>
      </c>
      <c r="J542" s="4">
        <v>41410</v>
      </c>
      <c r="K542" s="4">
        <v>41627</v>
      </c>
      <c r="L542" s="90">
        <f t="shared" ca="1" si="24"/>
        <v>217</v>
      </c>
      <c r="M542" s="91">
        <f t="shared" ca="1" si="25"/>
        <v>0</v>
      </c>
      <c r="N542" s="89">
        <f t="shared" si="26"/>
        <v>217</v>
      </c>
      <c r="P542" s="69"/>
      <c r="Q542" s="70"/>
      <c r="R542" s="70"/>
      <c r="S542" s="70"/>
      <c r="T542" s="70"/>
      <c r="U542" s="70"/>
      <c r="V542" s="70"/>
      <c r="W542" s="70"/>
      <c r="X542" s="70"/>
      <c r="Y542" s="70"/>
      <c r="Z542" s="70"/>
      <c r="AA542" s="70"/>
      <c r="AB542" s="70"/>
      <c r="AC542" s="70"/>
      <c r="AD542" s="70"/>
      <c r="AE542" s="71"/>
      <c r="AF542" s="71"/>
      <c r="AG542" s="71"/>
      <c r="AL542" s="60"/>
      <c r="AM542" s="60"/>
      <c r="AN542" s="60"/>
      <c r="AO542" s="60"/>
    </row>
    <row r="543" spans="2:41" x14ac:dyDescent="0.25">
      <c r="B543">
        <v>2012</v>
      </c>
      <c r="C543" t="s">
        <v>1087</v>
      </c>
      <c r="D543" t="s">
        <v>9</v>
      </c>
      <c r="E543">
        <v>1367</v>
      </c>
      <c r="F543" t="s">
        <v>727</v>
      </c>
      <c r="G543" t="s">
        <v>45</v>
      </c>
      <c r="H543" s="76">
        <v>149753</v>
      </c>
      <c r="I543" t="s">
        <v>10</v>
      </c>
      <c r="J543" s="4">
        <v>41205</v>
      </c>
      <c r="K543" s="4">
        <v>41626</v>
      </c>
      <c r="L543" s="90">
        <f t="shared" ca="1" si="24"/>
        <v>421</v>
      </c>
      <c r="M543" s="91">
        <f t="shared" ca="1" si="25"/>
        <v>0</v>
      </c>
      <c r="N543" s="89">
        <f t="shared" si="26"/>
        <v>421</v>
      </c>
      <c r="P543" s="69"/>
      <c r="Q543" s="70"/>
      <c r="R543" s="70"/>
      <c r="S543" s="70"/>
      <c r="T543" s="70"/>
      <c r="U543" s="70"/>
      <c r="V543" s="70"/>
      <c r="W543" s="70"/>
      <c r="X543" s="70"/>
      <c r="Y543" s="70"/>
      <c r="Z543" s="70"/>
      <c r="AA543" s="70"/>
      <c r="AB543" s="70"/>
      <c r="AC543" s="70"/>
      <c r="AD543" s="70"/>
      <c r="AE543" s="71"/>
      <c r="AF543" s="71"/>
      <c r="AG543" s="71"/>
      <c r="AL543" s="60"/>
      <c r="AM543" s="60"/>
      <c r="AN543" s="60"/>
      <c r="AO543" s="60"/>
    </row>
    <row r="544" spans="2:41" x14ac:dyDescent="0.25">
      <c r="B544">
        <v>2011</v>
      </c>
      <c r="C544" t="s">
        <v>1090</v>
      </c>
      <c r="D544" t="s">
        <v>62</v>
      </c>
      <c r="E544">
        <v>1246</v>
      </c>
      <c r="F544" t="s">
        <v>134</v>
      </c>
      <c r="G544" t="s">
        <v>36</v>
      </c>
      <c r="H544" s="76">
        <v>749979</v>
      </c>
      <c r="I544" t="s">
        <v>21</v>
      </c>
      <c r="J544" s="4">
        <v>40805</v>
      </c>
      <c r="K544" s="4">
        <v>41623</v>
      </c>
      <c r="L544" s="90">
        <f t="shared" ca="1" si="24"/>
        <v>818</v>
      </c>
      <c r="M544" s="91">
        <f t="shared" ca="1" si="25"/>
        <v>0</v>
      </c>
      <c r="N544" s="89">
        <f t="shared" si="26"/>
        <v>818</v>
      </c>
      <c r="P544" s="69"/>
      <c r="Q544" s="70"/>
      <c r="R544" s="70"/>
      <c r="S544" s="70"/>
      <c r="T544" s="70"/>
      <c r="U544" s="70"/>
      <c r="V544" s="70"/>
      <c r="W544" s="70"/>
      <c r="X544" s="70"/>
      <c r="Y544" s="70"/>
      <c r="Z544" s="70"/>
      <c r="AA544" s="70"/>
      <c r="AB544" s="70"/>
      <c r="AC544" s="70"/>
      <c r="AD544" s="70"/>
      <c r="AE544" s="71"/>
      <c r="AF544" s="71"/>
      <c r="AG544" s="71"/>
      <c r="AL544" s="60"/>
      <c r="AM544" s="60"/>
      <c r="AN544" s="60"/>
      <c r="AO544" s="60"/>
    </row>
    <row r="545" spans="2:41" x14ac:dyDescent="0.25">
      <c r="B545">
        <v>2013</v>
      </c>
      <c r="C545" t="s">
        <v>1087</v>
      </c>
      <c r="D545" t="s">
        <v>557</v>
      </c>
      <c r="E545">
        <v>1474</v>
      </c>
      <c r="F545" t="s">
        <v>959</v>
      </c>
      <c r="G545" t="s">
        <v>884</v>
      </c>
      <c r="H545" s="76">
        <v>149916</v>
      </c>
      <c r="I545" t="s">
        <v>10</v>
      </c>
      <c r="J545" s="4">
        <v>41408</v>
      </c>
      <c r="K545" s="4">
        <v>41623</v>
      </c>
      <c r="L545" s="90">
        <f t="shared" ca="1" si="24"/>
        <v>215</v>
      </c>
      <c r="M545" s="91">
        <f t="shared" ca="1" si="25"/>
        <v>0</v>
      </c>
      <c r="N545" s="89">
        <f t="shared" si="26"/>
        <v>215</v>
      </c>
      <c r="P545" s="69"/>
      <c r="Q545" s="70"/>
      <c r="R545" s="70"/>
      <c r="S545" s="70"/>
      <c r="T545" s="70"/>
      <c r="U545" s="70"/>
      <c r="V545" s="70"/>
      <c r="W545" s="70"/>
      <c r="X545" s="70"/>
      <c r="Y545" s="70"/>
      <c r="Z545" s="70"/>
      <c r="AA545" s="70"/>
      <c r="AB545" s="70"/>
      <c r="AC545" s="70"/>
      <c r="AD545" s="70"/>
      <c r="AE545" s="71"/>
      <c r="AF545" s="71"/>
      <c r="AG545" s="71"/>
      <c r="AL545" s="60"/>
      <c r="AM545" s="60"/>
      <c r="AN545" s="60"/>
      <c r="AO545" s="60"/>
    </row>
    <row r="546" spans="2:41" x14ac:dyDescent="0.25">
      <c r="B546">
        <v>2014</v>
      </c>
      <c r="C546" t="s">
        <v>1087</v>
      </c>
      <c r="D546" t="s">
        <v>9</v>
      </c>
      <c r="E546">
        <v>1545</v>
      </c>
      <c r="F546" t="s">
        <v>563</v>
      </c>
      <c r="G546" t="s">
        <v>65</v>
      </c>
      <c r="H546" s="76">
        <v>99933</v>
      </c>
      <c r="I546" t="s">
        <v>10</v>
      </c>
      <c r="J546" s="4">
        <v>41439</v>
      </c>
      <c r="K546" s="4">
        <v>41621</v>
      </c>
      <c r="L546" s="90">
        <f t="shared" ca="1" si="24"/>
        <v>182</v>
      </c>
      <c r="M546" s="91">
        <f t="shared" ca="1" si="25"/>
        <v>0</v>
      </c>
      <c r="N546" s="89">
        <f t="shared" si="26"/>
        <v>182</v>
      </c>
      <c r="P546" s="69"/>
      <c r="Q546" s="70"/>
      <c r="R546" s="70"/>
      <c r="S546" s="70"/>
      <c r="T546" s="70"/>
      <c r="U546" s="70"/>
      <c r="V546" s="70"/>
      <c r="W546" s="70"/>
      <c r="X546" s="70"/>
      <c r="Y546" s="70"/>
      <c r="Z546" s="70"/>
      <c r="AA546" s="70"/>
      <c r="AB546" s="70"/>
      <c r="AC546" s="70"/>
      <c r="AD546" s="70"/>
      <c r="AE546" s="71"/>
      <c r="AF546" s="71"/>
      <c r="AG546" s="71"/>
      <c r="AL546" s="60"/>
      <c r="AM546" s="60"/>
      <c r="AN546" s="60"/>
      <c r="AO546" s="60"/>
    </row>
    <row r="547" spans="2:41" x14ac:dyDescent="0.25">
      <c r="B547">
        <v>2013</v>
      </c>
      <c r="C547" t="s">
        <v>1087</v>
      </c>
      <c r="D547" t="s">
        <v>15</v>
      </c>
      <c r="E547">
        <v>1481</v>
      </c>
      <c r="F547" t="s">
        <v>1006</v>
      </c>
      <c r="G547" t="s">
        <v>211</v>
      </c>
      <c r="H547" s="76">
        <v>149907</v>
      </c>
      <c r="I547" t="s">
        <v>10</v>
      </c>
      <c r="J547" s="4">
        <v>41428</v>
      </c>
      <c r="K547" s="4">
        <v>41611</v>
      </c>
      <c r="L547" s="90">
        <f t="shared" ca="1" si="24"/>
        <v>183</v>
      </c>
      <c r="M547" s="91">
        <f t="shared" ca="1" si="25"/>
        <v>0</v>
      </c>
      <c r="N547" s="89">
        <f t="shared" si="26"/>
        <v>183</v>
      </c>
      <c r="P547" s="69"/>
      <c r="Q547" s="70"/>
      <c r="R547" s="70"/>
      <c r="S547" s="70"/>
      <c r="T547" s="70"/>
      <c r="U547" s="70"/>
      <c r="V547" s="70"/>
      <c r="W547" s="70"/>
      <c r="X547" s="70"/>
      <c r="Y547" s="70"/>
      <c r="Z547" s="70"/>
      <c r="AA547" s="70"/>
      <c r="AB547" s="70"/>
      <c r="AC547" s="70"/>
      <c r="AD547" s="70"/>
      <c r="AE547" s="71"/>
      <c r="AF547" s="71"/>
      <c r="AG547" s="71"/>
      <c r="AL547" s="60"/>
      <c r="AM547" s="60"/>
      <c r="AN547" s="60"/>
      <c r="AO547" s="60"/>
    </row>
    <row r="548" spans="2:41" x14ac:dyDescent="0.25">
      <c r="B548">
        <v>2012</v>
      </c>
      <c r="C548" t="s">
        <v>1087</v>
      </c>
      <c r="D548" t="s">
        <v>9</v>
      </c>
      <c r="E548">
        <v>1394</v>
      </c>
      <c r="F548" t="s">
        <v>186</v>
      </c>
      <c r="G548" t="s">
        <v>64</v>
      </c>
      <c r="H548" s="76">
        <v>779953</v>
      </c>
      <c r="I548" t="s">
        <v>21</v>
      </c>
      <c r="J548" s="4">
        <v>40879</v>
      </c>
      <c r="K548" s="4">
        <v>41610</v>
      </c>
      <c r="L548" s="90">
        <f t="shared" ca="1" si="24"/>
        <v>731</v>
      </c>
      <c r="M548" s="91">
        <f t="shared" ca="1" si="25"/>
        <v>0</v>
      </c>
      <c r="N548" s="89">
        <f t="shared" si="26"/>
        <v>731</v>
      </c>
      <c r="P548" s="69"/>
      <c r="Q548" s="70"/>
      <c r="R548" s="70"/>
      <c r="S548" s="70"/>
      <c r="T548" s="70"/>
      <c r="U548" s="70"/>
      <c r="V548" s="70"/>
      <c r="W548" s="70"/>
      <c r="X548" s="70"/>
      <c r="Y548" s="70"/>
      <c r="Z548" s="70"/>
      <c r="AA548" s="70"/>
      <c r="AB548" s="70"/>
      <c r="AC548" s="70"/>
      <c r="AD548" s="70"/>
      <c r="AE548" s="71"/>
      <c r="AF548" s="71"/>
      <c r="AG548" s="71"/>
      <c r="AL548" s="60"/>
      <c r="AM548" s="60"/>
      <c r="AN548" s="60"/>
      <c r="AO548" s="60"/>
    </row>
    <row r="549" spans="2:41" x14ac:dyDescent="0.25">
      <c r="B549">
        <v>2013</v>
      </c>
      <c r="C549" t="s">
        <v>1087</v>
      </c>
      <c r="D549" t="s">
        <v>15</v>
      </c>
      <c r="E549">
        <v>1458</v>
      </c>
      <c r="F549" t="s">
        <v>885</v>
      </c>
      <c r="G549" t="s">
        <v>65</v>
      </c>
      <c r="H549" s="76">
        <v>149994</v>
      </c>
      <c r="I549" t="s">
        <v>10</v>
      </c>
      <c r="J549" s="4">
        <v>41422</v>
      </c>
      <c r="K549" s="4">
        <v>41608</v>
      </c>
      <c r="L549" s="90">
        <f t="shared" ca="1" si="24"/>
        <v>186</v>
      </c>
      <c r="M549" s="91">
        <f t="shared" ca="1" si="25"/>
        <v>0</v>
      </c>
      <c r="N549" s="89">
        <f t="shared" si="26"/>
        <v>186</v>
      </c>
      <c r="P549" s="69"/>
      <c r="Q549" s="70"/>
      <c r="R549" s="70"/>
      <c r="S549" s="70"/>
      <c r="T549" s="70"/>
      <c r="U549" s="70"/>
      <c r="V549" s="70"/>
      <c r="W549" s="70"/>
      <c r="X549" s="70"/>
      <c r="Y549" s="70"/>
      <c r="Z549" s="70"/>
      <c r="AA549" s="70"/>
      <c r="AB549" s="70"/>
      <c r="AC549" s="70"/>
      <c r="AD549" s="70"/>
      <c r="AE549" s="71"/>
      <c r="AF549" s="71"/>
      <c r="AG549" s="71"/>
      <c r="AL549" s="60"/>
      <c r="AM549" s="60"/>
      <c r="AN549" s="60"/>
      <c r="AO549" s="60"/>
    </row>
    <row r="550" spans="2:41" x14ac:dyDescent="0.25">
      <c r="B550">
        <v>2013</v>
      </c>
      <c r="C550" t="s">
        <v>1087</v>
      </c>
      <c r="D550" t="s">
        <v>557</v>
      </c>
      <c r="E550">
        <v>1483</v>
      </c>
      <c r="F550" t="s">
        <v>1008</v>
      </c>
      <c r="G550" t="s">
        <v>347</v>
      </c>
      <c r="H550" s="76">
        <v>149920</v>
      </c>
      <c r="I550" t="s">
        <v>10</v>
      </c>
      <c r="J550" s="4">
        <v>41388</v>
      </c>
      <c r="K550" s="4">
        <v>41606</v>
      </c>
      <c r="L550" s="90">
        <f t="shared" ca="1" si="24"/>
        <v>218</v>
      </c>
      <c r="M550" s="91">
        <f t="shared" ca="1" si="25"/>
        <v>0</v>
      </c>
      <c r="N550" s="89">
        <f t="shared" si="26"/>
        <v>218</v>
      </c>
      <c r="P550" s="69"/>
      <c r="Q550" s="70"/>
      <c r="R550" s="70"/>
      <c r="S550" s="70"/>
      <c r="T550" s="70"/>
      <c r="U550" s="70"/>
      <c r="V550" s="70"/>
      <c r="W550" s="70"/>
      <c r="X550" s="70"/>
      <c r="Y550" s="70"/>
      <c r="Z550" s="70"/>
      <c r="AA550" s="70"/>
      <c r="AB550" s="70"/>
      <c r="AC550" s="70"/>
      <c r="AD550" s="70"/>
      <c r="AE550" s="71"/>
      <c r="AF550" s="71"/>
      <c r="AG550" s="71"/>
      <c r="AL550" s="60"/>
      <c r="AM550" s="60"/>
      <c r="AN550" s="60"/>
      <c r="AO550" s="60"/>
    </row>
    <row r="551" spans="2:41" x14ac:dyDescent="0.25">
      <c r="B551">
        <v>2013</v>
      </c>
      <c r="C551" t="s">
        <v>1088</v>
      </c>
      <c r="D551" t="s">
        <v>62</v>
      </c>
      <c r="E551">
        <v>1422</v>
      </c>
      <c r="F551" t="s">
        <v>922</v>
      </c>
      <c r="G551" t="s">
        <v>39</v>
      </c>
      <c r="H551" s="76">
        <v>124808</v>
      </c>
      <c r="I551" t="s">
        <v>10</v>
      </c>
      <c r="J551" s="4">
        <v>41417</v>
      </c>
      <c r="K551" s="4">
        <v>41601</v>
      </c>
      <c r="L551" s="90">
        <f t="shared" ca="1" si="24"/>
        <v>184</v>
      </c>
      <c r="M551" s="91">
        <f t="shared" ca="1" si="25"/>
        <v>0</v>
      </c>
      <c r="N551" s="89">
        <f t="shared" si="26"/>
        <v>184</v>
      </c>
      <c r="P551" s="69"/>
      <c r="Q551" s="70"/>
      <c r="R551" s="70"/>
      <c r="S551" s="70"/>
      <c r="T551" s="70"/>
      <c r="U551" s="70"/>
      <c r="V551" s="70"/>
      <c r="W551" s="70"/>
      <c r="X551" s="70"/>
      <c r="Y551" s="70"/>
      <c r="Z551" s="70"/>
      <c r="AA551" s="70"/>
      <c r="AB551" s="70"/>
      <c r="AC551" s="70"/>
      <c r="AD551" s="70"/>
      <c r="AE551" s="71"/>
      <c r="AF551" s="71"/>
      <c r="AG551" s="71"/>
      <c r="AL551" s="60"/>
      <c r="AM551" s="60"/>
      <c r="AN551" s="60"/>
      <c r="AO551" s="60"/>
    </row>
    <row r="552" spans="2:41" x14ac:dyDescent="0.25">
      <c r="B552">
        <v>2013</v>
      </c>
      <c r="C552" t="s">
        <v>1087</v>
      </c>
      <c r="D552" t="s">
        <v>15</v>
      </c>
      <c r="E552">
        <v>1451</v>
      </c>
      <c r="F552" t="s">
        <v>982</v>
      </c>
      <c r="G552" t="s">
        <v>693</v>
      </c>
      <c r="H552" s="76">
        <v>149980</v>
      </c>
      <c r="I552" t="s">
        <v>10</v>
      </c>
      <c r="J552" s="4">
        <v>41417</v>
      </c>
      <c r="K552" s="4">
        <v>41600</v>
      </c>
      <c r="L552" s="90">
        <f t="shared" ca="1" si="24"/>
        <v>183</v>
      </c>
      <c r="M552" s="91">
        <f t="shared" ca="1" si="25"/>
        <v>0</v>
      </c>
      <c r="N552" s="89">
        <f t="shared" si="26"/>
        <v>183</v>
      </c>
      <c r="P552" s="69"/>
      <c r="Q552" s="70"/>
      <c r="R552" s="70"/>
      <c r="S552" s="70"/>
      <c r="T552" s="70"/>
      <c r="U552" s="70"/>
      <c r="V552" s="70"/>
      <c r="W552" s="70"/>
      <c r="X552" s="70"/>
      <c r="Y552" s="70"/>
      <c r="Z552" s="70"/>
      <c r="AA552" s="70"/>
      <c r="AB552" s="70"/>
      <c r="AC552" s="70"/>
      <c r="AD552" s="70"/>
      <c r="AE552" s="71"/>
      <c r="AF552" s="71"/>
      <c r="AG552" s="71"/>
      <c r="AL552" s="60"/>
      <c r="AM552" s="60"/>
      <c r="AN552" s="60"/>
      <c r="AO552" s="60"/>
    </row>
    <row r="553" spans="2:41" x14ac:dyDescent="0.25">
      <c r="B553">
        <v>2013</v>
      </c>
      <c r="C553" t="s">
        <v>1087</v>
      </c>
      <c r="D553" t="s">
        <v>9</v>
      </c>
      <c r="E553">
        <v>1454</v>
      </c>
      <c r="F553" t="s">
        <v>898</v>
      </c>
      <c r="G553" t="s">
        <v>22</v>
      </c>
      <c r="H553" s="76">
        <v>99999</v>
      </c>
      <c r="I553" t="s">
        <v>10</v>
      </c>
      <c r="J553" s="4">
        <v>41401</v>
      </c>
      <c r="K553" s="4">
        <v>41593</v>
      </c>
      <c r="L553" s="90">
        <f t="shared" ca="1" si="24"/>
        <v>192</v>
      </c>
      <c r="M553" s="91">
        <f t="shared" ca="1" si="25"/>
        <v>0</v>
      </c>
      <c r="N553" s="89">
        <f t="shared" si="26"/>
        <v>192</v>
      </c>
      <c r="P553" s="69"/>
      <c r="Q553" s="70"/>
      <c r="R553" s="70"/>
      <c r="S553" s="70"/>
      <c r="T553" s="70"/>
      <c r="U553" s="70"/>
      <c r="V553" s="70"/>
      <c r="W553" s="70"/>
      <c r="X553" s="70"/>
      <c r="Y553" s="70"/>
      <c r="Z553" s="70"/>
      <c r="AA553" s="70"/>
      <c r="AB553" s="70"/>
      <c r="AC553" s="70"/>
      <c r="AD553" s="70"/>
      <c r="AE553" s="71"/>
      <c r="AF553" s="71"/>
      <c r="AG553" s="71"/>
      <c r="AL553" s="60"/>
      <c r="AM553" s="60"/>
      <c r="AN553" s="60"/>
      <c r="AO553" s="60"/>
    </row>
    <row r="554" spans="2:41" x14ac:dyDescent="0.25">
      <c r="B554">
        <v>2013</v>
      </c>
      <c r="C554" t="s">
        <v>1087</v>
      </c>
      <c r="D554" t="s">
        <v>9</v>
      </c>
      <c r="E554">
        <v>1455</v>
      </c>
      <c r="F554" t="s">
        <v>984</v>
      </c>
      <c r="G554" t="s">
        <v>45</v>
      </c>
      <c r="H554" s="76">
        <v>100000</v>
      </c>
      <c r="I554" t="s">
        <v>10</v>
      </c>
      <c r="J554" s="4">
        <v>41410</v>
      </c>
      <c r="K554" s="4">
        <v>41593</v>
      </c>
      <c r="L554" s="90">
        <f t="shared" ca="1" si="24"/>
        <v>183</v>
      </c>
      <c r="M554" s="91">
        <f t="shared" ca="1" si="25"/>
        <v>0</v>
      </c>
      <c r="N554" s="89">
        <f t="shared" si="26"/>
        <v>183</v>
      </c>
      <c r="P554" s="69"/>
      <c r="Q554" s="70"/>
      <c r="R554" s="70"/>
      <c r="S554" s="70"/>
      <c r="T554" s="70"/>
      <c r="U554" s="70"/>
      <c r="V554" s="70"/>
      <c r="W554" s="70"/>
      <c r="X554" s="70"/>
      <c r="Y554" s="70"/>
      <c r="Z554" s="70"/>
      <c r="AA554" s="70"/>
      <c r="AB554" s="70"/>
      <c r="AC554" s="70"/>
      <c r="AD554" s="70"/>
      <c r="AE554" s="71"/>
      <c r="AF554" s="71"/>
      <c r="AG554" s="71"/>
      <c r="AL554" s="60"/>
      <c r="AM554" s="60"/>
      <c r="AN554" s="60"/>
      <c r="AO554" s="60"/>
    </row>
    <row r="555" spans="2:41" x14ac:dyDescent="0.25">
      <c r="B555">
        <v>2013</v>
      </c>
      <c r="C555" t="s">
        <v>1087</v>
      </c>
      <c r="D555" t="s">
        <v>557</v>
      </c>
      <c r="E555">
        <v>1439</v>
      </c>
      <c r="F555" t="s">
        <v>972</v>
      </c>
      <c r="G555" t="s">
        <v>32</v>
      </c>
      <c r="H555" s="76">
        <v>149603</v>
      </c>
      <c r="I555" t="s">
        <v>10</v>
      </c>
      <c r="J555" s="4">
        <v>41366</v>
      </c>
      <c r="K555" s="4">
        <v>41583</v>
      </c>
      <c r="L555" s="90">
        <f t="shared" ca="1" si="24"/>
        <v>217</v>
      </c>
      <c r="M555" s="91">
        <f t="shared" ca="1" si="25"/>
        <v>0</v>
      </c>
      <c r="N555" s="89">
        <f t="shared" si="26"/>
        <v>217</v>
      </c>
      <c r="P555" s="69"/>
      <c r="Q555" s="70"/>
      <c r="R555" s="70"/>
      <c r="S555" s="70"/>
      <c r="T555" s="70"/>
      <c r="U555" s="70"/>
      <c r="V555" s="70"/>
      <c r="W555" s="70"/>
      <c r="X555" s="70"/>
      <c r="Y555" s="70"/>
      <c r="Z555" s="70"/>
      <c r="AA555" s="70"/>
      <c r="AB555" s="70"/>
      <c r="AC555" s="70"/>
      <c r="AD555" s="70"/>
      <c r="AE555" s="71"/>
      <c r="AF555" s="71"/>
      <c r="AG555" s="71"/>
      <c r="AL555" s="60"/>
      <c r="AM555" s="60"/>
      <c r="AN555" s="60"/>
      <c r="AO555" s="60"/>
    </row>
    <row r="556" spans="2:41" x14ac:dyDescent="0.25">
      <c r="B556">
        <v>2009</v>
      </c>
      <c r="C556" t="s">
        <v>1087</v>
      </c>
      <c r="D556" t="s">
        <v>9</v>
      </c>
      <c r="E556">
        <v>1071</v>
      </c>
      <c r="F556" t="s">
        <v>282</v>
      </c>
      <c r="G556" t="s">
        <v>51</v>
      </c>
      <c r="H556" s="76">
        <v>2559630</v>
      </c>
      <c r="I556" t="s">
        <v>21</v>
      </c>
      <c r="J556" s="4">
        <v>39983</v>
      </c>
      <c r="K556" s="4">
        <v>41578</v>
      </c>
      <c r="L556" s="90">
        <f t="shared" ca="1" si="24"/>
        <v>1595</v>
      </c>
      <c r="M556" s="91">
        <f t="shared" ca="1" si="25"/>
        <v>0</v>
      </c>
      <c r="N556" s="89">
        <f t="shared" si="26"/>
        <v>1595</v>
      </c>
      <c r="P556" s="69"/>
      <c r="Q556" s="70"/>
      <c r="R556" s="70"/>
      <c r="S556" s="70"/>
      <c r="T556" s="70"/>
      <c r="U556" s="70"/>
      <c r="V556" s="70"/>
      <c r="W556" s="70"/>
      <c r="X556" s="70"/>
      <c r="Y556" s="70"/>
      <c r="Z556" s="70"/>
      <c r="AA556" s="70"/>
      <c r="AB556" s="70"/>
      <c r="AC556" s="70"/>
      <c r="AD556" s="70"/>
      <c r="AE556" s="71"/>
      <c r="AF556" s="71"/>
      <c r="AG556" s="71"/>
      <c r="AL556" s="60"/>
      <c r="AM556" s="60"/>
      <c r="AN556" s="60"/>
      <c r="AO556" s="60"/>
    </row>
    <row r="557" spans="2:41" x14ac:dyDescent="0.25">
      <c r="B557">
        <v>2013</v>
      </c>
      <c r="C557" t="s">
        <v>1087</v>
      </c>
      <c r="D557" t="s">
        <v>12</v>
      </c>
      <c r="E557">
        <v>1428</v>
      </c>
      <c r="F557" t="s">
        <v>963</v>
      </c>
      <c r="G557" t="s">
        <v>23</v>
      </c>
      <c r="H557" s="76">
        <v>99835</v>
      </c>
      <c r="I557" t="s">
        <v>10</v>
      </c>
      <c r="J557" s="4">
        <v>41395</v>
      </c>
      <c r="K557" s="4">
        <v>41578</v>
      </c>
      <c r="L557" s="90">
        <f t="shared" ca="1" si="24"/>
        <v>183</v>
      </c>
      <c r="M557" s="91">
        <f t="shared" ca="1" si="25"/>
        <v>0</v>
      </c>
      <c r="N557" s="89">
        <f t="shared" si="26"/>
        <v>183</v>
      </c>
      <c r="P557" s="69"/>
      <c r="Q557" s="70"/>
      <c r="R557" s="70"/>
      <c r="S557" s="70"/>
      <c r="T557" s="70"/>
      <c r="U557" s="70"/>
      <c r="V557" s="70"/>
      <c r="W557" s="70"/>
      <c r="X557" s="70"/>
      <c r="Y557" s="70"/>
      <c r="Z557" s="70"/>
      <c r="AA557" s="70"/>
      <c r="AB557" s="70"/>
      <c r="AC557" s="70"/>
      <c r="AD557" s="70"/>
      <c r="AE557" s="71"/>
      <c r="AF557" s="71"/>
      <c r="AG557" s="71"/>
      <c r="AL557" s="60"/>
      <c r="AM557" s="60"/>
      <c r="AN557" s="60"/>
      <c r="AO557" s="60"/>
    </row>
    <row r="558" spans="2:41" x14ac:dyDescent="0.25">
      <c r="B558">
        <v>2013</v>
      </c>
      <c r="C558" t="s">
        <v>1087</v>
      </c>
      <c r="D558" t="s">
        <v>9</v>
      </c>
      <c r="E558">
        <v>1443</v>
      </c>
      <c r="F558" t="s">
        <v>974</v>
      </c>
      <c r="G558" t="s">
        <v>975</v>
      </c>
      <c r="H558" s="76">
        <v>99998</v>
      </c>
      <c r="I558" t="s">
        <v>10</v>
      </c>
      <c r="J558" s="4">
        <v>41374</v>
      </c>
      <c r="K558" s="4">
        <v>41559</v>
      </c>
      <c r="L558" s="90">
        <f t="shared" ca="1" si="24"/>
        <v>185</v>
      </c>
      <c r="M558" s="91">
        <f t="shared" ca="1" si="25"/>
        <v>0</v>
      </c>
      <c r="N558" s="89">
        <f t="shared" si="26"/>
        <v>185</v>
      </c>
      <c r="P558" s="69"/>
      <c r="Q558" s="70"/>
      <c r="R558" s="70"/>
      <c r="S558" s="70"/>
      <c r="T558" s="70"/>
      <c r="U558" s="70"/>
      <c r="V558" s="70"/>
      <c r="W558" s="70"/>
      <c r="X558" s="70"/>
      <c r="Y558" s="70"/>
      <c r="Z558" s="70"/>
      <c r="AA558" s="70"/>
      <c r="AB558" s="70"/>
      <c r="AC558" s="70"/>
      <c r="AD558" s="70"/>
      <c r="AE558" s="71"/>
      <c r="AF558" s="71"/>
      <c r="AG558" s="71"/>
      <c r="AL558" s="60"/>
      <c r="AM558" s="60"/>
      <c r="AN558" s="60"/>
      <c r="AO558" s="60"/>
    </row>
    <row r="559" spans="2:41" x14ac:dyDescent="0.25">
      <c r="B559">
        <v>2013</v>
      </c>
      <c r="C559" t="s">
        <v>1087</v>
      </c>
      <c r="D559" t="s">
        <v>9</v>
      </c>
      <c r="E559">
        <v>1441</v>
      </c>
      <c r="F559" t="s">
        <v>973</v>
      </c>
      <c r="G559" t="s">
        <v>23</v>
      </c>
      <c r="H559" s="76">
        <v>99926</v>
      </c>
      <c r="I559" t="s">
        <v>10</v>
      </c>
      <c r="J559" s="4">
        <v>41218</v>
      </c>
      <c r="K559" s="4">
        <v>41556</v>
      </c>
      <c r="L559" s="90">
        <f t="shared" ca="1" si="24"/>
        <v>338</v>
      </c>
      <c r="M559" s="91">
        <f t="shared" ca="1" si="25"/>
        <v>0</v>
      </c>
      <c r="N559" s="89">
        <f t="shared" si="26"/>
        <v>338</v>
      </c>
      <c r="P559" s="69"/>
      <c r="Q559" s="70"/>
      <c r="R559" s="70"/>
      <c r="S559" s="70"/>
      <c r="T559" s="70"/>
      <c r="U559" s="70"/>
      <c r="V559" s="70"/>
      <c r="W559" s="70"/>
      <c r="X559" s="70"/>
      <c r="Y559" s="70"/>
      <c r="Z559" s="70"/>
      <c r="AA559" s="70"/>
      <c r="AB559" s="70"/>
      <c r="AC559" s="70"/>
      <c r="AD559" s="70"/>
      <c r="AE559" s="71"/>
      <c r="AF559" s="71"/>
      <c r="AG559" s="71"/>
      <c r="AL559" s="60"/>
      <c r="AM559" s="60"/>
      <c r="AN559" s="60"/>
      <c r="AO559" s="60"/>
    </row>
    <row r="560" spans="2:41" x14ac:dyDescent="0.25">
      <c r="B560">
        <v>2013</v>
      </c>
      <c r="C560" t="s">
        <v>1087</v>
      </c>
      <c r="D560" t="s">
        <v>9</v>
      </c>
      <c r="E560">
        <v>1442</v>
      </c>
      <c r="F560" t="s">
        <v>903</v>
      </c>
      <c r="G560" t="s">
        <v>25</v>
      </c>
      <c r="H560" s="76">
        <v>99936</v>
      </c>
      <c r="I560" t="s">
        <v>10</v>
      </c>
      <c r="J560" s="4">
        <v>41368</v>
      </c>
      <c r="K560" s="4">
        <v>41551</v>
      </c>
      <c r="L560" s="90">
        <f t="shared" ca="1" si="24"/>
        <v>183</v>
      </c>
      <c r="M560" s="91">
        <f t="shared" ca="1" si="25"/>
        <v>0</v>
      </c>
      <c r="N560" s="89">
        <f t="shared" si="26"/>
        <v>183</v>
      </c>
      <c r="P560" s="69"/>
      <c r="Q560" s="70"/>
      <c r="R560" s="70"/>
      <c r="S560" s="70"/>
      <c r="T560" s="70"/>
      <c r="U560" s="70"/>
      <c r="V560" s="70"/>
      <c r="W560" s="70"/>
      <c r="X560" s="70"/>
      <c r="Y560" s="70"/>
      <c r="Z560" s="70"/>
      <c r="AA560" s="70"/>
      <c r="AB560" s="70"/>
      <c r="AC560" s="70"/>
      <c r="AD560" s="70"/>
      <c r="AE560" s="71"/>
      <c r="AF560" s="71"/>
      <c r="AG560" s="71"/>
      <c r="AL560" s="60"/>
      <c r="AM560" s="60"/>
      <c r="AN560" s="60"/>
      <c r="AO560" s="60"/>
    </row>
    <row r="561" spans="2:41" x14ac:dyDescent="0.25">
      <c r="B561">
        <v>2013</v>
      </c>
      <c r="C561" t="s">
        <v>1087</v>
      </c>
      <c r="D561" t="s">
        <v>15</v>
      </c>
      <c r="E561">
        <v>1429</v>
      </c>
      <c r="F561" t="s">
        <v>964</v>
      </c>
      <c r="G561" t="s">
        <v>29</v>
      </c>
      <c r="H561" s="76">
        <v>74051</v>
      </c>
      <c r="I561" t="s">
        <v>10</v>
      </c>
      <c r="J561" s="4">
        <v>41361</v>
      </c>
      <c r="K561" s="4">
        <v>41544</v>
      </c>
      <c r="L561" s="90">
        <f t="shared" ca="1" si="24"/>
        <v>183</v>
      </c>
      <c r="M561" s="91">
        <f t="shared" ca="1" si="25"/>
        <v>0</v>
      </c>
      <c r="N561" s="89">
        <f t="shared" si="26"/>
        <v>183</v>
      </c>
      <c r="P561" s="69"/>
      <c r="Q561" s="70"/>
      <c r="R561" s="70"/>
      <c r="S561" s="70"/>
      <c r="T561" s="70"/>
      <c r="U561" s="70"/>
      <c r="V561" s="70"/>
      <c r="W561" s="70"/>
      <c r="X561" s="70"/>
      <c r="Y561" s="70"/>
      <c r="Z561" s="70"/>
      <c r="AA561" s="70"/>
      <c r="AB561" s="70"/>
      <c r="AC561" s="70"/>
      <c r="AD561" s="70"/>
      <c r="AE561" s="71"/>
      <c r="AF561" s="71"/>
      <c r="AG561" s="71"/>
      <c r="AL561" s="60"/>
      <c r="AM561" s="60"/>
      <c r="AN561" s="60"/>
      <c r="AO561" s="60"/>
    </row>
    <row r="562" spans="2:41" x14ac:dyDescent="0.25">
      <c r="B562">
        <v>2013</v>
      </c>
      <c r="C562" t="s">
        <v>1087</v>
      </c>
      <c r="D562" t="s">
        <v>20</v>
      </c>
      <c r="E562">
        <v>1450</v>
      </c>
      <c r="F562" t="s">
        <v>981</v>
      </c>
      <c r="G562" t="s">
        <v>61</v>
      </c>
      <c r="H562" s="76">
        <v>99931</v>
      </c>
      <c r="I562" t="s">
        <v>10</v>
      </c>
      <c r="J562" s="4">
        <v>41358</v>
      </c>
      <c r="K562" s="4">
        <v>41541</v>
      </c>
      <c r="L562" s="90">
        <f t="shared" ca="1" si="24"/>
        <v>183</v>
      </c>
      <c r="M562" s="91">
        <f t="shared" ca="1" si="25"/>
        <v>0</v>
      </c>
      <c r="N562" s="89">
        <f t="shared" si="26"/>
        <v>183</v>
      </c>
      <c r="P562" s="69"/>
      <c r="Q562" s="70"/>
      <c r="R562" s="70"/>
      <c r="S562" s="70"/>
      <c r="T562" s="70"/>
      <c r="U562" s="70"/>
      <c r="V562" s="70"/>
      <c r="W562" s="70"/>
      <c r="X562" s="70"/>
      <c r="Y562" s="70"/>
      <c r="Z562" s="70"/>
      <c r="AA562" s="70"/>
      <c r="AB562" s="70"/>
      <c r="AC562" s="70"/>
      <c r="AD562" s="70"/>
      <c r="AE562" s="71"/>
      <c r="AF562" s="71"/>
      <c r="AG562" s="71"/>
      <c r="AL562" s="60"/>
      <c r="AM562" s="60"/>
      <c r="AN562" s="60"/>
      <c r="AO562" s="60"/>
    </row>
    <row r="563" spans="2:41" x14ac:dyDescent="0.25">
      <c r="B563">
        <v>2013</v>
      </c>
      <c r="C563" t="s">
        <v>1087</v>
      </c>
      <c r="D563" t="s">
        <v>9</v>
      </c>
      <c r="E563">
        <v>1444</v>
      </c>
      <c r="F563" t="s">
        <v>749</v>
      </c>
      <c r="G563" t="s">
        <v>19</v>
      </c>
      <c r="H563" s="76">
        <v>100000</v>
      </c>
      <c r="I563" t="s">
        <v>10</v>
      </c>
      <c r="J563" s="4">
        <v>41347</v>
      </c>
      <c r="K563" s="4">
        <v>41531</v>
      </c>
      <c r="L563" s="90">
        <f t="shared" ca="1" si="24"/>
        <v>184</v>
      </c>
      <c r="M563" s="91">
        <f t="shared" ca="1" si="25"/>
        <v>0</v>
      </c>
      <c r="N563" s="89">
        <f t="shared" si="26"/>
        <v>184</v>
      </c>
      <c r="P563" s="69"/>
      <c r="Q563" s="70"/>
      <c r="R563" s="70"/>
      <c r="S563" s="70"/>
      <c r="T563" s="70"/>
      <c r="U563" s="70"/>
      <c r="V563" s="70"/>
      <c r="W563" s="70"/>
      <c r="X563" s="70"/>
      <c r="Y563" s="70"/>
      <c r="Z563" s="70"/>
      <c r="AA563" s="70"/>
      <c r="AB563" s="70"/>
      <c r="AC563" s="70"/>
      <c r="AD563" s="70"/>
      <c r="AE563" s="71"/>
      <c r="AF563" s="71"/>
      <c r="AG563" s="71"/>
      <c r="AL563" s="60"/>
      <c r="AM563" s="60"/>
      <c r="AN563" s="60"/>
      <c r="AO563" s="60"/>
    </row>
    <row r="564" spans="2:41" x14ac:dyDescent="0.25">
      <c r="B564">
        <v>2012</v>
      </c>
      <c r="C564" t="s">
        <v>1087</v>
      </c>
      <c r="D564" t="s">
        <v>15</v>
      </c>
      <c r="E564">
        <v>1379</v>
      </c>
      <c r="F564" t="s">
        <v>1004</v>
      </c>
      <c r="G564" t="s">
        <v>1017</v>
      </c>
      <c r="H564" s="76">
        <v>149973</v>
      </c>
      <c r="I564" t="s">
        <v>10</v>
      </c>
      <c r="J564" s="4">
        <v>40992</v>
      </c>
      <c r="K564" s="4">
        <v>41524</v>
      </c>
      <c r="L564" s="90">
        <f t="shared" ca="1" si="24"/>
        <v>532</v>
      </c>
      <c r="M564" s="91">
        <f t="shared" ca="1" si="25"/>
        <v>0</v>
      </c>
      <c r="N564" s="89">
        <f t="shared" si="26"/>
        <v>532</v>
      </c>
      <c r="P564" s="69"/>
      <c r="Q564" s="70"/>
      <c r="R564" s="70"/>
      <c r="S564" s="70"/>
      <c r="T564" s="70"/>
      <c r="U564" s="70"/>
      <c r="V564" s="70"/>
      <c r="W564" s="70"/>
      <c r="X564" s="70"/>
      <c r="Y564" s="70"/>
      <c r="Z564" s="70"/>
      <c r="AA564" s="70"/>
      <c r="AB564" s="70"/>
      <c r="AC564" s="70"/>
      <c r="AD564" s="70"/>
      <c r="AE564" s="71"/>
      <c r="AF564" s="71"/>
      <c r="AG564" s="71"/>
      <c r="AL564" s="60"/>
      <c r="AM564" s="60"/>
      <c r="AN564" s="60"/>
      <c r="AO564" s="60"/>
    </row>
    <row r="565" spans="2:41" x14ac:dyDescent="0.25">
      <c r="B565">
        <v>2013</v>
      </c>
      <c r="C565" t="s">
        <v>1087</v>
      </c>
      <c r="D565" t="s">
        <v>20</v>
      </c>
      <c r="E565">
        <v>1449</v>
      </c>
      <c r="F565" t="s">
        <v>980</v>
      </c>
      <c r="G565" t="s">
        <v>59</v>
      </c>
      <c r="H565" s="76">
        <v>99911</v>
      </c>
      <c r="I565" t="s">
        <v>10</v>
      </c>
      <c r="J565" s="4">
        <v>41338</v>
      </c>
      <c r="K565" s="4">
        <v>41521</v>
      </c>
      <c r="L565" s="90">
        <f t="shared" ca="1" si="24"/>
        <v>183</v>
      </c>
      <c r="M565" s="91">
        <f t="shared" ca="1" si="25"/>
        <v>0</v>
      </c>
      <c r="N565" s="89">
        <f t="shared" si="26"/>
        <v>183</v>
      </c>
      <c r="P565" s="69"/>
      <c r="Q565" s="70"/>
      <c r="R565" s="70"/>
      <c r="S565" s="70"/>
      <c r="T565" s="70"/>
      <c r="U565" s="70"/>
      <c r="V565" s="70"/>
      <c r="W565" s="70"/>
      <c r="X565" s="70"/>
      <c r="Y565" s="70"/>
      <c r="Z565" s="70"/>
      <c r="AA565" s="70"/>
      <c r="AB565" s="70"/>
      <c r="AC565" s="70"/>
      <c r="AD565" s="70"/>
      <c r="AE565" s="71"/>
      <c r="AF565" s="71"/>
      <c r="AG565" s="71"/>
      <c r="AL565" s="60"/>
      <c r="AM565" s="60"/>
      <c r="AN565" s="60"/>
      <c r="AO565" s="60"/>
    </row>
    <row r="566" spans="2:41" x14ac:dyDescent="0.25">
      <c r="B566">
        <v>2013</v>
      </c>
      <c r="C566" t="s">
        <v>1087</v>
      </c>
      <c r="D566" t="s">
        <v>557</v>
      </c>
      <c r="E566">
        <v>1440</v>
      </c>
      <c r="F566" t="s">
        <v>954</v>
      </c>
      <c r="G566" t="s">
        <v>23</v>
      </c>
      <c r="H566" s="76">
        <v>149927</v>
      </c>
      <c r="I566" t="s">
        <v>10</v>
      </c>
      <c r="J566" s="4">
        <v>41284</v>
      </c>
      <c r="K566" s="4">
        <v>41517</v>
      </c>
      <c r="L566" s="90">
        <f t="shared" ca="1" si="24"/>
        <v>233</v>
      </c>
      <c r="M566" s="91">
        <f t="shared" ca="1" si="25"/>
        <v>0</v>
      </c>
      <c r="N566" s="89">
        <f t="shared" si="26"/>
        <v>233</v>
      </c>
      <c r="P566" s="69"/>
      <c r="Q566" s="70"/>
      <c r="R566" s="70"/>
      <c r="S566" s="70"/>
      <c r="T566" s="70"/>
      <c r="U566" s="70"/>
      <c r="V566" s="70"/>
      <c r="W566" s="70"/>
      <c r="X566" s="70"/>
      <c r="Y566" s="70"/>
      <c r="Z566" s="70"/>
      <c r="AA566" s="70"/>
      <c r="AB566" s="70"/>
      <c r="AC566" s="70"/>
      <c r="AD566" s="70"/>
      <c r="AE566" s="71"/>
      <c r="AF566" s="71"/>
      <c r="AG566" s="71"/>
      <c r="AL566" s="60"/>
      <c r="AM566" s="60"/>
      <c r="AN566" s="60"/>
      <c r="AO566" s="60"/>
    </row>
    <row r="567" spans="2:41" x14ac:dyDescent="0.25">
      <c r="B567">
        <v>2013</v>
      </c>
      <c r="C567" t="s">
        <v>1087</v>
      </c>
      <c r="D567" t="s">
        <v>15</v>
      </c>
      <c r="E567">
        <v>1433</v>
      </c>
      <c r="F567" t="s">
        <v>968</v>
      </c>
      <c r="G567" t="s">
        <v>65</v>
      </c>
      <c r="H567" s="76">
        <v>79943</v>
      </c>
      <c r="I567" t="s">
        <v>10</v>
      </c>
      <c r="J567" s="4">
        <v>41333</v>
      </c>
      <c r="K567" s="4">
        <v>41513</v>
      </c>
      <c r="L567" s="90">
        <f t="shared" ca="1" si="24"/>
        <v>180</v>
      </c>
      <c r="M567" s="91">
        <f t="shared" ca="1" si="25"/>
        <v>0</v>
      </c>
      <c r="N567" s="89">
        <f t="shared" si="26"/>
        <v>180</v>
      </c>
      <c r="P567" s="69"/>
      <c r="Q567" s="70"/>
      <c r="R567" s="70"/>
      <c r="S567" s="70"/>
      <c r="T567" s="70"/>
      <c r="U567" s="70"/>
      <c r="V567" s="70"/>
      <c r="W567" s="70"/>
      <c r="X567" s="70"/>
      <c r="Y567" s="70"/>
      <c r="Z567" s="70"/>
      <c r="AA567" s="70"/>
      <c r="AB567" s="70"/>
      <c r="AC567" s="70"/>
      <c r="AD567" s="70"/>
      <c r="AE567" s="71"/>
      <c r="AF567" s="71"/>
      <c r="AG567" s="71"/>
      <c r="AL567" s="60"/>
      <c r="AM567" s="60"/>
      <c r="AN567" s="60"/>
      <c r="AO567" s="60"/>
    </row>
    <row r="568" spans="2:41" x14ac:dyDescent="0.25">
      <c r="B568">
        <v>2013</v>
      </c>
      <c r="C568" t="s">
        <v>1087</v>
      </c>
      <c r="D568" t="s">
        <v>20</v>
      </c>
      <c r="E568">
        <v>1434</v>
      </c>
      <c r="F568" t="s">
        <v>969</v>
      </c>
      <c r="G568" t="s">
        <v>211</v>
      </c>
      <c r="H568" s="76">
        <v>99906</v>
      </c>
      <c r="I568" t="s">
        <v>10</v>
      </c>
      <c r="J568" s="4">
        <v>41324</v>
      </c>
      <c r="K568" s="4">
        <v>41504</v>
      </c>
      <c r="L568" s="90">
        <f t="shared" ca="1" si="24"/>
        <v>180</v>
      </c>
      <c r="M568" s="91">
        <f t="shared" ca="1" si="25"/>
        <v>0</v>
      </c>
      <c r="N568" s="89">
        <f t="shared" si="26"/>
        <v>180</v>
      </c>
      <c r="P568" s="69"/>
      <c r="Q568" s="70"/>
      <c r="R568" s="70"/>
      <c r="S568" s="70"/>
      <c r="T568" s="70"/>
      <c r="U568" s="70"/>
      <c r="V568" s="70"/>
      <c r="W568" s="70"/>
      <c r="X568" s="70"/>
      <c r="Y568" s="70"/>
      <c r="Z568" s="70"/>
      <c r="AA568" s="70"/>
      <c r="AB568" s="70"/>
      <c r="AC568" s="70"/>
      <c r="AD568" s="70"/>
      <c r="AE568" s="71"/>
      <c r="AF568" s="71"/>
      <c r="AG568" s="71"/>
      <c r="AL568" s="60"/>
      <c r="AM568" s="60"/>
      <c r="AN568" s="60"/>
      <c r="AO568" s="60"/>
    </row>
    <row r="569" spans="2:41" x14ac:dyDescent="0.25">
      <c r="B569">
        <v>2011</v>
      </c>
      <c r="C569" t="s">
        <v>1086</v>
      </c>
      <c r="D569" t="s">
        <v>62</v>
      </c>
      <c r="E569">
        <v>1250</v>
      </c>
      <c r="F569" t="s">
        <v>76</v>
      </c>
      <c r="G569" t="s">
        <v>71</v>
      </c>
      <c r="H569" s="76">
        <v>1000000</v>
      </c>
      <c r="I569" t="s">
        <v>21</v>
      </c>
      <c r="J569" s="4">
        <v>40770</v>
      </c>
      <c r="K569" s="4">
        <v>41500</v>
      </c>
      <c r="L569" s="90">
        <f t="shared" ca="1" si="24"/>
        <v>730</v>
      </c>
      <c r="M569" s="91">
        <f t="shared" ca="1" si="25"/>
        <v>0</v>
      </c>
      <c r="N569" s="89">
        <f t="shared" si="26"/>
        <v>730</v>
      </c>
      <c r="P569" s="69"/>
      <c r="Q569" s="70"/>
      <c r="R569" s="70"/>
      <c r="S569" s="70"/>
      <c r="T569" s="70"/>
      <c r="U569" s="70"/>
      <c r="V569" s="70"/>
      <c r="W569" s="70"/>
      <c r="X569" s="70"/>
      <c r="Y569" s="70"/>
      <c r="Z569" s="70"/>
      <c r="AA569" s="70"/>
      <c r="AB569" s="70"/>
      <c r="AC569" s="70"/>
      <c r="AD569" s="70"/>
      <c r="AE569" s="71"/>
      <c r="AF569" s="71"/>
      <c r="AG569" s="71"/>
      <c r="AL569" s="60"/>
      <c r="AM569" s="60"/>
      <c r="AN569" s="60"/>
      <c r="AO569" s="60"/>
    </row>
    <row r="570" spans="2:41" x14ac:dyDescent="0.25">
      <c r="B570">
        <v>2011</v>
      </c>
      <c r="C570" t="s">
        <v>1086</v>
      </c>
      <c r="D570" t="s">
        <v>62</v>
      </c>
      <c r="E570">
        <v>1251</v>
      </c>
      <c r="F570" t="s">
        <v>75</v>
      </c>
      <c r="G570" t="s">
        <v>19</v>
      </c>
      <c r="H570" s="76">
        <v>1000000</v>
      </c>
      <c r="I570" t="s">
        <v>21</v>
      </c>
      <c r="J570" s="4">
        <v>40770</v>
      </c>
      <c r="K570" s="4">
        <v>41500</v>
      </c>
      <c r="L570" s="90">
        <f t="shared" ca="1" si="24"/>
        <v>730</v>
      </c>
      <c r="M570" s="91">
        <f t="shared" ca="1" si="25"/>
        <v>0</v>
      </c>
      <c r="N570" s="89">
        <f t="shared" si="26"/>
        <v>730</v>
      </c>
      <c r="P570" s="69"/>
      <c r="Q570" s="70"/>
      <c r="R570" s="70"/>
      <c r="S570" s="70"/>
      <c r="T570" s="70"/>
      <c r="U570" s="70"/>
      <c r="V570" s="70"/>
      <c r="W570" s="70"/>
      <c r="X570" s="70"/>
      <c r="Y570" s="70"/>
      <c r="Z570" s="70"/>
      <c r="AA570" s="70"/>
      <c r="AB570" s="70"/>
      <c r="AC570" s="70"/>
      <c r="AD570" s="70"/>
      <c r="AE570" s="71"/>
      <c r="AF570" s="71"/>
      <c r="AG570" s="71"/>
      <c r="AL570" s="60"/>
      <c r="AM570" s="60"/>
      <c r="AN570" s="60"/>
      <c r="AO570" s="60"/>
    </row>
    <row r="571" spans="2:41" x14ac:dyDescent="0.25">
      <c r="B571">
        <v>2012</v>
      </c>
      <c r="C571" t="s">
        <v>1087</v>
      </c>
      <c r="D571" t="s">
        <v>15</v>
      </c>
      <c r="E571">
        <v>1387</v>
      </c>
      <c r="F571" t="s">
        <v>997</v>
      </c>
      <c r="G571" t="s">
        <v>39</v>
      </c>
      <c r="H571" s="76">
        <v>149962</v>
      </c>
      <c r="I571" t="s">
        <v>10</v>
      </c>
      <c r="J571" s="4">
        <v>41036</v>
      </c>
      <c r="K571" s="4">
        <v>41498</v>
      </c>
      <c r="L571" s="90">
        <f t="shared" ca="1" si="24"/>
        <v>462</v>
      </c>
      <c r="M571" s="91">
        <f t="shared" ca="1" si="25"/>
        <v>0</v>
      </c>
      <c r="N571" s="89">
        <f t="shared" si="26"/>
        <v>462</v>
      </c>
      <c r="P571" s="69"/>
      <c r="Q571" s="70"/>
      <c r="R571" s="70"/>
      <c r="S571" s="70"/>
      <c r="T571" s="70"/>
      <c r="U571" s="70"/>
      <c r="V571" s="70"/>
      <c r="W571" s="70"/>
      <c r="X571" s="70"/>
      <c r="Y571" s="70"/>
      <c r="Z571" s="70"/>
      <c r="AA571" s="70"/>
      <c r="AB571" s="70"/>
      <c r="AC571" s="70"/>
      <c r="AD571" s="70"/>
      <c r="AE571" s="71"/>
      <c r="AF571" s="71"/>
      <c r="AG571" s="71"/>
      <c r="AL571" s="60"/>
      <c r="AM571" s="60"/>
      <c r="AN571" s="60"/>
      <c r="AO571" s="60"/>
    </row>
    <row r="572" spans="2:41" x14ac:dyDescent="0.25">
      <c r="B572">
        <v>2013</v>
      </c>
      <c r="C572" t="s">
        <v>1087</v>
      </c>
      <c r="D572" t="s">
        <v>20</v>
      </c>
      <c r="E572">
        <v>1435</v>
      </c>
      <c r="F572" t="s">
        <v>958</v>
      </c>
      <c r="G572" t="s">
        <v>230</v>
      </c>
      <c r="H572" s="76">
        <v>99908</v>
      </c>
      <c r="I572" t="s">
        <v>10</v>
      </c>
      <c r="J572" s="4">
        <v>41312</v>
      </c>
      <c r="K572" s="4">
        <v>41493</v>
      </c>
      <c r="L572" s="90">
        <f t="shared" ca="1" si="24"/>
        <v>181</v>
      </c>
      <c r="M572" s="91">
        <f t="shared" ca="1" si="25"/>
        <v>0</v>
      </c>
      <c r="N572" s="89">
        <f t="shared" si="26"/>
        <v>181</v>
      </c>
      <c r="P572" s="69"/>
      <c r="Q572" s="70"/>
      <c r="R572" s="70"/>
      <c r="S572" s="70"/>
      <c r="T572" s="70"/>
      <c r="U572" s="70"/>
      <c r="V572" s="70"/>
      <c r="W572" s="70"/>
      <c r="X572" s="70"/>
      <c r="Y572" s="70"/>
      <c r="Z572" s="70"/>
      <c r="AA572" s="70"/>
      <c r="AB572" s="70"/>
      <c r="AC572" s="70"/>
      <c r="AD572" s="70"/>
      <c r="AE572" s="71"/>
      <c r="AF572" s="71"/>
      <c r="AG572" s="71"/>
      <c r="AL572" s="60"/>
      <c r="AM572" s="60"/>
      <c r="AN572" s="60"/>
      <c r="AO572" s="60"/>
    </row>
    <row r="573" spans="2:41" x14ac:dyDescent="0.25">
      <c r="B573">
        <v>2013</v>
      </c>
      <c r="C573" t="s">
        <v>1087</v>
      </c>
      <c r="D573" t="s">
        <v>15</v>
      </c>
      <c r="E573">
        <v>1430</v>
      </c>
      <c r="F573" t="s">
        <v>965</v>
      </c>
      <c r="G573" t="s">
        <v>34</v>
      </c>
      <c r="H573" s="76">
        <v>79963</v>
      </c>
      <c r="I573" t="s">
        <v>10</v>
      </c>
      <c r="J573" s="4">
        <v>41306</v>
      </c>
      <c r="K573" s="4">
        <v>41487</v>
      </c>
      <c r="L573" s="90">
        <f t="shared" ca="1" si="24"/>
        <v>181</v>
      </c>
      <c r="M573" s="91">
        <f t="shared" ca="1" si="25"/>
        <v>0</v>
      </c>
      <c r="N573" s="89">
        <f t="shared" si="26"/>
        <v>181</v>
      </c>
      <c r="P573" s="69"/>
      <c r="Q573" s="70"/>
      <c r="R573" s="70"/>
      <c r="S573" s="70"/>
      <c r="T573" s="70"/>
      <c r="U573" s="70"/>
      <c r="V573" s="70"/>
      <c r="W573" s="70"/>
      <c r="X573" s="70"/>
      <c r="Y573" s="70"/>
      <c r="Z573" s="70"/>
      <c r="AA573" s="70"/>
      <c r="AB573" s="70"/>
      <c r="AC573" s="70"/>
      <c r="AD573" s="70"/>
      <c r="AE573" s="71"/>
      <c r="AF573" s="71"/>
      <c r="AG573" s="71"/>
      <c r="AL573" s="60"/>
      <c r="AM573" s="60"/>
      <c r="AN573" s="60"/>
      <c r="AO573" s="60"/>
    </row>
    <row r="574" spans="2:41" x14ac:dyDescent="0.25">
      <c r="B574">
        <v>2013</v>
      </c>
      <c r="C574" t="s">
        <v>1087</v>
      </c>
      <c r="D574" t="s">
        <v>15</v>
      </c>
      <c r="E574">
        <v>1431</v>
      </c>
      <c r="F574" t="s">
        <v>966</v>
      </c>
      <c r="G574" t="s">
        <v>274</v>
      </c>
      <c r="H574" s="76">
        <v>79991</v>
      </c>
      <c r="I574" t="s">
        <v>10</v>
      </c>
      <c r="J574" s="4">
        <v>41306</v>
      </c>
      <c r="K574" s="4">
        <v>41487</v>
      </c>
      <c r="L574" s="90">
        <f t="shared" ca="1" si="24"/>
        <v>181</v>
      </c>
      <c r="M574" s="91">
        <f t="shared" ca="1" si="25"/>
        <v>0</v>
      </c>
      <c r="N574" s="89">
        <f t="shared" si="26"/>
        <v>181</v>
      </c>
      <c r="P574" s="69"/>
      <c r="Q574" s="70"/>
      <c r="R574" s="70"/>
      <c r="S574" s="70"/>
      <c r="T574" s="70"/>
      <c r="U574" s="70"/>
      <c r="V574" s="70"/>
      <c r="W574" s="70"/>
      <c r="X574" s="70"/>
      <c r="Y574" s="70"/>
      <c r="Z574" s="70"/>
      <c r="AA574" s="70"/>
      <c r="AB574" s="70"/>
      <c r="AC574" s="70"/>
      <c r="AD574" s="70"/>
      <c r="AE574" s="71"/>
      <c r="AF574" s="71"/>
      <c r="AG574" s="71"/>
      <c r="AL574" s="60"/>
      <c r="AM574" s="60"/>
      <c r="AN574" s="60"/>
      <c r="AO574" s="60"/>
    </row>
    <row r="575" spans="2:41" x14ac:dyDescent="0.25">
      <c r="B575">
        <v>2013</v>
      </c>
      <c r="C575" t="s">
        <v>1087</v>
      </c>
      <c r="D575" t="s">
        <v>15</v>
      </c>
      <c r="E575">
        <v>1432</v>
      </c>
      <c r="F575" t="s">
        <v>967</v>
      </c>
      <c r="G575" t="s">
        <v>42</v>
      </c>
      <c r="H575" s="76">
        <v>79998</v>
      </c>
      <c r="I575" t="s">
        <v>10</v>
      </c>
      <c r="J575" s="4">
        <v>41306</v>
      </c>
      <c r="K575" s="4">
        <v>41487</v>
      </c>
      <c r="L575" s="90">
        <f t="shared" ca="1" si="24"/>
        <v>181</v>
      </c>
      <c r="M575" s="91">
        <f t="shared" ca="1" si="25"/>
        <v>0</v>
      </c>
      <c r="N575" s="89">
        <f t="shared" si="26"/>
        <v>181</v>
      </c>
      <c r="P575" s="69"/>
      <c r="Q575" s="70"/>
      <c r="R575" s="70"/>
      <c r="S575" s="70"/>
      <c r="T575" s="70"/>
      <c r="U575" s="70"/>
      <c r="V575" s="70"/>
      <c r="W575" s="70"/>
      <c r="X575" s="70"/>
      <c r="Y575" s="70"/>
      <c r="Z575" s="70"/>
      <c r="AA575" s="70"/>
      <c r="AB575" s="70"/>
      <c r="AC575" s="70"/>
      <c r="AD575" s="70"/>
      <c r="AE575" s="71"/>
      <c r="AF575" s="71"/>
      <c r="AG575" s="71"/>
      <c r="AL575" s="60"/>
      <c r="AM575" s="60"/>
      <c r="AN575" s="60"/>
      <c r="AO575" s="60"/>
    </row>
    <row r="576" spans="2:41" x14ac:dyDescent="0.25">
      <c r="B576">
        <v>2013</v>
      </c>
      <c r="C576" t="s">
        <v>1087</v>
      </c>
      <c r="D576" t="s">
        <v>20</v>
      </c>
      <c r="E576">
        <v>1437</v>
      </c>
      <c r="F576" t="s">
        <v>970</v>
      </c>
      <c r="G576" t="s">
        <v>49</v>
      </c>
      <c r="H576" s="76">
        <v>99825</v>
      </c>
      <c r="I576" t="s">
        <v>10</v>
      </c>
      <c r="J576" s="4">
        <v>41303</v>
      </c>
      <c r="K576" s="4">
        <v>41483</v>
      </c>
      <c r="L576" s="90">
        <f t="shared" ca="1" si="24"/>
        <v>180</v>
      </c>
      <c r="M576" s="91">
        <f t="shared" ca="1" si="25"/>
        <v>0</v>
      </c>
      <c r="N576" s="89">
        <f t="shared" si="26"/>
        <v>180</v>
      </c>
      <c r="P576" s="69"/>
      <c r="Q576" s="70"/>
      <c r="R576" s="70"/>
      <c r="S576" s="70"/>
      <c r="T576" s="70"/>
      <c r="U576" s="70"/>
      <c r="V576" s="70"/>
      <c r="W576" s="70"/>
      <c r="X576" s="70"/>
      <c r="Y576" s="70"/>
      <c r="Z576" s="70"/>
      <c r="AA576" s="70"/>
      <c r="AB576" s="70"/>
      <c r="AC576" s="70"/>
      <c r="AD576" s="70"/>
      <c r="AE576" s="71"/>
      <c r="AF576" s="71"/>
      <c r="AG576" s="71"/>
      <c r="AL576" s="60"/>
      <c r="AM576" s="60"/>
      <c r="AN576" s="60"/>
      <c r="AO576" s="60"/>
    </row>
    <row r="577" spans="2:41" x14ac:dyDescent="0.25">
      <c r="B577">
        <v>2013</v>
      </c>
      <c r="C577" t="s">
        <v>1087</v>
      </c>
      <c r="D577" t="s">
        <v>20</v>
      </c>
      <c r="E577">
        <v>1438</v>
      </c>
      <c r="F577" t="s">
        <v>971</v>
      </c>
      <c r="G577" t="s">
        <v>59</v>
      </c>
      <c r="H577" s="76">
        <v>99906</v>
      </c>
      <c r="I577" t="s">
        <v>10</v>
      </c>
      <c r="J577" s="4">
        <v>41303</v>
      </c>
      <c r="K577" s="4">
        <v>41483</v>
      </c>
      <c r="L577" s="90">
        <f t="shared" ca="1" si="24"/>
        <v>180</v>
      </c>
      <c r="M577" s="91">
        <f t="shared" ca="1" si="25"/>
        <v>0</v>
      </c>
      <c r="N577" s="89">
        <f t="shared" si="26"/>
        <v>180</v>
      </c>
      <c r="P577" s="69"/>
      <c r="Q577" s="70"/>
      <c r="R577" s="70"/>
      <c r="S577" s="70"/>
      <c r="T577" s="70"/>
      <c r="U577" s="70"/>
      <c r="V577" s="70"/>
      <c r="W577" s="70"/>
      <c r="X577" s="70"/>
      <c r="Y577" s="70"/>
      <c r="Z577" s="70"/>
      <c r="AA577" s="70"/>
      <c r="AB577" s="70"/>
      <c r="AC577" s="70"/>
      <c r="AD577" s="70"/>
      <c r="AE577" s="71"/>
      <c r="AF577" s="71"/>
      <c r="AG577" s="71"/>
      <c r="AL577" s="60"/>
      <c r="AM577" s="60"/>
      <c r="AN577" s="60"/>
      <c r="AO577" s="60"/>
    </row>
    <row r="578" spans="2:41" x14ac:dyDescent="0.25">
      <c r="B578">
        <v>2012</v>
      </c>
      <c r="C578" t="s">
        <v>1087</v>
      </c>
      <c r="D578" t="s">
        <v>9</v>
      </c>
      <c r="E578">
        <v>1407</v>
      </c>
      <c r="F578" t="s">
        <v>991</v>
      </c>
      <c r="G578" t="s">
        <v>65</v>
      </c>
      <c r="H578" s="76">
        <v>149939</v>
      </c>
      <c r="I578" t="s">
        <v>10</v>
      </c>
      <c r="J578" s="4">
        <v>41008</v>
      </c>
      <c r="K578" s="4">
        <v>41433</v>
      </c>
      <c r="L578" s="90">
        <f t="shared" ca="1" si="24"/>
        <v>425</v>
      </c>
      <c r="M578" s="91">
        <f t="shared" ca="1" si="25"/>
        <v>0</v>
      </c>
      <c r="N578" s="89">
        <f t="shared" si="26"/>
        <v>425</v>
      </c>
      <c r="P578" s="69"/>
      <c r="Q578" s="70"/>
      <c r="R578" s="70"/>
      <c r="S578" s="70"/>
      <c r="T578" s="70"/>
      <c r="U578" s="70"/>
      <c r="V578" s="70"/>
      <c r="W578" s="70"/>
      <c r="X578" s="70"/>
      <c r="Y578" s="70"/>
      <c r="Z578" s="70"/>
      <c r="AA578" s="70"/>
      <c r="AB578" s="70"/>
      <c r="AC578" s="70"/>
      <c r="AD578" s="70"/>
      <c r="AE578" s="71"/>
      <c r="AF578" s="71"/>
      <c r="AG578" s="71"/>
      <c r="AL578" s="60"/>
      <c r="AM578" s="60"/>
      <c r="AN578" s="60"/>
      <c r="AO578" s="60"/>
    </row>
    <row r="579" spans="2:41" x14ac:dyDescent="0.25">
      <c r="B579">
        <v>2012</v>
      </c>
      <c r="C579" t="s">
        <v>1087</v>
      </c>
      <c r="D579" t="s">
        <v>15</v>
      </c>
      <c r="E579">
        <v>1399</v>
      </c>
      <c r="F579" t="s">
        <v>247</v>
      </c>
      <c r="G579" t="s">
        <v>1028</v>
      </c>
      <c r="H579" s="76">
        <v>749936</v>
      </c>
      <c r="I579" t="s">
        <v>21</v>
      </c>
      <c r="J579" s="4">
        <v>40984</v>
      </c>
      <c r="K579" s="4">
        <v>41410</v>
      </c>
      <c r="L579" s="90">
        <f t="shared" ca="1" si="24"/>
        <v>426</v>
      </c>
      <c r="M579" s="91">
        <f t="shared" ca="1" si="25"/>
        <v>0</v>
      </c>
      <c r="N579" s="89">
        <f t="shared" si="26"/>
        <v>426</v>
      </c>
      <c r="P579" s="69"/>
      <c r="Q579" s="70"/>
      <c r="R579" s="70"/>
      <c r="S579" s="70"/>
      <c r="T579" s="70"/>
      <c r="U579" s="70"/>
      <c r="V579" s="70"/>
      <c r="W579" s="70"/>
      <c r="X579" s="70"/>
      <c r="Y579" s="70"/>
      <c r="Z579" s="70"/>
      <c r="AA579" s="70"/>
      <c r="AB579" s="70"/>
      <c r="AC579" s="70"/>
      <c r="AD579" s="70"/>
      <c r="AE579" s="71"/>
      <c r="AF579" s="71"/>
      <c r="AG579" s="71"/>
      <c r="AL579" s="60"/>
      <c r="AM579" s="60"/>
      <c r="AN579" s="60"/>
      <c r="AO579" s="60"/>
    </row>
    <row r="580" spans="2:41" x14ac:dyDescent="0.25">
      <c r="B580">
        <v>2009</v>
      </c>
      <c r="C580" t="s">
        <v>1087</v>
      </c>
      <c r="D580" t="s">
        <v>15</v>
      </c>
      <c r="E580">
        <v>1054</v>
      </c>
      <c r="F580" t="s">
        <v>149</v>
      </c>
      <c r="G580" t="s">
        <v>150</v>
      </c>
      <c r="H580" s="76">
        <v>999952</v>
      </c>
      <c r="I580" t="s">
        <v>21</v>
      </c>
      <c r="J580" s="4">
        <v>39953</v>
      </c>
      <c r="K580" s="4">
        <v>41401</v>
      </c>
      <c r="L580" s="90">
        <f t="shared" ca="1" si="24"/>
        <v>1448</v>
      </c>
      <c r="M580" s="91">
        <f t="shared" ca="1" si="25"/>
        <v>0</v>
      </c>
      <c r="N580" s="89">
        <f t="shared" si="26"/>
        <v>1448</v>
      </c>
      <c r="P580" s="69"/>
      <c r="Q580" s="70"/>
      <c r="R580" s="70"/>
      <c r="S580" s="70"/>
      <c r="T580" s="70"/>
      <c r="U580" s="70"/>
      <c r="V580" s="70"/>
      <c r="W580" s="70"/>
      <c r="X580" s="70"/>
      <c r="Y580" s="70"/>
      <c r="Z580" s="70"/>
      <c r="AA580" s="70"/>
      <c r="AB580" s="70"/>
      <c r="AC580" s="70"/>
      <c r="AD580" s="70"/>
      <c r="AE580" s="71"/>
      <c r="AF580" s="71"/>
      <c r="AG580" s="71"/>
      <c r="AL580" s="60"/>
      <c r="AM580" s="60"/>
      <c r="AN580" s="60"/>
      <c r="AO580" s="60"/>
    </row>
    <row r="581" spans="2:41" x14ac:dyDescent="0.25">
      <c r="B581">
        <v>2013</v>
      </c>
      <c r="C581" t="s">
        <v>1087</v>
      </c>
      <c r="D581" t="s">
        <v>15</v>
      </c>
      <c r="E581">
        <v>1484</v>
      </c>
      <c r="F581" t="s">
        <v>1009</v>
      </c>
      <c r="G581" t="s">
        <v>80</v>
      </c>
      <c r="H581" s="76">
        <v>79944</v>
      </c>
      <c r="I581" t="s">
        <v>10</v>
      </c>
      <c r="J581" s="4">
        <v>41205</v>
      </c>
      <c r="K581" s="4">
        <v>41387</v>
      </c>
      <c r="L581" s="90">
        <f t="shared" ca="1" si="24"/>
        <v>182</v>
      </c>
      <c r="M581" s="91">
        <f t="shared" ca="1" si="25"/>
        <v>0</v>
      </c>
      <c r="N581" s="89">
        <f t="shared" si="26"/>
        <v>182</v>
      </c>
      <c r="P581" s="69"/>
      <c r="Q581" s="70"/>
      <c r="R581" s="70"/>
      <c r="S581" s="70"/>
      <c r="T581" s="70"/>
      <c r="U581" s="70"/>
      <c r="V581" s="70"/>
      <c r="W581" s="70"/>
      <c r="X581" s="70"/>
      <c r="Y581" s="70"/>
      <c r="Z581" s="70"/>
      <c r="AA581" s="70"/>
      <c r="AB581" s="70"/>
      <c r="AC581" s="70"/>
      <c r="AD581" s="70"/>
      <c r="AE581" s="71"/>
      <c r="AF581" s="71"/>
      <c r="AG581" s="71"/>
      <c r="AL581" s="60"/>
      <c r="AM581" s="60"/>
      <c r="AN581" s="60"/>
      <c r="AO581" s="60"/>
    </row>
    <row r="582" spans="2:41" x14ac:dyDescent="0.25">
      <c r="B582">
        <v>2013</v>
      </c>
      <c r="C582" t="s">
        <v>1087</v>
      </c>
      <c r="D582" t="s">
        <v>15</v>
      </c>
      <c r="E582">
        <v>1426</v>
      </c>
      <c r="F582" t="s">
        <v>867</v>
      </c>
      <c r="G582" t="s">
        <v>868</v>
      </c>
      <c r="H582" s="76">
        <v>79900</v>
      </c>
      <c r="I582" t="s">
        <v>10</v>
      </c>
      <c r="J582" s="4">
        <v>41198</v>
      </c>
      <c r="K582" s="4">
        <v>41380</v>
      </c>
      <c r="L582" s="90">
        <f t="shared" ref="L582:L645" ca="1" si="27">IF(K582="","",
       IF( IF(K582="","",IF(TODAY()&gt;=J582,TODAY()-J582,0))&gt;=N582,N582,IF(K582="","",IF(TODAY()&gt;=J582,TODAY()-J582,0))))</f>
        <v>182</v>
      </c>
      <c r="M582" s="91">
        <f t="shared" ref="M582:M645" ca="1" si="28">IFERROR(IF(N582-L582&lt;=0,0,N582-L582),"")</f>
        <v>0</v>
      </c>
      <c r="N582" s="89">
        <f t="shared" ref="N582:N645" si="29">IF(K582="","",IFERROR(K582-J582,""))</f>
        <v>182</v>
      </c>
      <c r="P582" s="69"/>
      <c r="Q582" s="70"/>
      <c r="R582" s="70"/>
      <c r="S582" s="70"/>
      <c r="T582" s="70"/>
      <c r="U582" s="70"/>
      <c r="V582" s="70"/>
      <c r="W582" s="70"/>
      <c r="X582" s="70"/>
      <c r="Y582" s="70"/>
      <c r="Z582" s="70"/>
      <c r="AA582" s="70"/>
      <c r="AB582" s="70"/>
      <c r="AC582" s="70"/>
      <c r="AD582" s="70"/>
      <c r="AE582" s="71"/>
      <c r="AF582" s="71"/>
      <c r="AG582" s="71"/>
      <c r="AL582" s="60"/>
      <c r="AM582" s="60"/>
      <c r="AN582" s="60"/>
      <c r="AO582" s="60"/>
    </row>
    <row r="583" spans="2:41" x14ac:dyDescent="0.25">
      <c r="B583">
        <v>2012</v>
      </c>
      <c r="C583" t="s">
        <v>1086</v>
      </c>
      <c r="D583" t="s">
        <v>62</v>
      </c>
      <c r="E583">
        <v>1340</v>
      </c>
      <c r="F583" t="s">
        <v>130</v>
      </c>
      <c r="G583" t="s">
        <v>36</v>
      </c>
      <c r="H583" s="76">
        <v>149989</v>
      </c>
      <c r="I583" t="s">
        <v>10</v>
      </c>
      <c r="J583" s="4">
        <v>41088</v>
      </c>
      <c r="K583" s="4">
        <v>41360</v>
      </c>
      <c r="L583" s="90">
        <f t="shared" ca="1" si="27"/>
        <v>272</v>
      </c>
      <c r="M583" s="91">
        <f t="shared" ca="1" si="28"/>
        <v>0</v>
      </c>
      <c r="N583" s="89">
        <f t="shared" si="29"/>
        <v>272</v>
      </c>
      <c r="P583" s="69"/>
      <c r="Q583" s="70"/>
      <c r="R583" s="70"/>
      <c r="S583" s="70"/>
      <c r="T583" s="70"/>
      <c r="U583" s="70"/>
      <c r="V583" s="70"/>
      <c r="W583" s="70"/>
      <c r="X583" s="70"/>
      <c r="Y583" s="70"/>
      <c r="Z583" s="70"/>
      <c r="AA583" s="70"/>
      <c r="AB583" s="70"/>
      <c r="AC583" s="70"/>
      <c r="AD583" s="70"/>
      <c r="AE583" s="71"/>
      <c r="AF583" s="71"/>
      <c r="AG583" s="71"/>
      <c r="AL583" s="60"/>
      <c r="AM583" s="60"/>
      <c r="AN583" s="60"/>
      <c r="AO583" s="60"/>
    </row>
    <row r="584" spans="2:41" x14ac:dyDescent="0.25">
      <c r="B584">
        <v>2011</v>
      </c>
      <c r="C584" t="s">
        <v>1087</v>
      </c>
      <c r="D584" t="s">
        <v>9</v>
      </c>
      <c r="E584">
        <v>1259</v>
      </c>
      <c r="F584" t="s">
        <v>192</v>
      </c>
      <c r="G584" t="s">
        <v>29</v>
      </c>
      <c r="H584" s="76">
        <v>729990</v>
      </c>
      <c r="I584" t="s">
        <v>21</v>
      </c>
      <c r="J584" s="4">
        <v>40620</v>
      </c>
      <c r="K584" s="4">
        <v>41351</v>
      </c>
      <c r="L584" s="90">
        <f t="shared" ca="1" si="27"/>
        <v>731</v>
      </c>
      <c r="M584" s="91">
        <f t="shared" ca="1" si="28"/>
        <v>0</v>
      </c>
      <c r="N584" s="89">
        <f t="shared" si="29"/>
        <v>731</v>
      </c>
      <c r="P584" s="69"/>
      <c r="Q584" s="70"/>
      <c r="R584" s="70"/>
      <c r="S584" s="70"/>
      <c r="T584" s="70"/>
      <c r="U584" s="70"/>
      <c r="V584" s="70"/>
      <c r="W584" s="70"/>
      <c r="X584" s="70"/>
      <c r="Y584" s="70"/>
      <c r="Z584" s="70"/>
      <c r="AA584" s="70"/>
      <c r="AB584" s="70"/>
      <c r="AC584" s="70"/>
      <c r="AD584" s="70"/>
      <c r="AE584" s="71"/>
      <c r="AF584" s="71"/>
      <c r="AG584" s="71"/>
      <c r="AL584" s="60"/>
      <c r="AM584" s="60"/>
      <c r="AN584" s="60"/>
      <c r="AO584" s="60"/>
    </row>
    <row r="585" spans="2:41" x14ac:dyDescent="0.25">
      <c r="B585">
        <v>2009</v>
      </c>
      <c r="C585" t="s">
        <v>1087</v>
      </c>
      <c r="D585" t="s">
        <v>9</v>
      </c>
      <c r="E585">
        <v>1076</v>
      </c>
      <c r="F585" t="s">
        <v>287</v>
      </c>
      <c r="G585" t="s">
        <v>19</v>
      </c>
      <c r="H585" s="76">
        <v>1326030</v>
      </c>
      <c r="I585" t="s">
        <v>21</v>
      </c>
      <c r="J585" s="4">
        <v>39931</v>
      </c>
      <c r="K585" s="4">
        <v>41306</v>
      </c>
      <c r="L585" s="90">
        <f t="shared" ca="1" si="27"/>
        <v>1375</v>
      </c>
      <c r="M585" s="91">
        <f t="shared" ca="1" si="28"/>
        <v>0</v>
      </c>
      <c r="N585" s="89">
        <f t="shared" si="29"/>
        <v>1375</v>
      </c>
      <c r="P585" s="69"/>
      <c r="Q585" s="70"/>
      <c r="R585" s="70"/>
      <c r="S585" s="70"/>
      <c r="T585" s="70"/>
      <c r="U585" s="70"/>
      <c r="V585" s="70"/>
      <c r="W585" s="70"/>
      <c r="X585" s="70"/>
      <c r="Y585" s="70"/>
      <c r="Z585" s="70"/>
      <c r="AA585" s="70"/>
      <c r="AB585" s="70"/>
      <c r="AC585" s="70"/>
      <c r="AD585" s="70"/>
      <c r="AE585" s="71"/>
      <c r="AF585" s="71"/>
      <c r="AG585" s="71"/>
      <c r="AL585" s="60"/>
      <c r="AM585" s="60"/>
      <c r="AN585" s="60"/>
      <c r="AO585" s="60"/>
    </row>
    <row r="586" spans="2:41" x14ac:dyDescent="0.25">
      <c r="B586">
        <v>2010</v>
      </c>
      <c r="C586" t="s">
        <v>1087</v>
      </c>
      <c r="D586" t="s">
        <v>15</v>
      </c>
      <c r="E586">
        <v>1239</v>
      </c>
      <c r="F586" t="s">
        <v>386</v>
      </c>
      <c r="G586" t="s">
        <v>255</v>
      </c>
      <c r="H586" s="76">
        <v>749982</v>
      </c>
      <c r="I586" t="s">
        <v>21</v>
      </c>
      <c r="J586" s="4">
        <v>40376</v>
      </c>
      <c r="K586" s="4">
        <v>41295</v>
      </c>
      <c r="L586" s="90">
        <f t="shared" ca="1" si="27"/>
        <v>919</v>
      </c>
      <c r="M586" s="91">
        <f t="shared" ca="1" si="28"/>
        <v>0</v>
      </c>
      <c r="N586" s="89">
        <f t="shared" si="29"/>
        <v>919</v>
      </c>
      <c r="P586" s="69"/>
      <c r="Q586" s="70"/>
      <c r="R586" s="70"/>
      <c r="S586" s="70"/>
      <c r="T586" s="70"/>
      <c r="U586" s="70"/>
      <c r="V586" s="70"/>
      <c r="W586" s="70"/>
      <c r="X586" s="70"/>
      <c r="Y586" s="70"/>
      <c r="Z586" s="70"/>
      <c r="AA586" s="70"/>
      <c r="AB586" s="70"/>
      <c r="AC586" s="70"/>
      <c r="AD586" s="70"/>
      <c r="AE586" s="71"/>
      <c r="AF586" s="71"/>
      <c r="AG586" s="71"/>
      <c r="AL586" s="60"/>
      <c r="AM586" s="60"/>
      <c r="AN586" s="60"/>
      <c r="AO586" s="60"/>
    </row>
    <row r="587" spans="2:41" x14ac:dyDescent="0.25">
      <c r="B587">
        <v>2011</v>
      </c>
      <c r="C587" t="s">
        <v>1087</v>
      </c>
      <c r="D587" t="s">
        <v>15</v>
      </c>
      <c r="E587">
        <v>1296</v>
      </c>
      <c r="F587" t="s">
        <v>1022</v>
      </c>
      <c r="G587" t="s">
        <v>69</v>
      </c>
      <c r="H587" s="76">
        <v>149975</v>
      </c>
      <c r="I587" t="s">
        <v>10</v>
      </c>
      <c r="J587" s="4">
        <v>40800</v>
      </c>
      <c r="K587" s="4">
        <v>41244</v>
      </c>
      <c r="L587" s="90">
        <f t="shared" ca="1" si="27"/>
        <v>444</v>
      </c>
      <c r="M587" s="91">
        <f t="shared" ca="1" si="28"/>
        <v>0</v>
      </c>
      <c r="N587" s="89">
        <f t="shared" si="29"/>
        <v>444</v>
      </c>
      <c r="P587" s="69"/>
      <c r="Q587" s="70"/>
      <c r="R587" s="70"/>
      <c r="S587" s="70"/>
      <c r="T587" s="70"/>
      <c r="U587" s="70"/>
      <c r="V587" s="70"/>
      <c r="W587" s="70"/>
      <c r="X587" s="70"/>
      <c r="Y587" s="70"/>
      <c r="Z587" s="70"/>
      <c r="AA587" s="70"/>
      <c r="AB587" s="70"/>
      <c r="AC587" s="70"/>
      <c r="AD587" s="70"/>
      <c r="AE587" s="71"/>
      <c r="AF587" s="71"/>
      <c r="AG587" s="71"/>
      <c r="AL587" s="60"/>
      <c r="AM587" s="60"/>
      <c r="AN587" s="60"/>
      <c r="AO587" s="60"/>
    </row>
    <row r="588" spans="2:41" x14ac:dyDescent="0.25">
      <c r="B588">
        <v>2012</v>
      </c>
      <c r="C588" t="s">
        <v>1086</v>
      </c>
      <c r="D588" t="s">
        <v>62</v>
      </c>
      <c r="E588">
        <v>1339</v>
      </c>
      <c r="F588" t="s">
        <v>129</v>
      </c>
      <c r="G588" t="s">
        <v>59</v>
      </c>
      <c r="H588" s="76">
        <v>149979</v>
      </c>
      <c r="I588" t="s">
        <v>10</v>
      </c>
      <c r="J588" s="4">
        <v>40959</v>
      </c>
      <c r="K588" s="4">
        <v>41232</v>
      </c>
      <c r="L588" s="90">
        <f t="shared" ca="1" si="27"/>
        <v>273</v>
      </c>
      <c r="M588" s="91">
        <f t="shared" ca="1" si="28"/>
        <v>0</v>
      </c>
      <c r="N588" s="89">
        <f t="shared" si="29"/>
        <v>273</v>
      </c>
      <c r="P588" s="69"/>
      <c r="Q588" s="70"/>
      <c r="R588" s="70"/>
      <c r="S588" s="70"/>
      <c r="T588" s="70"/>
      <c r="U588" s="70"/>
      <c r="V588" s="70"/>
      <c r="W588" s="70"/>
      <c r="X588" s="70"/>
      <c r="Y588" s="70"/>
      <c r="Z588" s="70"/>
      <c r="AA588" s="70"/>
      <c r="AB588" s="70"/>
      <c r="AC588" s="70"/>
      <c r="AD588" s="70"/>
      <c r="AE588" s="71"/>
      <c r="AF588" s="71"/>
      <c r="AG588" s="71"/>
      <c r="AL588" s="60"/>
      <c r="AM588" s="60"/>
      <c r="AN588" s="60"/>
      <c r="AO588" s="60"/>
    </row>
    <row r="589" spans="2:41" x14ac:dyDescent="0.25">
      <c r="B589">
        <v>2012</v>
      </c>
      <c r="C589" t="s">
        <v>1087</v>
      </c>
      <c r="D589" t="s">
        <v>9</v>
      </c>
      <c r="E589">
        <v>1411</v>
      </c>
      <c r="F589" t="s">
        <v>907</v>
      </c>
      <c r="G589" t="s">
        <v>124</v>
      </c>
      <c r="H589" s="76">
        <v>149965</v>
      </c>
      <c r="I589" t="s">
        <v>10</v>
      </c>
      <c r="J589" s="4">
        <v>40996</v>
      </c>
      <c r="K589" s="4">
        <v>41180</v>
      </c>
      <c r="L589" s="90">
        <f t="shared" ca="1" si="27"/>
        <v>184</v>
      </c>
      <c r="M589" s="91">
        <f t="shared" ca="1" si="28"/>
        <v>0</v>
      </c>
      <c r="N589" s="89">
        <f t="shared" si="29"/>
        <v>184</v>
      </c>
      <c r="P589" s="69"/>
      <c r="Q589" s="70"/>
      <c r="R589" s="70"/>
      <c r="S589" s="70"/>
      <c r="T589" s="70"/>
      <c r="U589" s="70"/>
      <c r="V589" s="70"/>
      <c r="W589" s="70"/>
      <c r="X589" s="70"/>
      <c r="Y589" s="70"/>
      <c r="Z589" s="70"/>
      <c r="AA589" s="70"/>
      <c r="AB589" s="70"/>
      <c r="AC589" s="70"/>
      <c r="AD589" s="70"/>
      <c r="AE589" s="71"/>
      <c r="AF589" s="71"/>
      <c r="AG589" s="71"/>
      <c r="AL589" s="60"/>
      <c r="AM589" s="60"/>
      <c r="AN589" s="60"/>
      <c r="AO589" s="60"/>
    </row>
    <row r="590" spans="2:41" x14ac:dyDescent="0.25">
      <c r="B590">
        <v>2010</v>
      </c>
      <c r="C590" t="s">
        <v>1087</v>
      </c>
      <c r="D590" t="s">
        <v>13</v>
      </c>
      <c r="E590">
        <v>1205</v>
      </c>
      <c r="F590" t="s">
        <v>251</v>
      </c>
      <c r="G590" t="s">
        <v>74</v>
      </c>
      <c r="H590" s="76">
        <v>749976</v>
      </c>
      <c r="I590" t="s">
        <v>21</v>
      </c>
      <c r="J590" s="4">
        <v>40449</v>
      </c>
      <c r="K590" s="4">
        <v>41179</v>
      </c>
      <c r="L590" s="90">
        <f t="shared" ca="1" si="27"/>
        <v>730</v>
      </c>
      <c r="M590" s="91">
        <f t="shared" ca="1" si="28"/>
        <v>0</v>
      </c>
      <c r="N590" s="89">
        <f t="shared" si="29"/>
        <v>730</v>
      </c>
      <c r="P590" s="69"/>
      <c r="Q590" s="70"/>
      <c r="R590" s="70"/>
      <c r="S590" s="70"/>
      <c r="T590" s="70"/>
      <c r="U590" s="70"/>
      <c r="V590" s="70"/>
      <c r="W590" s="70"/>
      <c r="X590" s="70"/>
      <c r="Y590" s="70"/>
      <c r="Z590" s="70"/>
      <c r="AA590" s="70"/>
      <c r="AB590" s="70"/>
      <c r="AC590" s="70"/>
      <c r="AD590" s="70"/>
      <c r="AE590" s="71"/>
      <c r="AF590" s="71"/>
      <c r="AG590" s="71"/>
      <c r="AL590" s="60"/>
      <c r="AM590" s="60"/>
      <c r="AN590" s="60"/>
      <c r="AO590" s="60"/>
    </row>
    <row r="591" spans="2:41" x14ac:dyDescent="0.25">
      <c r="B591">
        <v>2010</v>
      </c>
      <c r="C591" t="s">
        <v>1087</v>
      </c>
      <c r="D591" t="s">
        <v>18</v>
      </c>
      <c r="E591">
        <v>1189</v>
      </c>
      <c r="F591" t="s">
        <v>233</v>
      </c>
      <c r="G591" t="s">
        <v>39</v>
      </c>
      <c r="H591" s="76">
        <v>749987</v>
      </c>
      <c r="I591" t="s">
        <v>21</v>
      </c>
      <c r="J591" s="4">
        <v>40438</v>
      </c>
      <c r="K591" s="4">
        <v>41168</v>
      </c>
      <c r="L591" s="90">
        <f t="shared" ca="1" si="27"/>
        <v>730</v>
      </c>
      <c r="M591" s="91">
        <f t="shared" ca="1" si="28"/>
        <v>0</v>
      </c>
      <c r="N591" s="89">
        <f t="shared" si="29"/>
        <v>730</v>
      </c>
      <c r="P591" s="69"/>
      <c r="Q591" s="70"/>
      <c r="R591" s="70"/>
      <c r="S591" s="70"/>
      <c r="T591" s="70"/>
      <c r="U591" s="70"/>
      <c r="V591" s="70"/>
      <c r="W591" s="70"/>
      <c r="X591" s="70"/>
      <c r="Y591" s="70"/>
      <c r="Z591" s="70"/>
      <c r="AA591" s="70"/>
      <c r="AB591" s="70"/>
      <c r="AC591" s="70"/>
      <c r="AD591" s="70"/>
      <c r="AE591" s="71"/>
      <c r="AF591" s="71"/>
      <c r="AG591" s="71"/>
      <c r="AL591" s="60"/>
      <c r="AM591" s="60"/>
      <c r="AN591" s="60"/>
      <c r="AO591" s="60"/>
    </row>
    <row r="592" spans="2:41" x14ac:dyDescent="0.25">
      <c r="B592">
        <v>2010</v>
      </c>
      <c r="C592" t="s">
        <v>1087</v>
      </c>
      <c r="D592" t="s">
        <v>13</v>
      </c>
      <c r="E592">
        <v>1236</v>
      </c>
      <c r="F592" t="s">
        <v>1023</v>
      </c>
      <c r="G592" t="s">
        <v>257</v>
      </c>
      <c r="H592" s="76">
        <v>749988</v>
      </c>
      <c r="I592" t="s">
        <v>21</v>
      </c>
      <c r="J592" s="4">
        <v>40339</v>
      </c>
      <c r="K592" s="4">
        <v>41163</v>
      </c>
      <c r="L592" s="90">
        <f t="shared" ca="1" si="27"/>
        <v>824</v>
      </c>
      <c r="M592" s="91">
        <f t="shared" ca="1" si="28"/>
        <v>0</v>
      </c>
      <c r="N592" s="89">
        <f t="shared" si="29"/>
        <v>824</v>
      </c>
      <c r="P592" s="69"/>
      <c r="Q592" s="70"/>
      <c r="R592" s="70"/>
      <c r="S592" s="70"/>
      <c r="T592" s="70"/>
      <c r="U592" s="70"/>
      <c r="V592" s="70"/>
      <c r="W592" s="70"/>
      <c r="X592" s="70"/>
      <c r="Y592" s="70"/>
      <c r="Z592" s="70"/>
      <c r="AA592" s="70"/>
      <c r="AB592" s="70"/>
      <c r="AC592" s="70"/>
      <c r="AD592" s="70"/>
      <c r="AE592" s="71"/>
      <c r="AF592" s="71"/>
      <c r="AG592" s="71"/>
      <c r="AL592" s="60"/>
      <c r="AM592" s="60"/>
      <c r="AN592" s="60"/>
      <c r="AO592" s="60"/>
    </row>
    <row r="593" spans="2:41" x14ac:dyDescent="0.25">
      <c r="B593">
        <v>2010</v>
      </c>
      <c r="C593" t="s">
        <v>1087</v>
      </c>
      <c r="D593" t="s">
        <v>18</v>
      </c>
      <c r="E593">
        <v>1191</v>
      </c>
      <c r="F593" t="s">
        <v>235</v>
      </c>
      <c r="G593" t="s">
        <v>1028</v>
      </c>
      <c r="H593" s="76">
        <v>749991</v>
      </c>
      <c r="I593" t="s">
        <v>21</v>
      </c>
      <c r="J593" s="4">
        <v>40431</v>
      </c>
      <c r="K593" s="4">
        <v>41161</v>
      </c>
      <c r="L593" s="90">
        <f t="shared" ca="1" si="27"/>
        <v>730</v>
      </c>
      <c r="M593" s="91">
        <f t="shared" ca="1" si="28"/>
        <v>0</v>
      </c>
      <c r="N593" s="89">
        <f t="shared" si="29"/>
        <v>730</v>
      </c>
      <c r="P593" s="69"/>
      <c r="Q593" s="70"/>
      <c r="R593" s="70"/>
      <c r="S593" s="70"/>
      <c r="T593" s="70"/>
      <c r="U593" s="70"/>
      <c r="V593" s="70"/>
      <c r="W593" s="70"/>
      <c r="X593" s="70"/>
      <c r="Y593" s="70"/>
      <c r="Z593" s="70"/>
      <c r="AA593" s="70"/>
      <c r="AB593" s="70"/>
      <c r="AC593" s="70"/>
      <c r="AD593" s="70"/>
      <c r="AE593" s="71"/>
      <c r="AF593" s="71"/>
      <c r="AG593" s="71"/>
      <c r="AL593" s="60"/>
      <c r="AM593" s="60"/>
      <c r="AN593" s="60"/>
      <c r="AO593" s="60"/>
    </row>
    <row r="594" spans="2:41" x14ac:dyDescent="0.25">
      <c r="B594">
        <v>2010</v>
      </c>
      <c r="C594" t="s">
        <v>1086</v>
      </c>
      <c r="D594" t="s">
        <v>62</v>
      </c>
      <c r="E594">
        <v>1145</v>
      </c>
      <c r="F594" t="s">
        <v>73</v>
      </c>
      <c r="G594" t="s">
        <v>74</v>
      </c>
      <c r="H594" s="76">
        <v>999996</v>
      </c>
      <c r="I594" t="s">
        <v>21</v>
      </c>
      <c r="J594" s="4">
        <v>40513</v>
      </c>
      <c r="K594" s="4">
        <v>41152</v>
      </c>
      <c r="L594" s="90">
        <f t="shared" ca="1" si="27"/>
        <v>639</v>
      </c>
      <c r="M594" s="91">
        <f t="shared" ca="1" si="28"/>
        <v>0</v>
      </c>
      <c r="N594" s="89">
        <f t="shared" si="29"/>
        <v>639</v>
      </c>
      <c r="P594" s="69"/>
      <c r="Q594" s="70"/>
      <c r="R594" s="70"/>
      <c r="S594" s="70"/>
      <c r="T594" s="70"/>
      <c r="U594" s="70"/>
      <c r="V594" s="70"/>
      <c r="W594" s="70"/>
      <c r="X594" s="70"/>
      <c r="Y594" s="70"/>
      <c r="Z594" s="70"/>
      <c r="AA594" s="70"/>
      <c r="AB594" s="70"/>
      <c r="AC594" s="70"/>
      <c r="AD594" s="70"/>
      <c r="AE594" s="71"/>
      <c r="AF594" s="71"/>
      <c r="AG594" s="71"/>
      <c r="AL594" s="60"/>
      <c r="AM594" s="60"/>
      <c r="AN594" s="60"/>
      <c r="AO594" s="60"/>
    </row>
    <row r="595" spans="2:41" x14ac:dyDescent="0.25">
      <c r="B595">
        <v>2010</v>
      </c>
      <c r="C595" t="s">
        <v>1087</v>
      </c>
      <c r="D595" t="s">
        <v>18</v>
      </c>
      <c r="E595">
        <v>1196</v>
      </c>
      <c r="F595" t="s">
        <v>241</v>
      </c>
      <c r="G595" t="s">
        <v>42</v>
      </c>
      <c r="H595" s="76">
        <v>749969</v>
      </c>
      <c r="I595" t="s">
        <v>21</v>
      </c>
      <c r="J595" s="4">
        <v>40301</v>
      </c>
      <c r="K595" s="4">
        <v>41152</v>
      </c>
      <c r="L595" s="90">
        <f t="shared" ca="1" si="27"/>
        <v>851</v>
      </c>
      <c r="M595" s="91">
        <f t="shared" ca="1" si="28"/>
        <v>0</v>
      </c>
      <c r="N595" s="89">
        <f t="shared" si="29"/>
        <v>851</v>
      </c>
      <c r="P595" s="69"/>
      <c r="Q595" s="70"/>
      <c r="R595" s="70"/>
      <c r="S595" s="70"/>
      <c r="T595" s="70"/>
      <c r="U595" s="70"/>
      <c r="V595" s="70"/>
      <c r="W595" s="70"/>
      <c r="X595" s="70"/>
      <c r="Y595" s="70"/>
      <c r="Z595" s="70"/>
      <c r="AA595" s="70"/>
      <c r="AB595" s="70"/>
      <c r="AC595" s="70"/>
      <c r="AD595" s="70"/>
      <c r="AE595" s="71"/>
      <c r="AF595" s="71"/>
      <c r="AG595" s="71"/>
      <c r="AL595" s="60"/>
      <c r="AM595" s="60"/>
      <c r="AN595" s="60"/>
      <c r="AO595" s="60"/>
    </row>
    <row r="596" spans="2:41" x14ac:dyDescent="0.25">
      <c r="B596">
        <v>2010</v>
      </c>
      <c r="C596" t="s">
        <v>1086</v>
      </c>
      <c r="D596" t="s">
        <v>62</v>
      </c>
      <c r="E596">
        <v>1138</v>
      </c>
      <c r="F596" t="s">
        <v>66</v>
      </c>
      <c r="G596" t="s">
        <v>35</v>
      </c>
      <c r="H596" s="76">
        <v>999996</v>
      </c>
      <c r="I596" t="s">
        <v>21</v>
      </c>
      <c r="J596" s="4">
        <v>40330</v>
      </c>
      <c r="K596" s="4">
        <v>41135</v>
      </c>
      <c r="L596" s="90">
        <f t="shared" ca="1" si="27"/>
        <v>805</v>
      </c>
      <c r="M596" s="91">
        <f t="shared" ca="1" si="28"/>
        <v>0</v>
      </c>
      <c r="N596" s="89">
        <f t="shared" si="29"/>
        <v>805</v>
      </c>
      <c r="P596" s="69"/>
      <c r="Q596" s="70"/>
      <c r="R596" s="70"/>
      <c r="S596" s="70"/>
      <c r="T596" s="70"/>
      <c r="U596" s="70"/>
      <c r="V596" s="70"/>
      <c r="W596" s="70"/>
      <c r="X596" s="70"/>
      <c r="Y596" s="70"/>
      <c r="Z596" s="70"/>
      <c r="AA596" s="70"/>
      <c r="AB596" s="70"/>
      <c r="AC596" s="70"/>
      <c r="AD596" s="70"/>
      <c r="AE596" s="71"/>
      <c r="AF596" s="71"/>
      <c r="AG596" s="71"/>
      <c r="AL596" s="60"/>
      <c r="AM596" s="60"/>
      <c r="AN596" s="60"/>
      <c r="AO596" s="60"/>
    </row>
    <row r="597" spans="2:41" x14ac:dyDescent="0.25">
      <c r="B597">
        <v>2009</v>
      </c>
      <c r="C597" t="s">
        <v>1086</v>
      </c>
      <c r="D597" t="s">
        <v>62</v>
      </c>
      <c r="E597">
        <v>1047</v>
      </c>
      <c r="F597" t="s">
        <v>30</v>
      </c>
      <c r="G597" t="s">
        <v>31</v>
      </c>
      <c r="H597" s="76">
        <v>750000</v>
      </c>
      <c r="I597" t="s">
        <v>21</v>
      </c>
      <c r="J597" s="4">
        <v>40118</v>
      </c>
      <c r="K597" s="4">
        <v>41134</v>
      </c>
      <c r="L597" s="90">
        <f t="shared" ca="1" si="27"/>
        <v>1016</v>
      </c>
      <c r="M597" s="91">
        <f t="shared" ca="1" si="28"/>
        <v>0</v>
      </c>
      <c r="N597" s="89">
        <f t="shared" si="29"/>
        <v>1016</v>
      </c>
      <c r="P597" s="69"/>
      <c r="Q597" s="70"/>
      <c r="R597" s="70"/>
      <c r="S597" s="70"/>
      <c r="T597" s="70"/>
      <c r="U597" s="70"/>
      <c r="V597" s="70"/>
      <c r="W597" s="70"/>
      <c r="X597" s="70"/>
      <c r="Y597" s="70"/>
      <c r="Z597" s="70"/>
      <c r="AA597" s="70"/>
      <c r="AB597" s="70"/>
      <c r="AC597" s="70"/>
      <c r="AD597" s="70"/>
      <c r="AE597" s="71"/>
      <c r="AF597" s="71"/>
      <c r="AG597" s="71"/>
      <c r="AL597" s="60"/>
      <c r="AM597" s="60"/>
      <c r="AN597" s="60"/>
      <c r="AO597" s="60"/>
    </row>
    <row r="598" spans="2:41" x14ac:dyDescent="0.25">
      <c r="B598">
        <v>2012</v>
      </c>
      <c r="C598" t="s">
        <v>1088</v>
      </c>
      <c r="D598" t="s">
        <v>62</v>
      </c>
      <c r="E598">
        <v>1342</v>
      </c>
      <c r="F598" t="s">
        <v>924</v>
      </c>
      <c r="G598" t="s">
        <v>91</v>
      </c>
      <c r="H598" s="76">
        <v>124984</v>
      </c>
      <c r="I598" t="s">
        <v>10</v>
      </c>
      <c r="J598" s="4">
        <v>40952</v>
      </c>
      <c r="K598" s="4">
        <v>41134</v>
      </c>
      <c r="L598" s="90">
        <f t="shared" ca="1" si="27"/>
        <v>182</v>
      </c>
      <c r="M598" s="91">
        <f t="shared" ca="1" si="28"/>
        <v>0</v>
      </c>
      <c r="N598" s="89">
        <f t="shared" si="29"/>
        <v>182</v>
      </c>
      <c r="P598" s="69"/>
      <c r="Q598" s="70"/>
      <c r="R598" s="70"/>
      <c r="S598" s="70"/>
      <c r="T598" s="70"/>
      <c r="U598" s="70"/>
      <c r="V598" s="70"/>
      <c r="W598" s="70"/>
      <c r="X598" s="70"/>
      <c r="Y598" s="70"/>
      <c r="Z598" s="70"/>
      <c r="AA598" s="70"/>
      <c r="AB598" s="70"/>
      <c r="AC598" s="70"/>
      <c r="AD598" s="70"/>
      <c r="AE598" s="71"/>
      <c r="AF598" s="71"/>
      <c r="AG598" s="71"/>
      <c r="AL598" s="60"/>
      <c r="AM598" s="60"/>
      <c r="AN598" s="60"/>
      <c r="AO598" s="60"/>
    </row>
    <row r="599" spans="2:41" x14ac:dyDescent="0.25">
      <c r="B599">
        <v>2010</v>
      </c>
      <c r="C599" t="s">
        <v>1087</v>
      </c>
      <c r="D599" t="s">
        <v>15</v>
      </c>
      <c r="E599">
        <v>1240</v>
      </c>
      <c r="F599" t="s">
        <v>152</v>
      </c>
      <c r="G599" t="s">
        <v>78</v>
      </c>
      <c r="H599" s="76">
        <v>749980</v>
      </c>
      <c r="I599" t="s">
        <v>21</v>
      </c>
      <c r="J599" s="4">
        <v>40395</v>
      </c>
      <c r="K599" s="4">
        <v>41126</v>
      </c>
      <c r="L599" s="90">
        <f t="shared" ca="1" si="27"/>
        <v>731</v>
      </c>
      <c r="M599" s="91">
        <f t="shared" ca="1" si="28"/>
        <v>0</v>
      </c>
      <c r="N599" s="89">
        <f t="shared" si="29"/>
        <v>731</v>
      </c>
      <c r="P599" s="69"/>
      <c r="Q599" s="70"/>
      <c r="R599" s="70"/>
      <c r="S599" s="70"/>
      <c r="T599" s="70"/>
      <c r="U599" s="70"/>
      <c r="V599" s="70"/>
      <c r="W599" s="70"/>
      <c r="X599" s="70"/>
      <c r="Y599" s="70"/>
      <c r="Z599" s="70"/>
      <c r="AA599" s="70"/>
      <c r="AB599" s="70"/>
      <c r="AC599" s="70"/>
      <c r="AD599" s="70"/>
      <c r="AE599" s="71"/>
      <c r="AF599" s="71"/>
      <c r="AG599" s="71"/>
      <c r="AL599" s="60"/>
      <c r="AM599" s="60"/>
      <c r="AN599" s="60"/>
      <c r="AO599" s="60"/>
    </row>
    <row r="600" spans="2:41" x14ac:dyDescent="0.25">
      <c r="B600">
        <v>2012</v>
      </c>
      <c r="C600" t="s">
        <v>1087</v>
      </c>
      <c r="D600" t="s">
        <v>9</v>
      </c>
      <c r="E600">
        <v>1410</v>
      </c>
      <c r="F600" t="s">
        <v>976</v>
      </c>
      <c r="G600" t="s">
        <v>36</v>
      </c>
      <c r="H600" s="76">
        <v>149957</v>
      </c>
      <c r="I600" t="s">
        <v>10</v>
      </c>
      <c r="J600" s="4">
        <v>40933</v>
      </c>
      <c r="K600" s="4">
        <v>41121</v>
      </c>
      <c r="L600" s="90">
        <f t="shared" ca="1" si="27"/>
        <v>188</v>
      </c>
      <c r="M600" s="91">
        <f t="shared" ca="1" si="28"/>
        <v>0</v>
      </c>
      <c r="N600" s="89">
        <f t="shared" si="29"/>
        <v>188</v>
      </c>
      <c r="P600" s="69"/>
      <c r="Q600" s="70"/>
      <c r="R600" s="70"/>
      <c r="S600" s="70"/>
      <c r="T600" s="70"/>
      <c r="U600" s="70"/>
      <c r="V600" s="70"/>
      <c r="W600" s="70"/>
      <c r="X600" s="70"/>
      <c r="Y600" s="70"/>
      <c r="Z600" s="70"/>
      <c r="AA600" s="70"/>
      <c r="AB600" s="70"/>
      <c r="AC600" s="70"/>
      <c r="AD600" s="70"/>
      <c r="AE600" s="71"/>
      <c r="AF600" s="71"/>
      <c r="AG600" s="71"/>
      <c r="AL600" s="60"/>
      <c r="AM600" s="60"/>
      <c r="AN600" s="60"/>
      <c r="AO600" s="60"/>
    </row>
    <row r="601" spans="2:41" x14ac:dyDescent="0.25">
      <c r="B601">
        <v>2010</v>
      </c>
      <c r="C601" t="s">
        <v>1087</v>
      </c>
      <c r="D601" t="s">
        <v>15</v>
      </c>
      <c r="E601">
        <v>1238</v>
      </c>
      <c r="F601" t="s">
        <v>338</v>
      </c>
      <c r="G601" t="s">
        <v>35</v>
      </c>
      <c r="H601" s="76">
        <v>599989</v>
      </c>
      <c r="I601" t="s">
        <v>21</v>
      </c>
      <c r="J601" s="4">
        <v>40372</v>
      </c>
      <c r="K601" s="4">
        <v>41103</v>
      </c>
      <c r="L601" s="90">
        <f t="shared" ca="1" si="27"/>
        <v>731</v>
      </c>
      <c r="M601" s="91">
        <f t="shared" ca="1" si="28"/>
        <v>0</v>
      </c>
      <c r="N601" s="89">
        <f t="shared" si="29"/>
        <v>731</v>
      </c>
      <c r="P601" s="69"/>
      <c r="Q601" s="70"/>
      <c r="R601" s="70"/>
      <c r="S601" s="70"/>
      <c r="T601" s="70"/>
      <c r="U601" s="70"/>
      <c r="V601" s="70"/>
      <c r="W601" s="70"/>
      <c r="X601" s="70"/>
      <c r="Y601" s="70"/>
      <c r="Z601" s="70"/>
      <c r="AA601" s="70"/>
      <c r="AB601" s="70"/>
      <c r="AC601" s="70"/>
      <c r="AD601" s="70"/>
      <c r="AE601" s="71"/>
      <c r="AF601" s="71"/>
      <c r="AG601" s="71"/>
      <c r="AL601" s="60"/>
      <c r="AM601" s="60"/>
      <c r="AN601" s="60"/>
      <c r="AO601" s="60"/>
    </row>
    <row r="602" spans="2:41" x14ac:dyDescent="0.25">
      <c r="B602">
        <v>2008</v>
      </c>
      <c r="C602" t="s">
        <v>1087</v>
      </c>
      <c r="D602" t="s">
        <v>13</v>
      </c>
      <c r="E602">
        <v>1030</v>
      </c>
      <c r="F602" t="s">
        <v>388</v>
      </c>
      <c r="G602" t="s">
        <v>41</v>
      </c>
      <c r="H602" s="76">
        <v>1249930</v>
      </c>
      <c r="I602" t="s">
        <v>21</v>
      </c>
      <c r="J602" s="4">
        <v>39548</v>
      </c>
      <c r="K602" s="4">
        <v>41100</v>
      </c>
      <c r="L602" s="90">
        <f t="shared" ca="1" si="27"/>
        <v>1552</v>
      </c>
      <c r="M602" s="91">
        <f t="shared" ca="1" si="28"/>
        <v>0</v>
      </c>
      <c r="N602" s="89">
        <f t="shared" si="29"/>
        <v>1552</v>
      </c>
      <c r="P602" s="69"/>
      <c r="Q602" s="70"/>
      <c r="R602" s="70"/>
      <c r="S602" s="70"/>
      <c r="T602" s="70"/>
      <c r="U602" s="70"/>
      <c r="V602" s="70"/>
      <c r="W602" s="70"/>
      <c r="X602" s="70"/>
      <c r="Y602" s="70"/>
      <c r="Z602" s="70"/>
      <c r="AA602" s="70"/>
      <c r="AB602" s="70"/>
      <c r="AC602" s="70"/>
      <c r="AD602" s="70"/>
      <c r="AE602" s="71"/>
      <c r="AF602" s="71"/>
      <c r="AG602" s="71"/>
      <c r="AL602" s="60"/>
      <c r="AM602" s="60"/>
      <c r="AN602" s="60"/>
      <c r="AO602" s="60"/>
    </row>
    <row r="603" spans="2:41" x14ac:dyDescent="0.25">
      <c r="B603">
        <v>2010</v>
      </c>
      <c r="C603" t="s">
        <v>1087</v>
      </c>
      <c r="D603" t="s">
        <v>9</v>
      </c>
      <c r="E603">
        <v>1192</v>
      </c>
      <c r="F603" t="s">
        <v>236</v>
      </c>
      <c r="G603" t="s">
        <v>39</v>
      </c>
      <c r="H603" s="76">
        <v>729986</v>
      </c>
      <c r="I603" t="s">
        <v>21</v>
      </c>
      <c r="J603" s="4">
        <v>40353</v>
      </c>
      <c r="K603" s="4">
        <v>41090</v>
      </c>
      <c r="L603" s="90">
        <f t="shared" ca="1" si="27"/>
        <v>737</v>
      </c>
      <c r="M603" s="91">
        <f t="shared" ca="1" si="28"/>
        <v>0</v>
      </c>
      <c r="N603" s="89">
        <f t="shared" si="29"/>
        <v>737</v>
      </c>
      <c r="P603" s="69"/>
      <c r="Q603" s="70"/>
      <c r="R603" s="70"/>
      <c r="S603" s="70"/>
      <c r="T603" s="70"/>
      <c r="U603" s="70"/>
      <c r="V603" s="70"/>
      <c r="W603" s="70"/>
      <c r="X603" s="70"/>
      <c r="Y603" s="70"/>
      <c r="Z603" s="70"/>
      <c r="AA603" s="70"/>
      <c r="AB603" s="70"/>
      <c r="AC603" s="70"/>
      <c r="AD603" s="70"/>
      <c r="AE603" s="71"/>
      <c r="AF603" s="71"/>
      <c r="AG603" s="71"/>
      <c r="AL603" s="60"/>
      <c r="AM603" s="60"/>
      <c r="AN603" s="60"/>
      <c r="AO603" s="60"/>
    </row>
    <row r="604" spans="2:41" x14ac:dyDescent="0.25">
      <c r="B604">
        <v>2010</v>
      </c>
      <c r="C604" t="s">
        <v>1087</v>
      </c>
      <c r="D604" t="s">
        <v>62</v>
      </c>
      <c r="E604">
        <v>1235</v>
      </c>
      <c r="F604" t="s">
        <v>141</v>
      </c>
      <c r="G604" t="s">
        <v>65</v>
      </c>
      <c r="H604" s="76">
        <v>749991</v>
      </c>
      <c r="I604" t="s">
        <v>21</v>
      </c>
      <c r="J604" s="4">
        <v>40260</v>
      </c>
      <c r="K604" s="4">
        <v>41083</v>
      </c>
      <c r="L604" s="90">
        <f t="shared" ca="1" si="27"/>
        <v>823</v>
      </c>
      <c r="M604" s="91">
        <f t="shared" ca="1" si="28"/>
        <v>0</v>
      </c>
      <c r="N604" s="89">
        <f t="shared" si="29"/>
        <v>823</v>
      </c>
      <c r="P604" s="69"/>
      <c r="Q604" s="70"/>
      <c r="R604" s="70"/>
      <c r="S604" s="70"/>
      <c r="T604" s="70"/>
      <c r="U604" s="70"/>
      <c r="V604" s="70"/>
      <c r="W604" s="70"/>
      <c r="X604" s="70"/>
      <c r="Y604" s="70"/>
      <c r="Z604" s="70"/>
      <c r="AA604" s="70"/>
      <c r="AB604" s="70"/>
      <c r="AC604" s="70"/>
      <c r="AD604" s="70"/>
      <c r="AE604" s="71"/>
      <c r="AF604" s="71"/>
      <c r="AG604" s="71"/>
      <c r="AL604" s="60"/>
      <c r="AM604" s="60"/>
      <c r="AN604" s="60"/>
      <c r="AO604" s="60"/>
    </row>
    <row r="605" spans="2:41" x14ac:dyDescent="0.25">
      <c r="B605">
        <v>2010</v>
      </c>
      <c r="C605" t="s">
        <v>1087</v>
      </c>
      <c r="D605" t="s">
        <v>18</v>
      </c>
      <c r="E605">
        <v>1193</v>
      </c>
      <c r="F605" t="s">
        <v>237</v>
      </c>
      <c r="G605" t="s">
        <v>35</v>
      </c>
      <c r="H605" s="76">
        <v>749875</v>
      </c>
      <c r="I605" t="s">
        <v>21</v>
      </c>
      <c r="J605" s="4">
        <v>40252</v>
      </c>
      <c r="K605" s="4">
        <v>41061</v>
      </c>
      <c r="L605" s="90">
        <f t="shared" ca="1" si="27"/>
        <v>809</v>
      </c>
      <c r="M605" s="91">
        <f t="shared" ca="1" si="28"/>
        <v>0</v>
      </c>
      <c r="N605" s="89">
        <f t="shared" si="29"/>
        <v>809</v>
      </c>
      <c r="P605" s="69"/>
      <c r="Q605" s="70"/>
      <c r="R605" s="70"/>
      <c r="S605" s="70"/>
      <c r="T605" s="70"/>
      <c r="U605" s="70"/>
      <c r="V605" s="70"/>
      <c r="W605" s="70"/>
      <c r="X605" s="70"/>
      <c r="Y605" s="70"/>
      <c r="Z605" s="70"/>
      <c r="AA605" s="70"/>
      <c r="AB605" s="70"/>
      <c r="AC605" s="70"/>
      <c r="AD605" s="70"/>
      <c r="AE605" s="71"/>
      <c r="AF605" s="71"/>
      <c r="AG605" s="71"/>
      <c r="AL605" s="60"/>
      <c r="AM605" s="60"/>
      <c r="AN605" s="60"/>
      <c r="AO605" s="60"/>
    </row>
    <row r="606" spans="2:41" x14ac:dyDescent="0.25">
      <c r="B606">
        <v>2011</v>
      </c>
      <c r="C606" t="s">
        <v>1086</v>
      </c>
      <c r="D606" t="s">
        <v>62</v>
      </c>
      <c r="E606">
        <v>1249</v>
      </c>
      <c r="F606" t="s">
        <v>137</v>
      </c>
      <c r="G606" t="s">
        <v>36</v>
      </c>
      <c r="H606" s="76">
        <v>149997</v>
      </c>
      <c r="I606" t="s">
        <v>10</v>
      </c>
      <c r="J606" s="4">
        <v>40711</v>
      </c>
      <c r="K606" s="4">
        <v>41045</v>
      </c>
      <c r="L606" s="90">
        <f t="shared" ca="1" si="27"/>
        <v>334</v>
      </c>
      <c r="M606" s="91">
        <f t="shared" ca="1" si="28"/>
        <v>0</v>
      </c>
      <c r="N606" s="89">
        <f t="shared" si="29"/>
        <v>334</v>
      </c>
      <c r="P606" s="69"/>
      <c r="Q606" s="70"/>
      <c r="R606" s="70"/>
      <c r="S606" s="70"/>
      <c r="T606" s="70"/>
      <c r="U606" s="70"/>
      <c r="V606" s="70"/>
      <c r="W606" s="70"/>
      <c r="X606" s="70"/>
      <c r="Y606" s="70"/>
      <c r="Z606" s="70"/>
      <c r="AA606" s="70"/>
      <c r="AB606" s="70"/>
      <c r="AC606" s="70"/>
      <c r="AD606" s="70"/>
      <c r="AE606" s="71"/>
      <c r="AF606" s="71"/>
      <c r="AG606" s="71"/>
      <c r="AL606" s="60"/>
      <c r="AM606" s="60"/>
      <c r="AN606" s="60"/>
      <c r="AO606" s="60"/>
    </row>
    <row r="607" spans="2:41" x14ac:dyDescent="0.25">
      <c r="B607">
        <v>2010</v>
      </c>
      <c r="C607" t="s">
        <v>1087</v>
      </c>
      <c r="D607" t="s">
        <v>9</v>
      </c>
      <c r="E607">
        <v>1233</v>
      </c>
      <c r="F607" t="s">
        <v>310</v>
      </c>
      <c r="G607" t="s">
        <v>29</v>
      </c>
      <c r="H607" s="76">
        <v>729998</v>
      </c>
      <c r="I607" t="s">
        <v>21</v>
      </c>
      <c r="J607" s="4">
        <v>40301</v>
      </c>
      <c r="K607" s="4">
        <v>41031</v>
      </c>
      <c r="L607" s="90">
        <f t="shared" ca="1" si="27"/>
        <v>730</v>
      </c>
      <c r="M607" s="91">
        <f t="shared" ca="1" si="28"/>
        <v>0</v>
      </c>
      <c r="N607" s="89">
        <f t="shared" si="29"/>
        <v>730</v>
      </c>
      <c r="P607" s="69"/>
      <c r="Q607" s="70"/>
      <c r="R607" s="70"/>
      <c r="S607" s="70"/>
      <c r="T607" s="70"/>
      <c r="U607" s="70"/>
      <c r="V607" s="70"/>
      <c r="W607" s="70"/>
      <c r="X607" s="70"/>
      <c r="Y607" s="70"/>
      <c r="Z607" s="70"/>
      <c r="AA607" s="70"/>
      <c r="AB607" s="70"/>
      <c r="AC607" s="70"/>
      <c r="AD607" s="70"/>
      <c r="AE607" s="71"/>
      <c r="AF607" s="71"/>
      <c r="AG607" s="71"/>
      <c r="AL607" s="60"/>
      <c r="AM607" s="60"/>
      <c r="AN607" s="60"/>
      <c r="AO607" s="60"/>
    </row>
    <row r="608" spans="2:41" x14ac:dyDescent="0.25">
      <c r="B608">
        <v>2010</v>
      </c>
      <c r="C608" t="s">
        <v>1087</v>
      </c>
      <c r="D608" t="s">
        <v>15</v>
      </c>
      <c r="E608">
        <v>1231</v>
      </c>
      <c r="F608" t="s">
        <v>238</v>
      </c>
      <c r="G608" t="s">
        <v>34</v>
      </c>
      <c r="H608" s="76">
        <v>499995</v>
      </c>
      <c r="I608" t="s">
        <v>21</v>
      </c>
      <c r="J608" s="4">
        <v>40451</v>
      </c>
      <c r="K608" s="4">
        <v>41029</v>
      </c>
      <c r="L608" s="90">
        <f t="shared" ca="1" si="27"/>
        <v>578</v>
      </c>
      <c r="M608" s="91">
        <f t="shared" ca="1" si="28"/>
        <v>0</v>
      </c>
      <c r="N608" s="89">
        <f t="shared" si="29"/>
        <v>578</v>
      </c>
      <c r="P608" s="69"/>
      <c r="Q608" s="70"/>
      <c r="R608" s="70"/>
      <c r="S608" s="70"/>
      <c r="T608" s="70"/>
      <c r="U608" s="70"/>
      <c r="V608" s="70"/>
      <c r="W608" s="70"/>
      <c r="X608" s="70"/>
      <c r="Y608" s="70"/>
      <c r="Z608" s="70"/>
      <c r="AA608" s="70"/>
      <c r="AB608" s="70"/>
      <c r="AC608" s="70"/>
      <c r="AD608" s="70"/>
      <c r="AE608" s="71"/>
      <c r="AF608" s="71"/>
      <c r="AG608" s="71"/>
      <c r="AL608" s="60"/>
      <c r="AM608" s="60"/>
      <c r="AN608" s="60"/>
      <c r="AO608" s="60"/>
    </row>
    <row r="609" spans="2:41" x14ac:dyDescent="0.25">
      <c r="B609">
        <v>2011</v>
      </c>
      <c r="C609" t="s">
        <v>1090</v>
      </c>
      <c r="D609" t="s">
        <v>62</v>
      </c>
      <c r="E609">
        <v>1247</v>
      </c>
      <c r="F609" t="s">
        <v>135</v>
      </c>
      <c r="G609" t="s">
        <v>49</v>
      </c>
      <c r="H609" s="76">
        <v>99978.68</v>
      </c>
      <c r="I609" t="s">
        <v>10</v>
      </c>
      <c r="J609" s="4">
        <v>40801</v>
      </c>
      <c r="K609" s="4">
        <v>41029</v>
      </c>
      <c r="L609" s="90">
        <f t="shared" ca="1" si="27"/>
        <v>228</v>
      </c>
      <c r="M609" s="91">
        <f t="shared" ca="1" si="28"/>
        <v>0</v>
      </c>
      <c r="N609" s="89">
        <f t="shared" si="29"/>
        <v>228</v>
      </c>
      <c r="P609" s="69"/>
      <c r="Q609" s="70"/>
      <c r="R609" s="70"/>
      <c r="S609" s="70"/>
      <c r="T609" s="70"/>
      <c r="U609" s="70"/>
      <c r="V609" s="70"/>
      <c r="W609" s="70"/>
      <c r="X609" s="70"/>
      <c r="Y609" s="70"/>
      <c r="Z609" s="70"/>
      <c r="AA609" s="70"/>
      <c r="AB609" s="70"/>
      <c r="AC609" s="70"/>
      <c r="AD609" s="70"/>
      <c r="AE609" s="71"/>
      <c r="AF609" s="71"/>
      <c r="AG609" s="71"/>
      <c r="AL609" s="60"/>
      <c r="AM609" s="60"/>
      <c r="AN609" s="60"/>
      <c r="AO609" s="60"/>
    </row>
    <row r="610" spans="2:41" x14ac:dyDescent="0.25">
      <c r="B610">
        <v>2009</v>
      </c>
      <c r="C610" t="s">
        <v>1087</v>
      </c>
      <c r="D610" t="s">
        <v>9</v>
      </c>
      <c r="E610">
        <v>1127</v>
      </c>
      <c r="F610" t="s">
        <v>289</v>
      </c>
      <c r="G610" t="s">
        <v>51</v>
      </c>
      <c r="H610" s="76">
        <v>749993</v>
      </c>
      <c r="I610" t="s">
        <v>21</v>
      </c>
      <c r="J610" s="4">
        <v>40140</v>
      </c>
      <c r="K610" s="4">
        <v>41021</v>
      </c>
      <c r="L610" s="90">
        <f t="shared" ca="1" si="27"/>
        <v>881</v>
      </c>
      <c r="M610" s="91">
        <f t="shared" ca="1" si="28"/>
        <v>0</v>
      </c>
      <c r="N610" s="89">
        <f t="shared" si="29"/>
        <v>881</v>
      </c>
      <c r="P610" s="69"/>
      <c r="Q610" s="70"/>
      <c r="R610" s="70"/>
      <c r="S610" s="70"/>
      <c r="T610" s="70"/>
      <c r="U610" s="70"/>
      <c r="V610" s="70"/>
      <c r="W610" s="70"/>
      <c r="X610" s="70"/>
      <c r="Y610" s="70"/>
      <c r="Z610" s="70"/>
      <c r="AA610" s="70"/>
      <c r="AB610" s="70"/>
      <c r="AC610" s="70"/>
      <c r="AD610" s="70"/>
      <c r="AE610" s="71"/>
      <c r="AF610" s="71"/>
      <c r="AG610" s="71"/>
      <c r="AL610" s="60"/>
      <c r="AM610" s="60"/>
      <c r="AN610" s="60"/>
      <c r="AO610" s="60"/>
    </row>
    <row r="611" spans="2:41" x14ac:dyDescent="0.25">
      <c r="B611">
        <v>2010</v>
      </c>
      <c r="C611" t="s">
        <v>1087</v>
      </c>
      <c r="D611" t="s">
        <v>12</v>
      </c>
      <c r="E611">
        <v>1188</v>
      </c>
      <c r="F611" t="s">
        <v>232</v>
      </c>
      <c r="G611" t="s">
        <v>23</v>
      </c>
      <c r="H611" s="76">
        <v>749986</v>
      </c>
      <c r="I611" t="s">
        <v>21</v>
      </c>
      <c r="J611" s="4">
        <v>40263</v>
      </c>
      <c r="K611" s="4">
        <v>40994</v>
      </c>
      <c r="L611" s="90">
        <f t="shared" ca="1" si="27"/>
        <v>731</v>
      </c>
      <c r="M611" s="91">
        <f t="shared" ca="1" si="28"/>
        <v>0</v>
      </c>
      <c r="N611" s="89">
        <f t="shared" si="29"/>
        <v>731</v>
      </c>
      <c r="P611" s="69"/>
      <c r="Q611" s="70"/>
      <c r="R611" s="70"/>
      <c r="S611" s="70"/>
      <c r="T611" s="70"/>
      <c r="U611" s="70"/>
      <c r="V611" s="70"/>
      <c r="W611" s="70"/>
      <c r="X611" s="70"/>
      <c r="Y611" s="70"/>
      <c r="Z611" s="70"/>
      <c r="AA611" s="70"/>
      <c r="AB611" s="70"/>
      <c r="AC611" s="70"/>
      <c r="AD611" s="70"/>
      <c r="AE611" s="71"/>
      <c r="AF611" s="71"/>
      <c r="AG611" s="71"/>
      <c r="AL611" s="60"/>
      <c r="AM611" s="60"/>
      <c r="AN611" s="60"/>
      <c r="AO611" s="60"/>
    </row>
    <row r="612" spans="2:41" x14ac:dyDescent="0.25">
      <c r="B612">
        <v>2010</v>
      </c>
      <c r="C612" t="s">
        <v>1087</v>
      </c>
      <c r="D612" t="s">
        <v>9</v>
      </c>
      <c r="E612">
        <v>1234</v>
      </c>
      <c r="F612" t="s">
        <v>320</v>
      </c>
      <c r="G612" t="s">
        <v>71</v>
      </c>
      <c r="H612" s="76">
        <v>729551</v>
      </c>
      <c r="I612" t="s">
        <v>21</v>
      </c>
      <c r="J612" s="4">
        <v>40254</v>
      </c>
      <c r="K612" s="4">
        <v>40985</v>
      </c>
      <c r="L612" s="90">
        <f t="shared" ca="1" si="27"/>
        <v>731</v>
      </c>
      <c r="M612" s="91">
        <f t="shared" ca="1" si="28"/>
        <v>0</v>
      </c>
      <c r="N612" s="89">
        <f t="shared" si="29"/>
        <v>731</v>
      </c>
      <c r="P612" s="69"/>
      <c r="Q612" s="70"/>
      <c r="R612" s="70"/>
      <c r="S612" s="70"/>
      <c r="T612" s="70"/>
      <c r="U612" s="70"/>
      <c r="V612" s="70"/>
      <c r="W612" s="70"/>
      <c r="X612" s="70"/>
      <c r="Y612" s="70"/>
      <c r="Z612" s="70"/>
      <c r="AA612" s="70"/>
      <c r="AB612" s="70"/>
      <c r="AC612" s="70"/>
      <c r="AD612" s="70"/>
      <c r="AE612" s="71"/>
      <c r="AF612" s="71"/>
      <c r="AG612" s="71"/>
      <c r="AL612" s="60"/>
      <c r="AM612" s="60"/>
      <c r="AN612" s="60"/>
      <c r="AO612" s="60"/>
    </row>
    <row r="613" spans="2:41" x14ac:dyDescent="0.25">
      <c r="B613">
        <v>2010</v>
      </c>
      <c r="C613" t="s">
        <v>1088</v>
      </c>
      <c r="D613" t="s">
        <v>62</v>
      </c>
      <c r="E613">
        <v>1232</v>
      </c>
      <c r="F613" t="s">
        <v>550</v>
      </c>
      <c r="G613" t="s">
        <v>25</v>
      </c>
      <c r="H613" s="76">
        <v>599980</v>
      </c>
      <c r="I613" t="s">
        <v>21</v>
      </c>
      <c r="J613" s="4">
        <v>40248</v>
      </c>
      <c r="K613" s="4">
        <v>40978</v>
      </c>
      <c r="L613" s="90">
        <f t="shared" ca="1" si="27"/>
        <v>730</v>
      </c>
      <c r="M613" s="91">
        <f t="shared" ca="1" si="28"/>
        <v>0</v>
      </c>
      <c r="N613" s="89">
        <f t="shared" si="29"/>
        <v>730</v>
      </c>
      <c r="P613" s="69"/>
      <c r="Q613" s="70"/>
      <c r="R613" s="70"/>
      <c r="S613" s="70"/>
      <c r="T613" s="70"/>
      <c r="U613" s="70"/>
      <c r="V613" s="70"/>
      <c r="W613" s="70"/>
      <c r="X613" s="70"/>
      <c r="Y613" s="70"/>
      <c r="Z613" s="70"/>
      <c r="AA613" s="70"/>
      <c r="AB613" s="70"/>
      <c r="AC613" s="70"/>
      <c r="AD613" s="70"/>
      <c r="AE613" s="71"/>
      <c r="AF613" s="71"/>
      <c r="AG613" s="71"/>
      <c r="AL613" s="60"/>
      <c r="AM613" s="60"/>
      <c r="AN613" s="60"/>
      <c r="AO613" s="60"/>
    </row>
    <row r="614" spans="2:41" x14ac:dyDescent="0.25">
      <c r="B614">
        <v>2010</v>
      </c>
      <c r="C614" t="s">
        <v>1087</v>
      </c>
      <c r="D614" t="s">
        <v>9</v>
      </c>
      <c r="E614">
        <v>1199</v>
      </c>
      <c r="F614" t="s">
        <v>244</v>
      </c>
      <c r="G614" t="s">
        <v>34</v>
      </c>
      <c r="H614" s="76">
        <v>779981</v>
      </c>
      <c r="I614" t="s">
        <v>21</v>
      </c>
      <c r="J614" s="4">
        <v>40449</v>
      </c>
      <c r="K614" s="4">
        <v>40937</v>
      </c>
      <c r="L614" s="90">
        <f t="shared" ca="1" si="27"/>
        <v>488</v>
      </c>
      <c r="M614" s="91">
        <f t="shared" ca="1" si="28"/>
        <v>0</v>
      </c>
      <c r="N614" s="89">
        <f t="shared" si="29"/>
        <v>488</v>
      </c>
      <c r="P614" s="69"/>
      <c r="Q614" s="70"/>
      <c r="R614" s="70"/>
      <c r="S614" s="70"/>
      <c r="T614" s="70"/>
      <c r="U614" s="70"/>
      <c r="V614" s="70"/>
      <c r="W614" s="70"/>
      <c r="X614" s="70"/>
      <c r="Y614" s="70"/>
      <c r="Z614" s="70"/>
      <c r="AA614" s="70"/>
      <c r="AB614" s="70"/>
      <c r="AC614" s="70"/>
      <c r="AD614" s="70"/>
      <c r="AE614" s="71"/>
      <c r="AF614" s="71"/>
      <c r="AG614" s="71"/>
      <c r="AL614" s="60"/>
      <c r="AM614" s="60"/>
      <c r="AN614" s="60"/>
      <c r="AO614" s="60"/>
    </row>
    <row r="615" spans="2:41" x14ac:dyDescent="0.25">
      <c r="B615">
        <v>2010</v>
      </c>
      <c r="C615" t="s">
        <v>1087</v>
      </c>
      <c r="D615" t="s">
        <v>15</v>
      </c>
      <c r="E615">
        <v>1237</v>
      </c>
      <c r="F615" t="s">
        <v>344</v>
      </c>
      <c r="G615" t="s">
        <v>39</v>
      </c>
      <c r="H615" s="76">
        <v>599995</v>
      </c>
      <c r="I615" t="s">
        <v>21</v>
      </c>
      <c r="J615" s="4">
        <v>40206</v>
      </c>
      <c r="K615" s="4">
        <v>40936</v>
      </c>
      <c r="L615" s="90">
        <f t="shared" ca="1" si="27"/>
        <v>730</v>
      </c>
      <c r="M615" s="91">
        <f t="shared" ca="1" si="28"/>
        <v>0</v>
      </c>
      <c r="N615" s="89">
        <f t="shared" si="29"/>
        <v>730</v>
      </c>
      <c r="P615" s="69"/>
      <c r="Q615" s="70"/>
      <c r="R615" s="70"/>
      <c r="S615" s="70"/>
      <c r="T615" s="70"/>
      <c r="U615" s="70"/>
      <c r="V615" s="70"/>
      <c r="W615" s="70"/>
      <c r="X615" s="70"/>
      <c r="Y615" s="70"/>
      <c r="Z615" s="70"/>
      <c r="AA615" s="70"/>
      <c r="AB615" s="70"/>
      <c r="AC615" s="70"/>
      <c r="AD615" s="70"/>
      <c r="AE615" s="71"/>
      <c r="AF615" s="71"/>
      <c r="AG615" s="71"/>
      <c r="AL615" s="60"/>
      <c r="AM615" s="60"/>
      <c r="AN615" s="60"/>
      <c r="AO615" s="60"/>
    </row>
    <row r="616" spans="2:41" x14ac:dyDescent="0.25">
      <c r="B616">
        <v>2010</v>
      </c>
      <c r="C616" t="s">
        <v>1087</v>
      </c>
      <c r="D616" t="s">
        <v>9</v>
      </c>
      <c r="E616">
        <v>1162</v>
      </c>
      <c r="F616" t="s">
        <v>201</v>
      </c>
      <c r="G616" t="s">
        <v>65</v>
      </c>
      <c r="H616" s="76">
        <v>119995</v>
      </c>
      <c r="I616" t="s">
        <v>10</v>
      </c>
      <c r="J616" s="4">
        <v>40511</v>
      </c>
      <c r="K616" s="4">
        <v>40935</v>
      </c>
      <c r="L616" s="90">
        <f t="shared" ca="1" si="27"/>
        <v>424</v>
      </c>
      <c r="M616" s="91">
        <f t="shared" ca="1" si="28"/>
        <v>0</v>
      </c>
      <c r="N616" s="89">
        <f t="shared" si="29"/>
        <v>424</v>
      </c>
      <c r="P616" s="69"/>
      <c r="Q616" s="70"/>
      <c r="R616" s="70"/>
      <c r="S616" s="70"/>
      <c r="T616" s="70"/>
      <c r="U616" s="70"/>
      <c r="V616" s="70"/>
      <c r="W616" s="70"/>
      <c r="X616" s="70"/>
      <c r="Y616" s="70"/>
      <c r="Z616" s="70"/>
      <c r="AA616" s="70"/>
      <c r="AB616" s="70"/>
      <c r="AC616" s="70"/>
      <c r="AD616" s="70"/>
      <c r="AE616" s="71"/>
      <c r="AF616" s="71"/>
      <c r="AG616" s="71"/>
      <c r="AL616" s="60"/>
      <c r="AM616" s="60"/>
      <c r="AN616" s="60"/>
      <c r="AO616" s="60"/>
    </row>
    <row r="617" spans="2:41" x14ac:dyDescent="0.25">
      <c r="B617">
        <v>2011</v>
      </c>
      <c r="C617" t="s">
        <v>1087</v>
      </c>
      <c r="D617" t="s">
        <v>9</v>
      </c>
      <c r="E617">
        <v>1308</v>
      </c>
      <c r="F617" t="s">
        <v>1013</v>
      </c>
      <c r="G617" t="s">
        <v>51</v>
      </c>
      <c r="H617" s="76">
        <v>149958</v>
      </c>
      <c r="I617" t="s">
        <v>10</v>
      </c>
      <c r="J617" s="4">
        <v>40739</v>
      </c>
      <c r="K617" s="4">
        <v>40924</v>
      </c>
      <c r="L617" s="90">
        <f t="shared" ca="1" si="27"/>
        <v>185</v>
      </c>
      <c r="M617" s="91">
        <f t="shared" ca="1" si="28"/>
        <v>0</v>
      </c>
      <c r="N617" s="89">
        <f t="shared" si="29"/>
        <v>185</v>
      </c>
      <c r="P617" s="69"/>
      <c r="Q617" s="70"/>
      <c r="R617" s="70"/>
      <c r="S617" s="70"/>
      <c r="T617" s="70"/>
      <c r="U617" s="70"/>
      <c r="V617" s="70"/>
      <c r="W617" s="70"/>
      <c r="X617" s="70"/>
      <c r="Y617" s="70"/>
      <c r="Z617" s="70"/>
      <c r="AA617" s="70"/>
      <c r="AB617" s="70"/>
      <c r="AC617" s="70"/>
      <c r="AD617" s="70"/>
      <c r="AE617" s="71"/>
      <c r="AF617" s="71"/>
      <c r="AG617" s="71"/>
      <c r="AL617" s="60"/>
      <c r="AM617" s="60"/>
      <c r="AN617" s="60"/>
      <c r="AO617" s="60"/>
    </row>
    <row r="618" spans="2:41" x14ac:dyDescent="0.25">
      <c r="B618">
        <v>2010</v>
      </c>
      <c r="C618" t="s">
        <v>1087</v>
      </c>
      <c r="D618" t="s">
        <v>9</v>
      </c>
      <c r="E618">
        <v>1158</v>
      </c>
      <c r="F618" t="s">
        <v>197</v>
      </c>
      <c r="G618" t="s">
        <v>1030</v>
      </c>
      <c r="H618" s="76">
        <v>119993</v>
      </c>
      <c r="I618" t="s">
        <v>10</v>
      </c>
      <c r="J618" s="4">
        <v>40505</v>
      </c>
      <c r="K618" s="4">
        <v>40915</v>
      </c>
      <c r="L618" s="90">
        <f t="shared" ca="1" si="27"/>
        <v>410</v>
      </c>
      <c r="M618" s="91">
        <f t="shared" ca="1" si="28"/>
        <v>0</v>
      </c>
      <c r="N618" s="89">
        <f t="shared" si="29"/>
        <v>410</v>
      </c>
      <c r="P618" s="69"/>
      <c r="Q618" s="70"/>
      <c r="R618" s="70"/>
      <c r="S618" s="70"/>
      <c r="T618" s="70"/>
      <c r="U618" s="70"/>
      <c r="V618" s="70"/>
      <c r="W618" s="70"/>
      <c r="X618" s="70"/>
      <c r="Y618" s="70"/>
      <c r="Z618" s="70"/>
      <c r="AA618" s="70"/>
      <c r="AB618" s="70"/>
      <c r="AC618" s="70"/>
      <c r="AD618" s="70"/>
      <c r="AE618" s="71"/>
      <c r="AF618" s="71"/>
      <c r="AG618" s="71"/>
      <c r="AL618" s="60"/>
      <c r="AM618" s="60"/>
      <c r="AN618" s="60"/>
      <c r="AO618" s="60"/>
    </row>
    <row r="619" spans="2:41" x14ac:dyDescent="0.25">
      <c r="B619">
        <v>2011</v>
      </c>
      <c r="C619" t="s">
        <v>1090</v>
      </c>
      <c r="D619" t="s">
        <v>62</v>
      </c>
      <c r="E619">
        <v>1243</v>
      </c>
      <c r="F619" t="s">
        <v>131</v>
      </c>
      <c r="G619" t="s">
        <v>19</v>
      </c>
      <c r="H619" s="76">
        <v>99985</v>
      </c>
      <c r="I619" t="s">
        <v>10</v>
      </c>
      <c r="J619" s="4">
        <v>40678</v>
      </c>
      <c r="K619" s="4">
        <v>40877</v>
      </c>
      <c r="L619" s="90">
        <f t="shared" ca="1" si="27"/>
        <v>199</v>
      </c>
      <c r="M619" s="91">
        <f t="shared" ca="1" si="28"/>
        <v>0</v>
      </c>
      <c r="N619" s="89">
        <f t="shared" si="29"/>
        <v>199</v>
      </c>
      <c r="P619" s="69"/>
      <c r="Q619" s="70"/>
      <c r="R619" s="70"/>
      <c r="S619" s="70"/>
      <c r="T619" s="70"/>
      <c r="U619" s="70"/>
      <c r="V619" s="70"/>
      <c r="W619" s="70"/>
      <c r="X619" s="70"/>
      <c r="Y619" s="70"/>
      <c r="Z619" s="70"/>
      <c r="AA619" s="70"/>
      <c r="AB619" s="70"/>
      <c r="AC619" s="70"/>
      <c r="AD619" s="70"/>
      <c r="AE619" s="71"/>
      <c r="AF619" s="71"/>
      <c r="AG619" s="71"/>
      <c r="AL619" s="60"/>
      <c r="AM619" s="60"/>
      <c r="AN619" s="60"/>
      <c r="AO619" s="60"/>
    </row>
    <row r="620" spans="2:41" x14ac:dyDescent="0.25">
      <c r="B620">
        <v>2011</v>
      </c>
      <c r="C620" t="s">
        <v>1090</v>
      </c>
      <c r="D620" t="s">
        <v>62</v>
      </c>
      <c r="E620">
        <v>1244</v>
      </c>
      <c r="F620" t="s">
        <v>132</v>
      </c>
      <c r="G620" t="s">
        <v>23</v>
      </c>
      <c r="H620" s="76">
        <v>99992</v>
      </c>
      <c r="I620" t="s">
        <v>10</v>
      </c>
      <c r="J620" s="4">
        <v>40678</v>
      </c>
      <c r="K620" s="4">
        <v>40877</v>
      </c>
      <c r="L620" s="90">
        <f t="shared" ca="1" si="27"/>
        <v>199</v>
      </c>
      <c r="M620" s="91">
        <f t="shared" ca="1" si="28"/>
        <v>0</v>
      </c>
      <c r="N620" s="89">
        <f t="shared" si="29"/>
        <v>199</v>
      </c>
      <c r="P620" s="69"/>
      <c r="Q620" s="70"/>
      <c r="R620" s="70"/>
      <c r="S620" s="70"/>
      <c r="T620" s="70"/>
      <c r="U620" s="70"/>
      <c r="V620" s="70"/>
      <c r="W620" s="70"/>
      <c r="X620" s="70"/>
      <c r="Y620" s="70"/>
      <c r="Z620" s="70"/>
      <c r="AA620" s="70"/>
      <c r="AB620" s="70"/>
      <c r="AC620" s="70"/>
      <c r="AD620" s="70"/>
      <c r="AE620" s="71"/>
      <c r="AF620" s="71"/>
      <c r="AG620" s="71"/>
      <c r="AL620" s="60"/>
      <c r="AM620" s="60"/>
      <c r="AN620" s="60"/>
      <c r="AO620" s="60"/>
    </row>
    <row r="621" spans="2:41" x14ac:dyDescent="0.25">
      <c r="B621">
        <v>2011</v>
      </c>
      <c r="C621" t="s">
        <v>1090</v>
      </c>
      <c r="D621" t="s">
        <v>62</v>
      </c>
      <c r="E621">
        <v>1245</v>
      </c>
      <c r="F621" t="s">
        <v>133</v>
      </c>
      <c r="G621" t="s">
        <v>41</v>
      </c>
      <c r="H621" s="76">
        <v>99996</v>
      </c>
      <c r="I621" t="s">
        <v>10</v>
      </c>
      <c r="J621" s="4">
        <v>40678</v>
      </c>
      <c r="K621" s="4">
        <v>40877</v>
      </c>
      <c r="L621" s="90">
        <f t="shared" ca="1" si="27"/>
        <v>199</v>
      </c>
      <c r="M621" s="91">
        <f t="shared" ca="1" si="28"/>
        <v>0</v>
      </c>
      <c r="N621" s="89">
        <f t="shared" si="29"/>
        <v>199</v>
      </c>
      <c r="P621" s="69"/>
      <c r="Q621" s="70"/>
      <c r="R621" s="70"/>
      <c r="S621" s="70"/>
      <c r="T621" s="70"/>
      <c r="U621" s="70"/>
      <c r="V621" s="70"/>
      <c r="W621" s="70"/>
      <c r="X621" s="70"/>
      <c r="Y621" s="70"/>
      <c r="Z621" s="70"/>
      <c r="AA621" s="70"/>
      <c r="AB621" s="70"/>
      <c r="AC621" s="70"/>
      <c r="AD621" s="70"/>
      <c r="AE621" s="71"/>
      <c r="AF621" s="71"/>
      <c r="AG621" s="71"/>
      <c r="AL621" s="60"/>
      <c r="AM621" s="60"/>
      <c r="AN621" s="60"/>
      <c r="AO621" s="60"/>
    </row>
    <row r="622" spans="2:41" x14ac:dyDescent="0.25">
      <c r="B622">
        <v>2009</v>
      </c>
      <c r="C622" t="s">
        <v>1087</v>
      </c>
      <c r="D622" t="s">
        <v>9</v>
      </c>
      <c r="E622">
        <v>1083</v>
      </c>
      <c r="F622" t="s">
        <v>294</v>
      </c>
      <c r="G622" t="s">
        <v>45</v>
      </c>
      <c r="H622" s="76">
        <v>729989</v>
      </c>
      <c r="I622" t="s">
        <v>21</v>
      </c>
      <c r="J622" s="4">
        <v>40107</v>
      </c>
      <c r="K622" s="4">
        <v>40835</v>
      </c>
      <c r="L622" s="90">
        <f t="shared" ca="1" si="27"/>
        <v>728</v>
      </c>
      <c r="M622" s="91">
        <f t="shared" ca="1" si="28"/>
        <v>0</v>
      </c>
      <c r="N622" s="89">
        <f t="shared" si="29"/>
        <v>728</v>
      </c>
      <c r="P622" s="69"/>
      <c r="Q622" s="70"/>
      <c r="R622" s="70"/>
      <c r="S622" s="70"/>
      <c r="T622" s="70"/>
      <c r="U622" s="70"/>
      <c r="V622" s="70"/>
      <c r="W622" s="70"/>
      <c r="X622" s="70"/>
      <c r="Y622" s="70"/>
      <c r="Z622" s="70"/>
      <c r="AA622" s="70"/>
      <c r="AB622" s="70"/>
      <c r="AC622" s="70"/>
      <c r="AD622" s="70"/>
      <c r="AE622" s="71"/>
      <c r="AF622" s="71"/>
      <c r="AG622" s="71"/>
      <c r="AL622" s="60"/>
      <c r="AM622" s="60"/>
      <c r="AN622" s="60"/>
      <c r="AO622" s="60"/>
    </row>
    <row r="623" spans="2:41" x14ac:dyDescent="0.25">
      <c r="B623">
        <v>2009</v>
      </c>
      <c r="C623" t="s">
        <v>1087</v>
      </c>
      <c r="D623" t="s">
        <v>9</v>
      </c>
      <c r="E623">
        <v>1086</v>
      </c>
      <c r="F623" t="s">
        <v>297</v>
      </c>
      <c r="G623" t="s">
        <v>64</v>
      </c>
      <c r="H623" s="76">
        <v>729988</v>
      </c>
      <c r="I623" t="s">
        <v>21</v>
      </c>
      <c r="J623" s="4">
        <v>40087</v>
      </c>
      <c r="K623" s="4">
        <v>40816</v>
      </c>
      <c r="L623" s="90">
        <f t="shared" ca="1" si="27"/>
        <v>729</v>
      </c>
      <c r="M623" s="91">
        <f t="shared" ca="1" si="28"/>
        <v>0</v>
      </c>
      <c r="N623" s="89">
        <f t="shared" si="29"/>
        <v>729</v>
      </c>
      <c r="P623" s="69"/>
      <c r="Q623" s="70"/>
      <c r="R623" s="70"/>
      <c r="S623" s="70"/>
      <c r="T623" s="70"/>
      <c r="U623" s="70"/>
      <c r="V623" s="70"/>
      <c r="W623" s="70"/>
      <c r="X623" s="70"/>
      <c r="Y623" s="70"/>
      <c r="Z623" s="70"/>
      <c r="AA623" s="70"/>
      <c r="AB623" s="70"/>
      <c r="AC623" s="70"/>
      <c r="AD623" s="70"/>
      <c r="AE623" s="71"/>
      <c r="AF623" s="71"/>
      <c r="AG623" s="71"/>
      <c r="AL623" s="60"/>
      <c r="AM623" s="60"/>
      <c r="AN623" s="60"/>
      <c r="AO623" s="60"/>
    </row>
    <row r="624" spans="2:41" x14ac:dyDescent="0.25">
      <c r="B624">
        <v>2010</v>
      </c>
      <c r="C624" t="s">
        <v>1087</v>
      </c>
      <c r="D624" t="s">
        <v>9</v>
      </c>
      <c r="E624">
        <v>1159</v>
      </c>
      <c r="F624" t="s">
        <v>198</v>
      </c>
      <c r="G624" t="s">
        <v>38</v>
      </c>
      <c r="H624" s="76">
        <v>779989</v>
      </c>
      <c r="I624" t="s">
        <v>21</v>
      </c>
      <c r="J624" s="4">
        <v>40086</v>
      </c>
      <c r="K624" s="4">
        <v>40815</v>
      </c>
      <c r="L624" s="90">
        <f t="shared" ca="1" si="27"/>
        <v>729</v>
      </c>
      <c r="M624" s="91">
        <f t="shared" ca="1" si="28"/>
        <v>0</v>
      </c>
      <c r="N624" s="89">
        <f t="shared" si="29"/>
        <v>729</v>
      </c>
      <c r="P624" s="69"/>
      <c r="Q624" s="70"/>
      <c r="R624" s="70"/>
      <c r="S624" s="70"/>
      <c r="T624" s="70"/>
      <c r="U624" s="70"/>
      <c r="V624" s="70"/>
      <c r="W624" s="70"/>
      <c r="X624" s="70"/>
      <c r="Y624" s="70"/>
      <c r="Z624" s="70"/>
      <c r="AA624" s="70"/>
      <c r="AB624" s="70"/>
      <c r="AC624" s="70"/>
      <c r="AD624" s="70"/>
      <c r="AE624" s="71"/>
      <c r="AF624" s="71"/>
      <c r="AG624" s="71"/>
      <c r="AL624" s="60"/>
      <c r="AM624" s="60"/>
      <c r="AN624" s="60"/>
      <c r="AO624" s="60"/>
    </row>
    <row r="625" spans="2:41" x14ac:dyDescent="0.25">
      <c r="B625">
        <v>2011</v>
      </c>
      <c r="C625" t="s">
        <v>1088</v>
      </c>
      <c r="D625" t="s">
        <v>62</v>
      </c>
      <c r="E625">
        <v>1256</v>
      </c>
      <c r="F625" t="s">
        <v>927</v>
      </c>
      <c r="G625" t="s">
        <v>49</v>
      </c>
      <c r="H625" s="76">
        <v>99996</v>
      </c>
      <c r="I625" t="s">
        <v>10</v>
      </c>
      <c r="J625" s="4">
        <v>40592</v>
      </c>
      <c r="K625" s="4">
        <v>40815</v>
      </c>
      <c r="L625" s="90">
        <f t="shared" ca="1" si="27"/>
        <v>223</v>
      </c>
      <c r="M625" s="91">
        <f t="shared" ca="1" si="28"/>
        <v>0</v>
      </c>
      <c r="N625" s="89">
        <f t="shared" si="29"/>
        <v>223</v>
      </c>
      <c r="P625" s="69"/>
      <c r="Q625" s="70"/>
      <c r="R625" s="70"/>
      <c r="S625" s="70"/>
      <c r="T625" s="70"/>
      <c r="U625" s="70"/>
      <c r="V625" s="70"/>
      <c r="W625" s="70"/>
      <c r="X625" s="70"/>
      <c r="Y625" s="70"/>
      <c r="Z625" s="70"/>
      <c r="AA625" s="70"/>
      <c r="AB625" s="70"/>
      <c r="AC625" s="70"/>
      <c r="AD625" s="70"/>
      <c r="AE625" s="71"/>
      <c r="AF625" s="71"/>
      <c r="AG625" s="71"/>
      <c r="AL625" s="60"/>
      <c r="AM625" s="60"/>
      <c r="AN625" s="60"/>
      <c r="AO625" s="60"/>
    </row>
    <row r="626" spans="2:41" x14ac:dyDescent="0.25">
      <c r="B626">
        <v>2009</v>
      </c>
      <c r="C626" t="s">
        <v>1087</v>
      </c>
      <c r="D626" t="s">
        <v>9</v>
      </c>
      <c r="E626">
        <v>1087</v>
      </c>
      <c r="F626" t="s">
        <v>298</v>
      </c>
      <c r="G626" t="s">
        <v>1028</v>
      </c>
      <c r="H626" s="76">
        <v>729986</v>
      </c>
      <c r="I626" t="s">
        <v>21</v>
      </c>
      <c r="J626" s="4">
        <v>40080</v>
      </c>
      <c r="K626" s="4">
        <v>40810</v>
      </c>
      <c r="L626" s="90">
        <f t="shared" ca="1" si="27"/>
        <v>730</v>
      </c>
      <c r="M626" s="91">
        <f t="shared" ca="1" si="28"/>
        <v>0</v>
      </c>
      <c r="N626" s="89">
        <f t="shared" si="29"/>
        <v>730</v>
      </c>
      <c r="P626" s="69"/>
      <c r="Q626" s="70"/>
      <c r="R626" s="70"/>
      <c r="S626" s="70"/>
      <c r="T626" s="70"/>
      <c r="U626" s="70"/>
      <c r="V626" s="70"/>
      <c r="W626" s="70"/>
      <c r="X626" s="70"/>
      <c r="Y626" s="70"/>
      <c r="Z626" s="70"/>
      <c r="AA626" s="70"/>
      <c r="AB626" s="70"/>
      <c r="AC626" s="70"/>
      <c r="AD626" s="70"/>
      <c r="AE626" s="71"/>
      <c r="AF626" s="71"/>
      <c r="AG626" s="71"/>
      <c r="AL626" s="60"/>
      <c r="AM626" s="60"/>
      <c r="AN626" s="60"/>
      <c r="AO626" s="60"/>
    </row>
    <row r="627" spans="2:41" x14ac:dyDescent="0.25">
      <c r="B627">
        <v>2011</v>
      </c>
      <c r="C627" t="s">
        <v>1088</v>
      </c>
      <c r="D627" t="s">
        <v>62</v>
      </c>
      <c r="E627">
        <v>1254</v>
      </c>
      <c r="F627" t="s">
        <v>925</v>
      </c>
      <c r="G627" t="s">
        <v>22</v>
      </c>
      <c r="H627" s="76">
        <v>99999</v>
      </c>
      <c r="I627" t="s">
        <v>10</v>
      </c>
      <c r="J627" s="4">
        <v>40592</v>
      </c>
      <c r="K627" s="4">
        <v>40773</v>
      </c>
      <c r="L627" s="90">
        <f t="shared" ca="1" si="27"/>
        <v>181</v>
      </c>
      <c r="M627" s="91">
        <f t="shared" ca="1" si="28"/>
        <v>0</v>
      </c>
      <c r="N627" s="89">
        <f t="shared" si="29"/>
        <v>181</v>
      </c>
      <c r="P627" s="69"/>
      <c r="Q627" s="70"/>
      <c r="R627" s="70"/>
      <c r="S627" s="70"/>
      <c r="T627" s="70"/>
      <c r="U627" s="70"/>
      <c r="V627" s="70"/>
      <c r="W627" s="70"/>
      <c r="X627" s="70"/>
      <c r="Y627" s="70"/>
      <c r="Z627" s="70"/>
      <c r="AA627" s="70"/>
      <c r="AB627" s="70"/>
      <c r="AC627" s="70"/>
      <c r="AD627" s="70"/>
      <c r="AE627" s="71"/>
      <c r="AF627" s="71"/>
      <c r="AG627" s="71"/>
      <c r="AL627" s="60"/>
      <c r="AM627" s="60"/>
      <c r="AN627" s="60"/>
      <c r="AO627" s="60"/>
    </row>
    <row r="628" spans="2:41" x14ac:dyDescent="0.25">
      <c r="B628">
        <v>2011</v>
      </c>
      <c r="C628" t="s">
        <v>1088</v>
      </c>
      <c r="D628" t="s">
        <v>62</v>
      </c>
      <c r="E628">
        <v>1255</v>
      </c>
      <c r="F628" t="s">
        <v>926</v>
      </c>
      <c r="G628" t="s">
        <v>74</v>
      </c>
      <c r="H628" s="76">
        <v>99993</v>
      </c>
      <c r="I628" t="s">
        <v>10</v>
      </c>
      <c r="J628" s="4">
        <v>40592</v>
      </c>
      <c r="K628" s="4">
        <v>40773</v>
      </c>
      <c r="L628" s="90">
        <f t="shared" ca="1" si="27"/>
        <v>181</v>
      </c>
      <c r="M628" s="91">
        <f t="shared" ca="1" si="28"/>
        <v>0</v>
      </c>
      <c r="N628" s="89">
        <f t="shared" si="29"/>
        <v>181</v>
      </c>
      <c r="P628" s="69"/>
      <c r="Q628" s="70"/>
      <c r="R628" s="70"/>
      <c r="S628" s="70"/>
      <c r="T628" s="70"/>
      <c r="U628" s="70"/>
      <c r="V628" s="70"/>
      <c r="W628" s="70"/>
      <c r="X628" s="70"/>
      <c r="Y628" s="70"/>
      <c r="Z628" s="70"/>
      <c r="AA628" s="70"/>
      <c r="AB628" s="70"/>
      <c r="AC628" s="70"/>
      <c r="AD628" s="70"/>
      <c r="AE628" s="71"/>
      <c r="AF628" s="71"/>
      <c r="AG628" s="71"/>
      <c r="AL628" s="60"/>
      <c r="AM628" s="60"/>
      <c r="AN628" s="60"/>
      <c r="AO628" s="60"/>
    </row>
    <row r="629" spans="2:41" x14ac:dyDescent="0.25">
      <c r="B629">
        <v>2009</v>
      </c>
      <c r="C629" t="s">
        <v>1087</v>
      </c>
      <c r="D629" t="s">
        <v>15</v>
      </c>
      <c r="E629">
        <v>1090</v>
      </c>
      <c r="F629" t="s">
        <v>302</v>
      </c>
      <c r="G629" t="s">
        <v>59</v>
      </c>
      <c r="H629" s="76">
        <v>600000</v>
      </c>
      <c r="I629" t="s">
        <v>21</v>
      </c>
      <c r="J629" s="4">
        <v>40030</v>
      </c>
      <c r="K629" s="4">
        <v>40760</v>
      </c>
      <c r="L629" s="90">
        <f t="shared" ca="1" si="27"/>
        <v>730</v>
      </c>
      <c r="M629" s="91">
        <f t="shared" ca="1" si="28"/>
        <v>0</v>
      </c>
      <c r="N629" s="89">
        <f t="shared" si="29"/>
        <v>730</v>
      </c>
      <c r="P629" s="69"/>
      <c r="Q629" s="70"/>
      <c r="R629" s="70"/>
      <c r="S629" s="70"/>
      <c r="T629" s="70"/>
      <c r="U629" s="70"/>
      <c r="V629" s="70"/>
      <c r="W629" s="70"/>
      <c r="X629" s="70"/>
      <c r="Y629" s="70"/>
      <c r="Z629" s="70"/>
      <c r="AA629" s="70"/>
      <c r="AB629" s="70"/>
      <c r="AC629" s="70"/>
      <c r="AD629" s="70"/>
      <c r="AE629" s="71"/>
      <c r="AF629" s="71"/>
      <c r="AG629" s="71"/>
      <c r="AL629" s="60"/>
      <c r="AM629" s="60"/>
      <c r="AN629" s="60"/>
      <c r="AO629" s="60"/>
    </row>
    <row r="630" spans="2:41" x14ac:dyDescent="0.25">
      <c r="B630">
        <v>2009</v>
      </c>
      <c r="C630" t="s">
        <v>1087</v>
      </c>
      <c r="D630" t="s">
        <v>13</v>
      </c>
      <c r="E630">
        <v>1091</v>
      </c>
      <c r="F630" t="s">
        <v>303</v>
      </c>
      <c r="G630" t="s">
        <v>78</v>
      </c>
      <c r="H630" s="76">
        <v>749989</v>
      </c>
      <c r="I630" t="s">
        <v>21</v>
      </c>
      <c r="J630" s="4">
        <v>40028</v>
      </c>
      <c r="K630" s="4">
        <v>40758</v>
      </c>
      <c r="L630" s="90">
        <f t="shared" ca="1" si="27"/>
        <v>730</v>
      </c>
      <c r="M630" s="91">
        <f t="shared" ca="1" si="28"/>
        <v>0</v>
      </c>
      <c r="N630" s="89">
        <f t="shared" si="29"/>
        <v>730</v>
      </c>
      <c r="P630" s="69"/>
      <c r="Q630" s="70"/>
      <c r="R630" s="70"/>
      <c r="S630" s="70"/>
      <c r="T630" s="70"/>
      <c r="U630" s="70"/>
      <c r="V630" s="70"/>
      <c r="W630" s="70"/>
      <c r="X630" s="70"/>
      <c r="Y630" s="70"/>
      <c r="Z630" s="70"/>
      <c r="AA630" s="70"/>
      <c r="AB630" s="70"/>
      <c r="AC630" s="70"/>
      <c r="AD630" s="70"/>
      <c r="AE630" s="71"/>
      <c r="AF630" s="71"/>
      <c r="AG630" s="71"/>
      <c r="AL630" s="60"/>
      <c r="AM630" s="60"/>
      <c r="AN630" s="60"/>
      <c r="AO630" s="60"/>
    </row>
    <row r="631" spans="2:41" x14ac:dyDescent="0.25">
      <c r="B631">
        <v>2009</v>
      </c>
      <c r="C631" t="s">
        <v>1087</v>
      </c>
      <c r="D631" t="s">
        <v>15</v>
      </c>
      <c r="E631">
        <v>1053</v>
      </c>
      <c r="F631" t="s">
        <v>147</v>
      </c>
      <c r="G631" t="s">
        <v>148</v>
      </c>
      <c r="H631" s="76">
        <v>750000</v>
      </c>
      <c r="I631" t="s">
        <v>21</v>
      </c>
      <c r="J631" s="4">
        <v>40014</v>
      </c>
      <c r="K631" s="4">
        <v>40744</v>
      </c>
      <c r="L631" s="90">
        <f t="shared" ca="1" si="27"/>
        <v>730</v>
      </c>
      <c r="M631" s="91">
        <f t="shared" ca="1" si="28"/>
        <v>0</v>
      </c>
      <c r="N631" s="89">
        <f t="shared" si="29"/>
        <v>730</v>
      </c>
      <c r="P631" s="69"/>
      <c r="Q631" s="70"/>
      <c r="R631" s="70"/>
      <c r="S631" s="70"/>
      <c r="T631" s="70"/>
      <c r="U631" s="70"/>
      <c r="V631" s="70"/>
      <c r="W631" s="70"/>
      <c r="X631" s="70"/>
      <c r="Y631" s="70"/>
      <c r="Z631" s="70"/>
      <c r="AA631" s="70"/>
      <c r="AB631" s="70"/>
      <c r="AC631" s="70"/>
      <c r="AD631" s="70"/>
      <c r="AE631" s="71"/>
      <c r="AF631" s="71"/>
      <c r="AG631" s="71"/>
      <c r="AL631" s="60"/>
      <c r="AM631" s="60"/>
      <c r="AN631" s="60"/>
      <c r="AO631" s="60"/>
    </row>
    <row r="632" spans="2:41" x14ac:dyDescent="0.25">
      <c r="B632">
        <v>2010</v>
      </c>
      <c r="C632" t="s">
        <v>1087</v>
      </c>
      <c r="D632" t="s">
        <v>9</v>
      </c>
      <c r="E632">
        <v>1157</v>
      </c>
      <c r="F632" t="s">
        <v>196</v>
      </c>
      <c r="G632" t="s">
        <v>32</v>
      </c>
      <c r="H632" s="76">
        <v>69991</v>
      </c>
      <c r="I632" t="s">
        <v>10</v>
      </c>
      <c r="J632" s="4">
        <v>40555</v>
      </c>
      <c r="K632" s="4">
        <v>40739</v>
      </c>
      <c r="L632" s="90">
        <f t="shared" ca="1" si="27"/>
        <v>184</v>
      </c>
      <c r="M632" s="91">
        <f t="shared" ca="1" si="28"/>
        <v>0</v>
      </c>
      <c r="N632" s="89">
        <f t="shared" si="29"/>
        <v>184</v>
      </c>
      <c r="P632" s="69"/>
      <c r="Q632" s="70"/>
      <c r="R632" s="70"/>
      <c r="S632" s="70"/>
      <c r="T632" s="70"/>
      <c r="U632" s="70"/>
      <c r="V632" s="70"/>
      <c r="W632" s="70"/>
      <c r="X632" s="70"/>
      <c r="Y632" s="70"/>
      <c r="Z632" s="70"/>
      <c r="AA632" s="70"/>
      <c r="AB632" s="70"/>
      <c r="AC632" s="70"/>
      <c r="AD632" s="70"/>
      <c r="AE632" s="71"/>
      <c r="AF632" s="71"/>
      <c r="AG632" s="71"/>
      <c r="AL632" s="60"/>
      <c r="AM632" s="60"/>
      <c r="AN632" s="60"/>
      <c r="AO632" s="60"/>
    </row>
    <row r="633" spans="2:41" x14ac:dyDescent="0.25">
      <c r="B633">
        <v>2010</v>
      </c>
      <c r="C633" t="s">
        <v>1087</v>
      </c>
      <c r="D633" t="s">
        <v>15</v>
      </c>
      <c r="E633">
        <v>1195</v>
      </c>
      <c r="F633" t="s">
        <v>239</v>
      </c>
      <c r="G633" t="s">
        <v>240</v>
      </c>
      <c r="H633" s="76">
        <v>69994</v>
      </c>
      <c r="I633" t="s">
        <v>10</v>
      </c>
      <c r="J633" s="4">
        <v>40308</v>
      </c>
      <c r="K633" s="4">
        <v>40733</v>
      </c>
      <c r="L633" s="90">
        <f t="shared" ca="1" si="27"/>
        <v>425</v>
      </c>
      <c r="M633" s="91">
        <f t="shared" ca="1" si="28"/>
        <v>0</v>
      </c>
      <c r="N633" s="89">
        <f t="shared" si="29"/>
        <v>425</v>
      </c>
      <c r="P633" s="69"/>
      <c r="Q633" s="70"/>
      <c r="R633" s="70"/>
      <c r="S633" s="70"/>
      <c r="T633" s="70"/>
      <c r="U633" s="70"/>
      <c r="V633" s="70"/>
      <c r="W633" s="70"/>
      <c r="X633" s="70"/>
      <c r="Y633" s="70"/>
      <c r="Z633" s="70"/>
      <c r="AA633" s="70"/>
      <c r="AB633" s="70"/>
      <c r="AC633" s="70"/>
      <c r="AD633" s="70"/>
      <c r="AE633" s="71"/>
      <c r="AF633" s="71"/>
      <c r="AG633" s="71"/>
      <c r="AL633" s="60"/>
      <c r="AM633" s="60"/>
      <c r="AN633" s="60"/>
      <c r="AO633" s="60"/>
    </row>
    <row r="634" spans="2:41" x14ac:dyDescent="0.25">
      <c r="B634">
        <v>2010</v>
      </c>
      <c r="C634" t="s">
        <v>1087</v>
      </c>
      <c r="D634" t="s">
        <v>15</v>
      </c>
      <c r="E634">
        <v>1208</v>
      </c>
      <c r="F634" t="s">
        <v>254</v>
      </c>
      <c r="G634" t="s">
        <v>255</v>
      </c>
      <c r="H634" s="76">
        <v>69995</v>
      </c>
      <c r="I634" t="s">
        <v>10</v>
      </c>
      <c r="J634" s="4">
        <v>40308</v>
      </c>
      <c r="K634" s="4">
        <v>40733</v>
      </c>
      <c r="L634" s="90">
        <f t="shared" ca="1" si="27"/>
        <v>425</v>
      </c>
      <c r="M634" s="91">
        <f t="shared" ca="1" si="28"/>
        <v>0</v>
      </c>
      <c r="N634" s="89">
        <f t="shared" si="29"/>
        <v>425</v>
      </c>
      <c r="P634" s="69"/>
      <c r="Q634" s="70"/>
      <c r="R634" s="70"/>
      <c r="S634" s="70"/>
      <c r="T634" s="70"/>
      <c r="U634" s="70"/>
      <c r="V634" s="70"/>
      <c r="W634" s="70"/>
      <c r="X634" s="70"/>
      <c r="Y634" s="70"/>
      <c r="Z634" s="70"/>
      <c r="AA634" s="70"/>
      <c r="AB634" s="70"/>
      <c r="AC634" s="70"/>
      <c r="AD634" s="70"/>
      <c r="AE634" s="71"/>
      <c r="AF634" s="71"/>
      <c r="AG634" s="71"/>
      <c r="AL634" s="60"/>
      <c r="AM634" s="60"/>
      <c r="AN634" s="60"/>
      <c r="AO634" s="60"/>
    </row>
    <row r="635" spans="2:41" x14ac:dyDescent="0.25">
      <c r="B635">
        <v>2010</v>
      </c>
      <c r="C635" t="s">
        <v>1087</v>
      </c>
      <c r="D635" t="s">
        <v>9</v>
      </c>
      <c r="E635">
        <v>1165</v>
      </c>
      <c r="F635" t="s">
        <v>204</v>
      </c>
      <c r="G635" t="s">
        <v>65</v>
      </c>
      <c r="H635" s="76">
        <v>69999</v>
      </c>
      <c r="I635" t="s">
        <v>10</v>
      </c>
      <c r="J635" s="4">
        <v>40549</v>
      </c>
      <c r="K635" s="4">
        <v>40730</v>
      </c>
      <c r="L635" s="90">
        <f t="shared" ca="1" si="27"/>
        <v>181</v>
      </c>
      <c r="M635" s="91">
        <f t="shared" ca="1" si="28"/>
        <v>0</v>
      </c>
      <c r="N635" s="89">
        <f t="shared" si="29"/>
        <v>181</v>
      </c>
      <c r="P635" s="69"/>
      <c r="Q635" s="70"/>
      <c r="R635" s="70"/>
      <c r="S635" s="70"/>
      <c r="T635" s="70"/>
      <c r="U635" s="70"/>
      <c r="V635" s="70"/>
      <c r="W635" s="70"/>
      <c r="X635" s="70"/>
      <c r="Y635" s="70"/>
      <c r="Z635" s="70"/>
      <c r="AA635" s="70"/>
      <c r="AB635" s="70"/>
      <c r="AC635" s="70"/>
      <c r="AD635" s="70"/>
      <c r="AE635" s="71"/>
      <c r="AF635" s="71"/>
      <c r="AG635" s="71"/>
      <c r="AL635" s="60"/>
      <c r="AM635" s="60"/>
      <c r="AN635" s="60"/>
      <c r="AO635" s="60"/>
    </row>
    <row r="636" spans="2:41" x14ac:dyDescent="0.25">
      <c r="B636">
        <v>2010</v>
      </c>
      <c r="C636" t="s">
        <v>1087</v>
      </c>
      <c r="D636" t="s">
        <v>15</v>
      </c>
      <c r="E636">
        <v>1201</v>
      </c>
      <c r="F636" t="s">
        <v>246</v>
      </c>
      <c r="G636" t="s">
        <v>36</v>
      </c>
      <c r="H636" s="76">
        <v>749954</v>
      </c>
      <c r="I636" t="s">
        <v>21</v>
      </c>
      <c r="J636" s="4">
        <v>40178</v>
      </c>
      <c r="K636" s="4">
        <v>40725</v>
      </c>
      <c r="L636" s="90">
        <f t="shared" ca="1" si="27"/>
        <v>547</v>
      </c>
      <c r="M636" s="91">
        <f t="shared" ca="1" si="28"/>
        <v>0</v>
      </c>
      <c r="N636" s="89">
        <f t="shared" si="29"/>
        <v>547</v>
      </c>
      <c r="P636" s="69"/>
      <c r="Q636" s="70"/>
      <c r="R636" s="70"/>
      <c r="S636" s="70"/>
      <c r="T636" s="70"/>
      <c r="U636" s="70"/>
      <c r="V636" s="70"/>
      <c r="W636" s="70"/>
      <c r="X636" s="70"/>
      <c r="Y636" s="70"/>
      <c r="Z636" s="70"/>
      <c r="AA636" s="70"/>
      <c r="AB636" s="70"/>
      <c r="AC636" s="70"/>
      <c r="AD636" s="70"/>
      <c r="AE636" s="71"/>
      <c r="AF636" s="71"/>
      <c r="AG636" s="71"/>
      <c r="AL636" s="60"/>
      <c r="AM636" s="60"/>
      <c r="AN636" s="60"/>
      <c r="AO636" s="60"/>
    </row>
    <row r="637" spans="2:41" x14ac:dyDescent="0.25">
      <c r="B637">
        <v>2010</v>
      </c>
      <c r="C637" t="s">
        <v>1086</v>
      </c>
      <c r="D637" t="s">
        <v>62</v>
      </c>
      <c r="E637">
        <v>1139</v>
      </c>
      <c r="F637" t="s">
        <v>70</v>
      </c>
      <c r="G637" t="s">
        <v>71</v>
      </c>
      <c r="H637" s="76">
        <v>149989</v>
      </c>
      <c r="I637" t="s">
        <v>10</v>
      </c>
      <c r="J637" s="4">
        <v>40360</v>
      </c>
      <c r="K637" s="4">
        <v>40700</v>
      </c>
      <c r="L637" s="90">
        <f t="shared" ca="1" si="27"/>
        <v>340</v>
      </c>
      <c r="M637" s="91">
        <f t="shared" ca="1" si="28"/>
        <v>0</v>
      </c>
      <c r="N637" s="89">
        <f t="shared" si="29"/>
        <v>340</v>
      </c>
      <c r="P637" s="69"/>
      <c r="Q637" s="70"/>
      <c r="R637" s="70"/>
      <c r="S637" s="70"/>
      <c r="T637" s="70"/>
      <c r="U637" s="70"/>
      <c r="V637" s="70"/>
      <c r="W637" s="70"/>
      <c r="X637" s="70"/>
      <c r="Y637" s="70"/>
      <c r="Z637" s="70"/>
      <c r="AA637" s="70"/>
      <c r="AB637" s="70"/>
      <c r="AC637" s="70"/>
      <c r="AD637" s="70"/>
      <c r="AE637" s="71"/>
      <c r="AF637" s="71"/>
      <c r="AG637" s="71"/>
      <c r="AL637" s="60"/>
      <c r="AM637" s="60"/>
      <c r="AN637" s="60"/>
      <c r="AO637" s="60"/>
    </row>
    <row r="638" spans="2:41" x14ac:dyDescent="0.25">
      <c r="B638">
        <v>2010</v>
      </c>
      <c r="C638" t="s">
        <v>1086</v>
      </c>
      <c r="D638" t="s">
        <v>62</v>
      </c>
      <c r="E638">
        <v>1140</v>
      </c>
      <c r="F638" t="s">
        <v>72</v>
      </c>
      <c r="G638" t="s">
        <v>64</v>
      </c>
      <c r="H638" s="76">
        <v>149987</v>
      </c>
      <c r="I638" t="s">
        <v>10</v>
      </c>
      <c r="J638" s="4">
        <v>40360</v>
      </c>
      <c r="K638" s="4">
        <v>40700</v>
      </c>
      <c r="L638" s="90">
        <f t="shared" ca="1" si="27"/>
        <v>340</v>
      </c>
      <c r="M638" s="91">
        <f t="shared" ca="1" si="28"/>
        <v>0</v>
      </c>
      <c r="N638" s="89">
        <f t="shared" si="29"/>
        <v>340</v>
      </c>
      <c r="P638" s="69"/>
      <c r="Q638" s="70"/>
      <c r="R638" s="70"/>
      <c r="S638" s="70"/>
      <c r="T638" s="70"/>
      <c r="U638" s="70"/>
      <c r="V638" s="70"/>
      <c r="W638" s="70"/>
      <c r="X638" s="70"/>
      <c r="Y638" s="70"/>
      <c r="Z638" s="70"/>
      <c r="AA638" s="70"/>
      <c r="AB638" s="70"/>
      <c r="AC638" s="70"/>
      <c r="AD638" s="70"/>
      <c r="AE638" s="71"/>
      <c r="AF638" s="71"/>
      <c r="AG638" s="71"/>
      <c r="AL638" s="60"/>
      <c r="AM638" s="60"/>
      <c r="AN638" s="60"/>
      <c r="AO638" s="60"/>
    </row>
    <row r="639" spans="2:41" x14ac:dyDescent="0.25">
      <c r="B639">
        <v>2010</v>
      </c>
      <c r="C639" t="s">
        <v>1086</v>
      </c>
      <c r="D639" t="s">
        <v>62</v>
      </c>
      <c r="E639">
        <v>1141</v>
      </c>
      <c r="F639" t="s">
        <v>73</v>
      </c>
      <c r="G639" t="s">
        <v>74</v>
      </c>
      <c r="H639" s="76">
        <v>149999</v>
      </c>
      <c r="I639" t="s">
        <v>10</v>
      </c>
      <c r="J639" s="4">
        <v>40391</v>
      </c>
      <c r="K639" s="4">
        <v>40700</v>
      </c>
      <c r="L639" s="90">
        <f t="shared" ca="1" si="27"/>
        <v>309</v>
      </c>
      <c r="M639" s="91">
        <f t="shared" ca="1" si="28"/>
        <v>0</v>
      </c>
      <c r="N639" s="89">
        <f t="shared" si="29"/>
        <v>309</v>
      </c>
      <c r="P639" s="69"/>
      <c r="Q639" s="70"/>
      <c r="R639" s="70"/>
      <c r="S639" s="70"/>
      <c r="T639" s="70"/>
      <c r="U639" s="70"/>
      <c r="V639" s="70"/>
      <c r="W639" s="70"/>
      <c r="X639" s="70"/>
      <c r="Y639" s="70"/>
      <c r="Z639" s="70"/>
      <c r="AA639" s="70"/>
      <c r="AB639" s="70"/>
      <c r="AC639" s="70"/>
      <c r="AD639" s="70"/>
      <c r="AE639" s="71"/>
      <c r="AF639" s="71"/>
      <c r="AG639" s="71"/>
      <c r="AL639" s="60"/>
      <c r="AM639" s="60"/>
      <c r="AN639" s="60"/>
      <c r="AO639" s="60"/>
    </row>
    <row r="640" spans="2:41" x14ac:dyDescent="0.25">
      <c r="B640">
        <v>2010</v>
      </c>
      <c r="C640" t="s">
        <v>1087</v>
      </c>
      <c r="D640" t="s">
        <v>9</v>
      </c>
      <c r="E640">
        <v>1160</v>
      </c>
      <c r="F640" t="s">
        <v>199</v>
      </c>
      <c r="G640" t="s">
        <v>78</v>
      </c>
      <c r="H640" s="76">
        <v>69984</v>
      </c>
      <c r="I640" t="s">
        <v>10</v>
      </c>
      <c r="J640" s="4">
        <v>40515</v>
      </c>
      <c r="K640" s="4">
        <v>40697</v>
      </c>
      <c r="L640" s="90">
        <f t="shared" ca="1" si="27"/>
        <v>182</v>
      </c>
      <c r="M640" s="91">
        <f t="shared" ca="1" si="28"/>
        <v>0</v>
      </c>
      <c r="N640" s="89">
        <f t="shared" si="29"/>
        <v>182</v>
      </c>
      <c r="P640" s="69"/>
      <c r="Q640" s="70"/>
      <c r="R640" s="70"/>
      <c r="S640" s="70"/>
      <c r="T640" s="70"/>
      <c r="U640" s="70"/>
      <c r="V640" s="70"/>
      <c r="W640" s="70"/>
      <c r="X640" s="70"/>
      <c r="Y640" s="70"/>
      <c r="Z640" s="70"/>
      <c r="AA640" s="70"/>
      <c r="AB640" s="70"/>
      <c r="AC640" s="70"/>
      <c r="AD640" s="70"/>
      <c r="AE640" s="71"/>
      <c r="AF640" s="71"/>
      <c r="AG640" s="71"/>
      <c r="AL640" s="60"/>
      <c r="AM640" s="60"/>
      <c r="AN640" s="60"/>
      <c r="AO640" s="60"/>
    </row>
    <row r="641" spans="2:41" x14ac:dyDescent="0.25">
      <c r="B641">
        <v>2010</v>
      </c>
      <c r="C641" t="s">
        <v>1087</v>
      </c>
      <c r="D641" t="s">
        <v>15</v>
      </c>
      <c r="E641">
        <v>1212</v>
      </c>
      <c r="F641" t="s">
        <v>260</v>
      </c>
      <c r="G641" t="s">
        <v>32</v>
      </c>
      <c r="H641" s="76">
        <v>69992</v>
      </c>
      <c r="I641" t="s">
        <v>10</v>
      </c>
      <c r="J641" s="4">
        <v>40301</v>
      </c>
      <c r="K641" s="4">
        <v>40694</v>
      </c>
      <c r="L641" s="90">
        <f t="shared" ca="1" si="27"/>
        <v>393</v>
      </c>
      <c r="M641" s="91">
        <f t="shared" ca="1" si="28"/>
        <v>0</v>
      </c>
      <c r="N641" s="89">
        <f t="shared" si="29"/>
        <v>393</v>
      </c>
      <c r="P641" s="69"/>
      <c r="Q641" s="70"/>
      <c r="R641" s="70"/>
      <c r="S641" s="70"/>
      <c r="T641" s="70"/>
      <c r="U641" s="70"/>
      <c r="V641" s="70"/>
      <c r="W641" s="70"/>
      <c r="X641" s="70"/>
      <c r="Y641" s="70"/>
      <c r="Z641" s="70"/>
      <c r="AA641" s="70"/>
      <c r="AB641" s="70"/>
      <c r="AC641" s="70"/>
      <c r="AD641" s="70"/>
      <c r="AE641" s="71"/>
      <c r="AF641" s="71"/>
      <c r="AG641" s="71"/>
      <c r="AL641" s="60"/>
      <c r="AM641" s="60"/>
      <c r="AN641" s="60"/>
      <c r="AO641" s="60"/>
    </row>
    <row r="642" spans="2:41" x14ac:dyDescent="0.25">
      <c r="B642">
        <v>2010</v>
      </c>
      <c r="C642" t="s">
        <v>1087</v>
      </c>
      <c r="D642" t="s">
        <v>15</v>
      </c>
      <c r="E642">
        <v>1225</v>
      </c>
      <c r="F642" t="s">
        <v>273</v>
      </c>
      <c r="G642" t="s">
        <v>274</v>
      </c>
      <c r="H642" s="76">
        <v>149985</v>
      </c>
      <c r="I642" t="s">
        <v>10</v>
      </c>
      <c r="J642" s="4">
        <v>40201</v>
      </c>
      <c r="K642" s="4">
        <v>40694</v>
      </c>
      <c r="L642" s="90">
        <f t="shared" ca="1" si="27"/>
        <v>493</v>
      </c>
      <c r="M642" s="91">
        <f t="shared" ca="1" si="28"/>
        <v>0</v>
      </c>
      <c r="N642" s="89">
        <f t="shared" si="29"/>
        <v>493</v>
      </c>
      <c r="P642" s="69"/>
      <c r="Q642" s="70"/>
      <c r="R642" s="70"/>
      <c r="S642" s="70"/>
      <c r="T642" s="70"/>
      <c r="U642" s="70"/>
      <c r="V642" s="70"/>
      <c r="W642" s="70"/>
      <c r="X642" s="70"/>
      <c r="Y642" s="70"/>
      <c r="Z642" s="70"/>
      <c r="AA642" s="70"/>
      <c r="AB642" s="70"/>
      <c r="AC642" s="70"/>
      <c r="AD642" s="70"/>
      <c r="AE642" s="71"/>
      <c r="AF642" s="71"/>
      <c r="AG642" s="71"/>
      <c r="AL642" s="60"/>
      <c r="AM642" s="60"/>
      <c r="AN642" s="60"/>
      <c r="AO642" s="60"/>
    </row>
    <row r="643" spans="2:41" x14ac:dyDescent="0.25">
      <c r="B643">
        <v>2009</v>
      </c>
      <c r="C643" t="s">
        <v>1087</v>
      </c>
      <c r="D643" t="s">
        <v>13</v>
      </c>
      <c r="E643">
        <v>1126</v>
      </c>
      <c r="F643" t="s">
        <v>333</v>
      </c>
      <c r="G643" t="s">
        <v>35</v>
      </c>
      <c r="H643" s="76">
        <v>749997</v>
      </c>
      <c r="I643" t="s">
        <v>21</v>
      </c>
      <c r="J643" s="4">
        <v>39932</v>
      </c>
      <c r="K643" s="4">
        <v>40692</v>
      </c>
      <c r="L643" s="90">
        <f t="shared" ca="1" si="27"/>
        <v>760</v>
      </c>
      <c r="M643" s="91">
        <f t="shared" ca="1" si="28"/>
        <v>0</v>
      </c>
      <c r="N643" s="89">
        <f t="shared" si="29"/>
        <v>760</v>
      </c>
      <c r="P643" s="69"/>
      <c r="Q643" s="70"/>
      <c r="R643" s="70"/>
      <c r="S643" s="70"/>
      <c r="T643" s="70"/>
      <c r="U643" s="70"/>
      <c r="V643" s="70"/>
      <c r="W643" s="70"/>
      <c r="X643" s="70"/>
      <c r="Y643" s="70"/>
      <c r="Z643" s="70"/>
      <c r="AA643" s="70"/>
      <c r="AB643" s="70"/>
      <c r="AC643" s="70"/>
      <c r="AD643" s="70"/>
      <c r="AE643" s="71"/>
      <c r="AF643" s="71"/>
      <c r="AG643" s="71"/>
      <c r="AL643" s="60"/>
      <c r="AM643" s="60"/>
      <c r="AN643" s="60"/>
      <c r="AO643" s="60"/>
    </row>
    <row r="644" spans="2:41" x14ac:dyDescent="0.25">
      <c r="B644">
        <v>2009</v>
      </c>
      <c r="C644" t="s">
        <v>1087</v>
      </c>
      <c r="D644" t="s">
        <v>13</v>
      </c>
      <c r="E644">
        <v>1079</v>
      </c>
      <c r="F644" t="s">
        <v>290</v>
      </c>
      <c r="G644" t="s">
        <v>67</v>
      </c>
      <c r="H644" s="76">
        <v>749998</v>
      </c>
      <c r="I644" t="s">
        <v>21</v>
      </c>
      <c r="J644" s="4">
        <v>39927</v>
      </c>
      <c r="K644" s="4">
        <v>40687</v>
      </c>
      <c r="L644" s="90">
        <f t="shared" ca="1" si="27"/>
        <v>760</v>
      </c>
      <c r="M644" s="91">
        <f t="shared" ca="1" si="28"/>
        <v>0</v>
      </c>
      <c r="N644" s="89">
        <f t="shared" si="29"/>
        <v>760</v>
      </c>
      <c r="P644" s="69"/>
      <c r="Q644" s="70"/>
      <c r="R644" s="70"/>
      <c r="S644" s="70"/>
      <c r="T644" s="70"/>
      <c r="U644" s="70"/>
      <c r="V644" s="70"/>
      <c r="W644" s="70"/>
      <c r="X644" s="70"/>
      <c r="Y644" s="70"/>
      <c r="Z644" s="70"/>
      <c r="AA644" s="70"/>
      <c r="AB644" s="70"/>
      <c r="AC644" s="70"/>
      <c r="AD644" s="70"/>
      <c r="AE644" s="71"/>
      <c r="AF644" s="71"/>
      <c r="AG644" s="71"/>
      <c r="AL644" s="60"/>
      <c r="AM644" s="60"/>
      <c r="AN644" s="60"/>
      <c r="AO644" s="60"/>
    </row>
    <row r="645" spans="2:41" x14ac:dyDescent="0.25">
      <c r="B645">
        <v>2010</v>
      </c>
      <c r="C645" t="s">
        <v>1087</v>
      </c>
      <c r="D645" t="s">
        <v>9</v>
      </c>
      <c r="E645">
        <v>1163</v>
      </c>
      <c r="F645" t="s">
        <v>202</v>
      </c>
      <c r="G645" t="s">
        <v>124</v>
      </c>
      <c r="H645" s="76">
        <v>69998</v>
      </c>
      <c r="I645" t="s">
        <v>10</v>
      </c>
      <c r="J645" s="4">
        <v>40499</v>
      </c>
      <c r="K645" s="4">
        <v>40680</v>
      </c>
      <c r="L645" s="90">
        <f t="shared" ca="1" si="27"/>
        <v>181</v>
      </c>
      <c r="M645" s="91">
        <f t="shared" ca="1" si="28"/>
        <v>0</v>
      </c>
      <c r="N645" s="89">
        <f t="shared" si="29"/>
        <v>181</v>
      </c>
      <c r="P645" s="69"/>
      <c r="Q645" s="70"/>
      <c r="R645" s="70"/>
      <c r="S645" s="70"/>
      <c r="T645" s="70"/>
      <c r="U645" s="70"/>
      <c r="V645" s="70"/>
      <c r="W645" s="70"/>
      <c r="X645" s="70"/>
      <c r="Y645" s="70"/>
      <c r="Z645" s="70"/>
      <c r="AA645" s="70"/>
      <c r="AB645" s="70"/>
      <c r="AC645" s="70"/>
      <c r="AD645" s="70"/>
      <c r="AE645" s="71"/>
      <c r="AF645" s="71"/>
      <c r="AG645" s="71"/>
      <c r="AL645" s="60"/>
      <c r="AM645" s="60"/>
      <c r="AN645" s="60"/>
      <c r="AO645" s="60"/>
    </row>
    <row r="646" spans="2:41" x14ac:dyDescent="0.25">
      <c r="B646">
        <v>2010</v>
      </c>
      <c r="C646" t="s">
        <v>1087</v>
      </c>
      <c r="D646" t="s">
        <v>9</v>
      </c>
      <c r="E646">
        <v>1156</v>
      </c>
      <c r="F646" t="s">
        <v>195</v>
      </c>
      <c r="G646" t="s">
        <v>59</v>
      </c>
      <c r="H646" s="76">
        <v>69993</v>
      </c>
      <c r="I646" t="s">
        <v>10</v>
      </c>
      <c r="J646" s="4">
        <v>40498</v>
      </c>
      <c r="K646" s="4">
        <v>40679</v>
      </c>
      <c r="L646" s="90">
        <f t="shared" ref="L646:L709" ca="1" si="30">IF(K646="","",
       IF( IF(K646="","",IF(TODAY()&gt;=J646,TODAY()-J646,0))&gt;=N646,N646,IF(K646="","",IF(TODAY()&gt;=J646,TODAY()-J646,0))))</f>
        <v>181</v>
      </c>
      <c r="M646" s="91">
        <f t="shared" ref="M646:M709" ca="1" si="31">IFERROR(IF(N646-L646&lt;=0,0,N646-L646),"")</f>
        <v>0</v>
      </c>
      <c r="N646" s="89">
        <f t="shared" ref="N646:N709" si="32">IF(K646="","",IFERROR(K646-J646,""))</f>
        <v>181</v>
      </c>
      <c r="P646" s="69"/>
      <c r="Q646" s="70"/>
      <c r="R646" s="70"/>
      <c r="S646" s="70"/>
      <c r="T646" s="70"/>
      <c r="U646" s="70"/>
      <c r="V646" s="70"/>
      <c r="W646" s="70"/>
      <c r="X646" s="70"/>
      <c r="Y646" s="70"/>
      <c r="Z646" s="70"/>
      <c r="AA646" s="70"/>
      <c r="AB646" s="70"/>
      <c r="AC646" s="70"/>
      <c r="AD646" s="70"/>
      <c r="AE646" s="71"/>
      <c r="AF646" s="71"/>
      <c r="AG646" s="71"/>
      <c r="AL646" s="60"/>
      <c r="AM646" s="60"/>
      <c r="AN646" s="60"/>
      <c r="AO646" s="60"/>
    </row>
    <row r="647" spans="2:41" x14ac:dyDescent="0.25">
      <c r="B647">
        <v>2010</v>
      </c>
      <c r="C647" t="s">
        <v>1087</v>
      </c>
      <c r="D647" t="s">
        <v>9</v>
      </c>
      <c r="E647">
        <v>1161</v>
      </c>
      <c r="F647" t="s">
        <v>200</v>
      </c>
      <c r="G647" t="s">
        <v>36</v>
      </c>
      <c r="H647" s="76">
        <v>69988</v>
      </c>
      <c r="I647" t="s">
        <v>10</v>
      </c>
      <c r="J647" s="4">
        <v>40485</v>
      </c>
      <c r="K647" s="4">
        <v>40666</v>
      </c>
      <c r="L647" s="90">
        <f t="shared" ca="1" si="30"/>
        <v>181</v>
      </c>
      <c r="M647" s="91">
        <f t="shared" ca="1" si="31"/>
        <v>0</v>
      </c>
      <c r="N647" s="89">
        <f t="shared" si="32"/>
        <v>181</v>
      </c>
      <c r="P647" s="69"/>
      <c r="Q647" s="70"/>
      <c r="R647" s="70"/>
      <c r="S647" s="70"/>
      <c r="T647" s="70"/>
      <c r="U647" s="70"/>
      <c r="V647" s="70"/>
      <c r="W647" s="70"/>
      <c r="X647" s="70"/>
      <c r="Y647" s="70"/>
      <c r="Z647" s="70"/>
      <c r="AA647" s="70"/>
      <c r="AB647" s="70"/>
      <c r="AC647" s="70"/>
      <c r="AD647" s="70"/>
      <c r="AE647" s="71"/>
      <c r="AF647" s="71"/>
      <c r="AG647" s="71"/>
      <c r="AL647" s="60"/>
      <c r="AM647" s="60"/>
      <c r="AN647" s="60"/>
      <c r="AO647" s="60"/>
    </row>
    <row r="648" spans="2:41" x14ac:dyDescent="0.25">
      <c r="B648">
        <v>2009</v>
      </c>
      <c r="C648" t="s">
        <v>1087</v>
      </c>
      <c r="D648" t="s">
        <v>12</v>
      </c>
      <c r="E648">
        <v>1104</v>
      </c>
      <c r="F648" t="s">
        <v>314</v>
      </c>
      <c r="G648" t="s">
        <v>23</v>
      </c>
      <c r="H648" s="76">
        <v>749988</v>
      </c>
      <c r="I648" t="s">
        <v>21</v>
      </c>
      <c r="J648" s="4">
        <v>39933</v>
      </c>
      <c r="K648" s="4">
        <v>40663</v>
      </c>
      <c r="L648" s="90">
        <f t="shared" ca="1" si="30"/>
        <v>730</v>
      </c>
      <c r="M648" s="91">
        <f t="shared" ca="1" si="31"/>
        <v>0</v>
      </c>
      <c r="N648" s="89">
        <f t="shared" si="32"/>
        <v>730</v>
      </c>
      <c r="P648" s="69"/>
      <c r="Q648" s="70"/>
      <c r="R648" s="70"/>
      <c r="S648" s="70"/>
      <c r="T648" s="70"/>
      <c r="U648" s="70"/>
      <c r="V648" s="70"/>
      <c r="W648" s="70"/>
      <c r="X648" s="70"/>
      <c r="Y648" s="70"/>
      <c r="Z648" s="70"/>
      <c r="AA648" s="70"/>
      <c r="AB648" s="70"/>
      <c r="AC648" s="70"/>
      <c r="AD648" s="70"/>
      <c r="AE648" s="71"/>
      <c r="AF648" s="71"/>
      <c r="AG648" s="71"/>
      <c r="AL648" s="60"/>
      <c r="AM648" s="60"/>
      <c r="AN648" s="60"/>
      <c r="AO648" s="60"/>
    </row>
    <row r="649" spans="2:41" x14ac:dyDescent="0.25">
      <c r="B649">
        <v>2010</v>
      </c>
      <c r="C649" t="s">
        <v>1090</v>
      </c>
      <c r="D649" t="s">
        <v>62</v>
      </c>
      <c r="E649">
        <v>1146</v>
      </c>
      <c r="F649" t="s">
        <v>134</v>
      </c>
      <c r="G649" t="s">
        <v>36</v>
      </c>
      <c r="H649" s="76">
        <v>99992</v>
      </c>
      <c r="I649" t="s">
        <v>10</v>
      </c>
      <c r="J649" s="4">
        <v>40442</v>
      </c>
      <c r="K649" s="4">
        <v>40661</v>
      </c>
      <c r="L649" s="90">
        <f t="shared" ca="1" si="30"/>
        <v>219</v>
      </c>
      <c r="M649" s="91">
        <f t="shared" ca="1" si="31"/>
        <v>0</v>
      </c>
      <c r="N649" s="89">
        <f t="shared" si="32"/>
        <v>219</v>
      </c>
      <c r="P649" s="69"/>
      <c r="Q649" s="70"/>
      <c r="R649" s="70"/>
      <c r="S649" s="70"/>
      <c r="T649" s="70"/>
      <c r="U649" s="70"/>
      <c r="V649" s="70"/>
      <c r="W649" s="70"/>
      <c r="X649" s="70"/>
      <c r="Y649" s="70"/>
      <c r="Z649" s="70"/>
      <c r="AA649" s="70"/>
      <c r="AB649" s="70"/>
      <c r="AC649" s="70"/>
      <c r="AD649" s="70"/>
      <c r="AE649" s="71"/>
      <c r="AF649" s="71"/>
      <c r="AG649" s="71"/>
      <c r="AL649" s="60"/>
      <c r="AM649" s="60"/>
      <c r="AN649" s="60"/>
      <c r="AO649" s="60"/>
    </row>
    <row r="650" spans="2:41" x14ac:dyDescent="0.25">
      <c r="B650">
        <v>2010</v>
      </c>
      <c r="C650" t="s">
        <v>1090</v>
      </c>
      <c r="D650" t="s">
        <v>62</v>
      </c>
      <c r="E650">
        <v>1147</v>
      </c>
      <c r="F650" t="s">
        <v>138</v>
      </c>
      <c r="G650" t="s">
        <v>139</v>
      </c>
      <c r="H650" s="76">
        <v>99996</v>
      </c>
      <c r="I650" t="s">
        <v>10</v>
      </c>
      <c r="J650" s="4">
        <v>40445</v>
      </c>
      <c r="K650" s="4">
        <v>40661</v>
      </c>
      <c r="L650" s="90">
        <f t="shared" ca="1" si="30"/>
        <v>216</v>
      </c>
      <c r="M650" s="91">
        <f t="shared" ca="1" si="31"/>
        <v>0</v>
      </c>
      <c r="N650" s="89">
        <f t="shared" si="32"/>
        <v>216</v>
      </c>
      <c r="P650" s="69"/>
      <c r="Q650" s="70"/>
      <c r="R650" s="70"/>
      <c r="S650" s="70"/>
      <c r="T650" s="70"/>
      <c r="U650" s="70"/>
      <c r="V650" s="70"/>
      <c r="W650" s="70"/>
      <c r="X650" s="70"/>
      <c r="Y650" s="70"/>
      <c r="Z650" s="70"/>
      <c r="AA650" s="70"/>
      <c r="AB650" s="70"/>
      <c r="AC650" s="70"/>
      <c r="AD650" s="70"/>
      <c r="AE650" s="71"/>
      <c r="AF650" s="71"/>
      <c r="AG650" s="71"/>
      <c r="AL650" s="60"/>
      <c r="AM650" s="60"/>
      <c r="AN650" s="60"/>
      <c r="AO650" s="60"/>
    </row>
    <row r="651" spans="2:41" x14ac:dyDescent="0.25">
      <c r="B651">
        <v>2010</v>
      </c>
      <c r="C651" t="s">
        <v>1090</v>
      </c>
      <c r="D651" t="s">
        <v>62</v>
      </c>
      <c r="E651">
        <v>1148</v>
      </c>
      <c r="F651" t="s">
        <v>136</v>
      </c>
      <c r="G651" t="s">
        <v>19</v>
      </c>
      <c r="H651" s="76">
        <v>99997</v>
      </c>
      <c r="I651" t="s">
        <v>10</v>
      </c>
      <c r="J651" s="4">
        <v>40444</v>
      </c>
      <c r="K651" s="4">
        <v>40661</v>
      </c>
      <c r="L651" s="90">
        <f t="shared" ca="1" si="30"/>
        <v>217</v>
      </c>
      <c r="M651" s="91">
        <f t="shared" ca="1" si="31"/>
        <v>0</v>
      </c>
      <c r="N651" s="89">
        <f t="shared" si="32"/>
        <v>217</v>
      </c>
      <c r="P651" s="69"/>
      <c r="Q651" s="70"/>
      <c r="R651" s="70"/>
      <c r="S651" s="70"/>
      <c r="T651" s="70"/>
      <c r="U651" s="70"/>
      <c r="V651" s="70"/>
      <c r="W651" s="70"/>
      <c r="X651" s="70"/>
      <c r="Y651" s="70"/>
      <c r="Z651" s="70"/>
      <c r="AA651" s="70"/>
      <c r="AB651" s="70"/>
      <c r="AC651" s="70"/>
      <c r="AD651" s="70"/>
      <c r="AE651" s="71"/>
      <c r="AF651" s="71"/>
      <c r="AG651" s="71"/>
      <c r="AL651" s="60"/>
      <c r="AM651" s="60"/>
      <c r="AN651" s="60"/>
      <c r="AO651" s="60"/>
    </row>
    <row r="652" spans="2:41" x14ac:dyDescent="0.25">
      <c r="B652">
        <v>2010</v>
      </c>
      <c r="C652" t="s">
        <v>1087</v>
      </c>
      <c r="D652" t="s">
        <v>9</v>
      </c>
      <c r="E652">
        <v>1164</v>
      </c>
      <c r="F652" t="s">
        <v>203</v>
      </c>
      <c r="G652" t="s">
        <v>48</v>
      </c>
      <c r="H652" s="76">
        <v>119973</v>
      </c>
      <c r="I652" t="s">
        <v>10</v>
      </c>
      <c r="J652" s="4">
        <v>40471</v>
      </c>
      <c r="K652" s="4">
        <v>40655</v>
      </c>
      <c r="L652" s="90">
        <f t="shared" ca="1" si="30"/>
        <v>184</v>
      </c>
      <c r="M652" s="91">
        <f t="shared" ca="1" si="31"/>
        <v>0</v>
      </c>
      <c r="N652" s="89">
        <f t="shared" si="32"/>
        <v>184</v>
      </c>
      <c r="P652" s="69"/>
      <c r="Q652" s="70"/>
      <c r="R652" s="70"/>
      <c r="S652" s="70"/>
      <c r="T652" s="70"/>
      <c r="U652" s="70"/>
      <c r="V652" s="70"/>
      <c r="W652" s="70"/>
      <c r="X652" s="70"/>
      <c r="Y652" s="70"/>
      <c r="Z652" s="70"/>
      <c r="AA652" s="70"/>
      <c r="AB652" s="70"/>
      <c r="AC652" s="70"/>
      <c r="AD652" s="70"/>
      <c r="AE652" s="71"/>
      <c r="AF652" s="71"/>
      <c r="AG652" s="71"/>
      <c r="AL652" s="60"/>
      <c r="AM652" s="60"/>
      <c r="AN652" s="60"/>
      <c r="AO652" s="60"/>
    </row>
    <row r="653" spans="2:41" x14ac:dyDescent="0.25">
      <c r="B653">
        <v>2009</v>
      </c>
      <c r="C653" t="s">
        <v>1087</v>
      </c>
      <c r="D653" t="s">
        <v>9</v>
      </c>
      <c r="E653">
        <v>1089</v>
      </c>
      <c r="F653" t="s">
        <v>300</v>
      </c>
      <c r="G653" t="s">
        <v>301</v>
      </c>
      <c r="H653" s="76">
        <v>729982</v>
      </c>
      <c r="I653" t="s">
        <v>21</v>
      </c>
      <c r="J653" s="4">
        <v>39892</v>
      </c>
      <c r="K653" s="4">
        <v>40652</v>
      </c>
      <c r="L653" s="90">
        <f t="shared" ca="1" si="30"/>
        <v>760</v>
      </c>
      <c r="M653" s="91">
        <f t="shared" ca="1" si="31"/>
        <v>0</v>
      </c>
      <c r="N653" s="89">
        <f t="shared" si="32"/>
        <v>760</v>
      </c>
      <c r="P653" s="69"/>
      <c r="Q653" s="70"/>
      <c r="R653" s="70"/>
      <c r="S653" s="70"/>
      <c r="T653" s="70"/>
      <c r="U653" s="70"/>
      <c r="V653" s="70"/>
      <c r="W653" s="70"/>
      <c r="X653" s="70"/>
      <c r="Y653" s="70"/>
      <c r="Z653" s="70"/>
      <c r="AA653" s="70"/>
      <c r="AB653" s="70"/>
      <c r="AC653" s="70"/>
      <c r="AD653" s="70"/>
      <c r="AE653" s="71"/>
      <c r="AF653" s="71"/>
      <c r="AG653" s="71"/>
      <c r="AL653" s="60"/>
      <c r="AM653" s="60"/>
      <c r="AN653" s="60"/>
      <c r="AO653" s="60"/>
    </row>
    <row r="654" spans="2:41" x14ac:dyDescent="0.25">
      <c r="B654">
        <v>2010</v>
      </c>
      <c r="C654" t="s">
        <v>1087</v>
      </c>
      <c r="D654" t="s">
        <v>13</v>
      </c>
      <c r="E654">
        <v>1183</v>
      </c>
      <c r="F654" t="s">
        <v>224</v>
      </c>
      <c r="G654" t="s">
        <v>225</v>
      </c>
      <c r="H654" s="76">
        <v>99990</v>
      </c>
      <c r="I654" t="s">
        <v>10</v>
      </c>
      <c r="J654" s="4">
        <v>40378</v>
      </c>
      <c r="K654" s="4">
        <v>40652</v>
      </c>
      <c r="L654" s="90">
        <f t="shared" ca="1" si="30"/>
        <v>274</v>
      </c>
      <c r="M654" s="91">
        <f t="shared" ca="1" si="31"/>
        <v>0</v>
      </c>
      <c r="N654" s="89">
        <f t="shared" si="32"/>
        <v>274</v>
      </c>
      <c r="P654" s="69"/>
      <c r="Q654" s="70"/>
      <c r="R654" s="70"/>
      <c r="S654" s="70"/>
      <c r="T654" s="70"/>
      <c r="U654" s="70"/>
      <c r="V654" s="70"/>
      <c r="W654" s="70"/>
      <c r="X654" s="70"/>
      <c r="Y654" s="70"/>
      <c r="Z654" s="70"/>
      <c r="AA654" s="70"/>
      <c r="AB654" s="70"/>
      <c r="AC654" s="70"/>
      <c r="AD654" s="70"/>
      <c r="AE654" s="71"/>
      <c r="AF654" s="71"/>
      <c r="AG654" s="71"/>
      <c r="AL654" s="60"/>
      <c r="AM654" s="60"/>
      <c r="AN654" s="60"/>
      <c r="AO654" s="60"/>
    </row>
    <row r="655" spans="2:41" x14ac:dyDescent="0.25">
      <c r="B655">
        <v>2009</v>
      </c>
      <c r="C655" t="s">
        <v>1087</v>
      </c>
      <c r="D655" t="s">
        <v>9</v>
      </c>
      <c r="E655">
        <v>1117</v>
      </c>
      <c r="F655" t="s">
        <v>325</v>
      </c>
      <c r="G655" t="s">
        <v>165</v>
      </c>
      <c r="H655" s="76">
        <v>779842</v>
      </c>
      <c r="I655" t="s">
        <v>21</v>
      </c>
      <c r="J655" s="4">
        <v>39913</v>
      </c>
      <c r="K655" s="4">
        <v>40643</v>
      </c>
      <c r="L655" s="90">
        <f t="shared" ca="1" si="30"/>
        <v>730</v>
      </c>
      <c r="M655" s="91">
        <f t="shared" ca="1" si="31"/>
        <v>0</v>
      </c>
      <c r="N655" s="89">
        <f t="shared" si="32"/>
        <v>730</v>
      </c>
      <c r="P655" s="69"/>
      <c r="Q655" s="70"/>
      <c r="R655" s="70"/>
      <c r="S655" s="70"/>
      <c r="T655" s="70"/>
      <c r="U655" s="70"/>
      <c r="V655" s="70"/>
      <c r="W655" s="70"/>
      <c r="X655" s="70"/>
      <c r="Y655" s="70"/>
      <c r="Z655" s="70"/>
      <c r="AA655" s="70"/>
      <c r="AB655" s="70"/>
      <c r="AC655" s="70"/>
      <c r="AD655" s="70"/>
      <c r="AE655" s="71"/>
      <c r="AF655" s="71"/>
      <c r="AG655" s="71"/>
      <c r="AL655" s="60"/>
      <c r="AM655" s="60"/>
      <c r="AN655" s="60"/>
      <c r="AO655" s="60"/>
    </row>
    <row r="656" spans="2:41" x14ac:dyDescent="0.25">
      <c r="B656">
        <v>2010</v>
      </c>
      <c r="C656" t="s">
        <v>1087</v>
      </c>
      <c r="D656" t="s">
        <v>18</v>
      </c>
      <c r="E656">
        <v>1169</v>
      </c>
      <c r="F656" t="s">
        <v>208</v>
      </c>
      <c r="G656" t="s">
        <v>39</v>
      </c>
      <c r="H656" s="76">
        <v>98996</v>
      </c>
      <c r="I656" t="s">
        <v>10</v>
      </c>
      <c r="J656" s="4">
        <v>40313</v>
      </c>
      <c r="K656" s="4">
        <v>40633</v>
      </c>
      <c r="L656" s="90">
        <f t="shared" ca="1" si="30"/>
        <v>320</v>
      </c>
      <c r="M656" s="91">
        <f t="shared" ca="1" si="31"/>
        <v>0</v>
      </c>
      <c r="N656" s="89">
        <f t="shared" si="32"/>
        <v>320</v>
      </c>
      <c r="P656" s="69"/>
      <c r="Q656" s="70"/>
      <c r="R656" s="70"/>
      <c r="S656" s="70"/>
      <c r="T656" s="70"/>
      <c r="U656" s="70"/>
      <c r="V656" s="70"/>
      <c r="W656" s="70"/>
      <c r="X656" s="70"/>
      <c r="Y656" s="70"/>
      <c r="Z656" s="70"/>
      <c r="AA656" s="70"/>
      <c r="AB656" s="70"/>
      <c r="AC656" s="70"/>
      <c r="AD656" s="70"/>
      <c r="AE656" s="71"/>
      <c r="AF656" s="71"/>
      <c r="AG656" s="71"/>
      <c r="AL656" s="60"/>
      <c r="AM656" s="60"/>
      <c r="AN656" s="60"/>
      <c r="AO656" s="60"/>
    </row>
    <row r="657" spans="2:41" x14ac:dyDescent="0.25">
      <c r="B657">
        <v>2010</v>
      </c>
      <c r="C657" t="s">
        <v>1087</v>
      </c>
      <c r="D657" t="s">
        <v>18</v>
      </c>
      <c r="E657">
        <v>1175</v>
      </c>
      <c r="F657" t="s">
        <v>216</v>
      </c>
      <c r="G657" t="s">
        <v>111</v>
      </c>
      <c r="H657" s="76">
        <v>98993</v>
      </c>
      <c r="I657" t="s">
        <v>10</v>
      </c>
      <c r="J657" s="4">
        <v>40313</v>
      </c>
      <c r="K657" s="4">
        <v>40633</v>
      </c>
      <c r="L657" s="90">
        <f t="shared" ca="1" si="30"/>
        <v>320</v>
      </c>
      <c r="M657" s="91">
        <f t="shared" ca="1" si="31"/>
        <v>0</v>
      </c>
      <c r="N657" s="89">
        <f t="shared" si="32"/>
        <v>320</v>
      </c>
      <c r="P657" s="69"/>
      <c r="Q657" s="70"/>
      <c r="R657" s="70"/>
      <c r="S657" s="70"/>
      <c r="T657" s="70"/>
      <c r="U657" s="70"/>
      <c r="V657" s="70"/>
      <c r="W657" s="70"/>
      <c r="X657" s="70"/>
      <c r="Y657" s="70"/>
      <c r="Z657" s="70"/>
      <c r="AA657" s="70"/>
      <c r="AB657" s="70"/>
      <c r="AC657" s="70"/>
      <c r="AD657" s="70"/>
      <c r="AE657" s="71"/>
      <c r="AF657" s="71"/>
      <c r="AG657" s="71"/>
      <c r="AL657" s="60"/>
      <c r="AM657" s="60"/>
      <c r="AN657" s="60"/>
      <c r="AO657" s="60"/>
    </row>
    <row r="658" spans="2:41" x14ac:dyDescent="0.25">
      <c r="B658">
        <v>2010</v>
      </c>
      <c r="C658" t="s">
        <v>1087</v>
      </c>
      <c r="D658" t="s">
        <v>15</v>
      </c>
      <c r="E658">
        <v>1222</v>
      </c>
      <c r="F658" t="s">
        <v>270</v>
      </c>
      <c r="G658" t="s">
        <v>63</v>
      </c>
      <c r="H658" s="76">
        <v>149988</v>
      </c>
      <c r="I658" t="s">
        <v>10</v>
      </c>
      <c r="J658" s="4">
        <v>40193</v>
      </c>
      <c r="K658" s="4">
        <v>40633</v>
      </c>
      <c r="L658" s="90">
        <f t="shared" ca="1" si="30"/>
        <v>440</v>
      </c>
      <c r="M658" s="91">
        <f t="shared" ca="1" si="31"/>
        <v>0</v>
      </c>
      <c r="N658" s="89">
        <f t="shared" si="32"/>
        <v>440</v>
      </c>
      <c r="P658" s="69"/>
      <c r="Q658" s="70"/>
      <c r="R658" s="70"/>
      <c r="S658" s="70"/>
      <c r="T658" s="70"/>
      <c r="U658" s="70"/>
      <c r="V658" s="70"/>
      <c r="W658" s="70"/>
      <c r="X658" s="70"/>
      <c r="Y658" s="70"/>
      <c r="Z658" s="70"/>
      <c r="AA658" s="70"/>
      <c r="AB658" s="70"/>
      <c r="AC658" s="70"/>
      <c r="AD658" s="70"/>
      <c r="AE658" s="71"/>
      <c r="AF658" s="71"/>
      <c r="AG658" s="71"/>
      <c r="AL658" s="60"/>
      <c r="AM658" s="60"/>
      <c r="AN658" s="60"/>
      <c r="AO658" s="60"/>
    </row>
    <row r="659" spans="2:41" x14ac:dyDescent="0.25">
      <c r="B659">
        <v>2010</v>
      </c>
      <c r="C659" t="s">
        <v>1087</v>
      </c>
      <c r="D659" t="s">
        <v>13</v>
      </c>
      <c r="E659">
        <v>1185</v>
      </c>
      <c r="F659" t="s">
        <v>227</v>
      </c>
      <c r="G659" t="s">
        <v>228</v>
      </c>
      <c r="H659" s="76">
        <v>99993</v>
      </c>
      <c r="I659" t="s">
        <v>10</v>
      </c>
      <c r="J659" s="4">
        <v>40263</v>
      </c>
      <c r="K659" s="4">
        <v>40630</v>
      </c>
      <c r="L659" s="90">
        <f t="shared" ca="1" si="30"/>
        <v>367</v>
      </c>
      <c r="M659" s="91">
        <f t="shared" ca="1" si="31"/>
        <v>0</v>
      </c>
      <c r="N659" s="89">
        <f t="shared" si="32"/>
        <v>367</v>
      </c>
      <c r="P659" s="69"/>
      <c r="Q659" s="70"/>
      <c r="R659" s="70"/>
      <c r="S659" s="70"/>
      <c r="T659" s="70"/>
      <c r="U659" s="70"/>
      <c r="V659" s="70"/>
      <c r="W659" s="70"/>
      <c r="X659" s="70"/>
      <c r="Y659" s="70"/>
      <c r="Z659" s="70"/>
      <c r="AA659" s="70"/>
      <c r="AB659" s="70"/>
      <c r="AC659" s="70"/>
      <c r="AD659" s="70"/>
      <c r="AE659" s="71"/>
      <c r="AF659" s="71"/>
      <c r="AG659" s="71"/>
      <c r="AL659" s="60"/>
      <c r="AM659" s="60"/>
      <c r="AN659" s="60"/>
      <c r="AO659" s="60"/>
    </row>
    <row r="660" spans="2:41" x14ac:dyDescent="0.25">
      <c r="B660">
        <v>2010</v>
      </c>
      <c r="C660" t="s">
        <v>1087</v>
      </c>
      <c r="D660" t="s">
        <v>15</v>
      </c>
      <c r="E660">
        <v>1197</v>
      </c>
      <c r="F660" t="s">
        <v>242</v>
      </c>
      <c r="G660" t="s">
        <v>211</v>
      </c>
      <c r="H660" s="76">
        <v>79989</v>
      </c>
      <c r="I660" t="s">
        <v>10</v>
      </c>
      <c r="J660" s="4">
        <v>40441</v>
      </c>
      <c r="K660" s="4">
        <v>40622</v>
      </c>
      <c r="L660" s="90">
        <f t="shared" ca="1" si="30"/>
        <v>181</v>
      </c>
      <c r="M660" s="91">
        <f t="shared" ca="1" si="31"/>
        <v>0</v>
      </c>
      <c r="N660" s="89">
        <f t="shared" si="32"/>
        <v>181</v>
      </c>
      <c r="P660" s="69"/>
      <c r="Q660" s="70"/>
      <c r="R660" s="70"/>
      <c r="S660" s="70"/>
      <c r="T660" s="70"/>
      <c r="U660" s="70"/>
      <c r="V660" s="70"/>
      <c r="W660" s="70"/>
      <c r="X660" s="70"/>
      <c r="Y660" s="70"/>
      <c r="Z660" s="70"/>
      <c r="AA660" s="70"/>
      <c r="AB660" s="70"/>
      <c r="AC660" s="70"/>
      <c r="AD660" s="70"/>
      <c r="AE660" s="71"/>
      <c r="AF660" s="71"/>
      <c r="AG660" s="71"/>
      <c r="AL660" s="60"/>
      <c r="AM660" s="60"/>
      <c r="AN660" s="60"/>
      <c r="AO660" s="60"/>
    </row>
    <row r="661" spans="2:41" x14ac:dyDescent="0.25">
      <c r="B661">
        <v>2010</v>
      </c>
      <c r="C661" t="s">
        <v>1086</v>
      </c>
      <c r="D661" t="s">
        <v>62</v>
      </c>
      <c r="E661">
        <v>1142</v>
      </c>
      <c r="F661" t="s">
        <v>75</v>
      </c>
      <c r="G661" t="s">
        <v>19</v>
      </c>
      <c r="H661" s="76">
        <v>99995</v>
      </c>
      <c r="I661" t="s">
        <v>10</v>
      </c>
      <c r="J661" s="4">
        <v>40422</v>
      </c>
      <c r="K661" s="4">
        <v>40620</v>
      </c>
      <c r="L661" s="90">
        <f t="shared" ca="1" si="30"/>
        <v>198</v>
      </c>
      <c r="M661" s="91">
        <f t="shared" ca="1" si="31"/>
        <v>0</v>
      </c>
      <c r="N661" s="89">
        <f t="shared" si="32"/>
        <v>198</v>
      </c>
      <c r="P661" s="69"/>
      <c r="Q661" s="70"/>
      <c r="R661" s="70"/>
      <c r="S661" s="70"/>
      <c r="T661" s="70"/>
      <c r="U661" s="70"/>
      <c r="V661" s="70"/>
      <c r="W661" s="70"/>
      <c r="X661" s="70"/>
      <c r="Y661" s="70"/>
      <c r="Z661" s="70"/>
      <c r="AA661" s="70"/>
      <c r="AB661" s="70"/>
      <c r="AC661" s="70"/>
      <c r="AD661" s="70"/>
      <c r="AE661" s="71"/>
      <c r="AF661" s="71"/>
      <c r="AG661" s="71"/>
      <c r="AL661" s="60"/>
      <c r="AM661" s="60"/>
      <c r="AN661" s="60"/>
      <c r="AO661" s="60"/>
    </row>
    <row r="662" spans="2:41" x14ac:dyDescent="0.25">
      <c r="B662">
        <v>2010</v>
      </c>
      <c r="C662" t="s">
        <v>1086</v>
      </c>
      <c r="D662" t="s">
        <v>62</v>
      </c>
      <c r="E662">
        <v>1143</v>
      </c>
      <c r="F662" t="s">
        <v>76</v>
      </c>
      <c r="G662" t="s">
        <v>71</v>
      </c>
      <c r="H662" s="76">
        <v>99986</v>
      </c>
      <c r="I662" t="s">
        <v>10</v>
      </c>
      <c r="J662" s="4">
        <v>40452</v>
      </c>
      <c r="K662" s="4">
        <v>40620</v>
      </c>
      <c r="L662" s="90">
        <f t="shared" ca="1" si="30"/>
        <v>168</v>
      </c>
      <c r="M662" s="91">
        <f t="shared" ca="1" si="31"/>
        <v>0</v>
      </c>
      <c r="N662" s="89">
        <f t="shared" si="32"/>
        <v>168</v>
      </c>
      <c r="P662" s="69"/>
      <c r="Q662" s="70"/>
      <c r="R662" s="70"/>
      <c r="S662" s="70"/>
      <c r="T662" s="70"/>
      <c r="U662" s="70"/>
      <c r="V662" s="70"/>
      <c r="W662" s="70"/>
      <c r="X662" s="70"/>
      <c r="Y662" s="70"/>
      <c r="Z662" s="70"/>
      <c r="AA662" s="70"/>
      <c r="AB662" s="70"/>
      <c r="AC662" s="70"/>
      <c r="AD662" s="70"/>
      <c r="AE662" s="71"/>
      <c r="AF662" s="71"/>
      <c r="AG662" s="71"/>
      <c r="AL662" s="60"/>
      <c r="AM662" s="60"/>
      <c r="AN662" s="60"/>
      <c r="AO662" s="60"/>
    </row>
    <row r="663" spans="2:41" x14ac:dyDescent="0.25">
      <c r="B663">
        <v>2010</v>
      </c>
      <c r="C663" t="s">
        <v>1086</v>
      </c>
      <c r="D663" t="s">
        <v>62</v>
      </c>
      <c r="E663">
        <v>1144</v>
      </c>
      <c r="F663" t="s">
        <v>77</v>
      </c>
      <c r="G663" t="s">
        <v>78</v>
      </c>
      <c r="H663" s="76">
        <v>99997</v>
      </c>
      <c r="I663" t="s">
        <v>10</v>
      </c>
      <c r="J663" s="4">
        <v>40483</v>
      </c>
      <c r="K663" s="4">
        <v>40620</v>
      </c>
      <c r="L663" s="90">
        <f t="shared" ca="1" si="30"/>
        <v>137</v>
      </c>
      <c r="M663" s="91">
        <f t="shared" ca="1" si="31"/>
        <v>0</v>
      </c>
      <c r="N663" s="89">
        <f t="shared" si="32"/>
        <v>137</v>
      </c>
      <c r="P663" s="69"/>
      <c r="Q663" s="70"/>
      <c r="R663" s="70"/>
      <c r="S663" s="70"/>
      <c r="T663" s="70"/>
      <c r="U663" s="70"/>
      <c r="V663" s="70"/>
      <c r="W663" s="70"/>
      <c r="X663" s="70"/>
      <c r="Y663" s="70"/>
      <c r="Z663" s="70"/>
      <c r="AA663" s="70"/>
      <c r="AB663" s="70"/>
      <c r="AC663" s="70"/>
      <c r="AD663" s="70"/>
      <c r="AE663" s="71"/>
      <c r="AF663" s="71"/>
      <c r="AG663" s="71"/>
      <c r="AL663" s="60"/>
      <c r="AM663" s="60"/>
      <c r="AN663" s="60"/>
      <c r="AO663" s="60"/>
    </row>
    <row r="664" spans="2:41" x14ac:dyDescent="0.25">
      <c r="B664">
        <v>2009</v>
      </c>
      <c r="C664" t="s">
        <v>1087</v>
      </c>
      <c r="D664" t="s">
        <v>15</v>
      </c>
      <c r="E664">
        <v>1082</v>
      </c>
      <c r="F664" t="s">
        <v>293</v>
      </c>
      <c r="G664" t="s">
        <v>1028</v>
      </c>
      <c r="H664" s="76">
        <v>872962</v>
      </c>
      <c r="I664" t="s">
        <v>21</v>
      </c>
      <c r="J664" s="4">
        <v>40070</v>
      </c>
      <c r="K664" s="4">
        <v>40616</v>
      </c>
      <c r="L664" s="90">
        <f t="shared" ca="1" si="30"/>
        <v>546</v>
      </c>
      <c r="M664" s="91">
        <f t="shared" ca="1" si="31"/>
        <v>0</v>
      </c>
      <c r="N664" s="89">
        <f t="shared" si="32"/>
        <v>546</v>
      </c>
      <c r="P664" s="69"/>
      <c r="Q664" s="70"/>
      <c r="R664" s="70"/>
      <c r="S664" s="70"/>
      <c r="T664" s="70"/>
      <c r="U664" s="70"/>
      <c r="V664" s="70"/>
      <c r="W664" s="70"/>
      <c r="X664" s="70"/>
      <c r="Y664" s="70"/>
      <c r="Z664" s="70"/>
      <c r="AA664" s="70"/>
      <c r="AB664" s="70"/>
      <c r="AC664" s="70"/>
      <c r="AD664" s="70"/>
      <c r="AE664" s="71"/>
      <c r="AF664" s="71"/>
      <c r="AG664" s="71"/>
      <c r="AL664" s="60"/>
      <c r="AM664" s="60"/>
      <c r="AN664" s="60"/>
      <c r="AO664" s="60"/>
    </row>
    <row r="665" spans="2:41" x14ac:dyDescent="0.25">
      <c r="B665">
        <v>2010</v>
      </c>
      <c r="C665" t="s">
        <v>1087</v>
      </c>
      <c r="D665" t="s">
        <v>15</v>
      </c>
      <c r="E665">
        <v>1204</v>
      </c>
      <c r="F665" t="s">
        <v>249</v>
      </c>
      <c r="G665" t="s">
        <v>250</v>
      </c>
      <c r="H665" s="76">
        <v>69995</v>
      </c>
      <c r="I665" t="s">
        <v>10</v>
      </c>
      <c r="J665" s="4">
        <v>40435</v>
      </c>
      <c r="K665" s="4">
        <v>40616</v>
      </c>
      <c r="L665" s="90">
        <f t="shared" ca="1" si="30"/>
        <v>181</v>
      </c>
      <c r="M665" s="91">
        <f t="shared" ca="1" si="31"/>
        <v>0</v>
      </c>
      <c r="N665" s="89">
        <f t="shared" si="32"/>
        <v>181</v>
      </c>
      <c r="P665" s="69"/>
      <c r="Q665" s="70"/>
      <c r="R665" s="70"/>
      <c r="S665" s="70"/>
      <c r="T665" s="70"/>
      <c r="U665" s="70"/>
      <c r="V665" s="70"/>
      <c r="W665" s="70"/>
      <c r="X665" s="70"/>
      <c r="Y665" s="70"/>
      <c r="Z665" s="70"/>
      <c r="AA665" s="70"/>
      <c r="AB665" s="70"/>
      <c r="AC665" s="70"/>
      <c r="AD665" s="70"/>
      <c r="AE665" s="71"/>
      <c r="AF665" s="71"/>
      <c r="AG665" s="71"/>
      <c r="AL665" s="60"/>
      <c r="AM665" s="60"/>
      <c r="AN665" s="60"/>
      <c r="AO665" s="60"/>
    </row>
    <row r="666" spans="2:41" x14ac:dyDescent="0.25">
      <c r="B666">
        <v>2010</v>
      </c>
      <c r="C666" t="s">
        <v>1087</v>
      </c>
      <c r="D666" t="s">
        <v>15</v>
      </c>
      <c r="E666">
        <v>1206</v>
      </c>
      <c r="F666" t="s">
        <v>252</v>
      </c>
      <c r="G666" t="s">
        <v>111</v>
      </c>
      <c r="H666" s="76">
        <v>99994</v>
      </c>
      <c r="I666" t="s">
        <v>10</v>
      </c>
      <c r="J666" s="4">
        <v>40435</v>
      </c>
      <c r="K666" s="4">
        <v>40616</v>
      </c>
      <c r="L666" s="90">
        <f t="shared" ca="1" si="30"/>
        <v>181</v>
      </c>
      <c r="M666" s="91">
        <f t="shared" ca="1" si="31"/>
        <v>0</v>
      </c>
      <c r="N666" s="89">
        <f t="shared" si="32"/>
        <v>181</v>
      </c>
      <c r="P666" s="69"/>
      <c r="Q666" s="70"/>
      <c r="R666" s="70"/>
      <c r="S666" s="70"/>
      <c r="T666" s="70"/>
      <c r="U666" s="70"/>
      <c r="V666" s="70"/>
      <c r="W666" s="70"/>
      <c r="X666" s="70"/>
      <c r="Y666" s="70"/>
      <c r="Z666" s="70"/>
      <c r="AA666" s="70"/>
      <c r="AB666" s="70"/>
      <c r="AC666" s="70"/>
      <c r="AD666" s="70"/>
      <c r="AE666" s="71"/>
      <c r="AF666" s="71"/>
      <c r="AG666" s="71"/>
      <c r="AL666" s="60"/>
      <c r="AM666" s="60"/>
      <c r="AN666" s="60"/>
      <c r="AO666" s="60"/>
    </row>
    <row r="667" spans="2:41" x14ac:dyDescent="0.25">
      <c r="B667">
        <v>2010</v>
      </c>
      <c r="C667" t="s">
        <v>1087</v>
      </c>
      <c r="D667" t="s">
        <v>15</v>
      </c>
      <c r="E667">
        <v>1202</v>
      </c>
      <c r="F667" t="s">
        <v>247</v>
      </c>
      <c r="G667" t="s">
        <v>1028</v>
      </c>
      <c r="H667" s="76">
        <v>149988</v>
      </c>
      <c r="I667" t="s">
        <v>10</v>
      </c>
      <c r="J667" s="4">
        <v>40434</v>
      </c>
      <c r="K667" s="4">
        <v>40615</v>
      </c>
      <c r="L667" s="90">
        <f t="shared" ca="1" si="30"/>
        <v>181</v>
      </c>
      <c r="M667" s="91">
        <f t="shared" ca="1" si="31"/>
        <v>0</v>
      </c>
      <c r="N667" s="89">
        <f t="shared" si="32"/>
        <v>181</v>
      </c>
      <c r="P667" s="69"/>
      <c r="Q667" s="70"/>
      <c r="R667" s="70"/>
      <c r="S667" s="70"/>
      <c r="T667" s="70"/>
      <c r="U667" s="70"/>
      <c r="V667" s="70"/>
      <c r="W667" s="70"/>
      <c r="X667" s="70"/>
      <c r="Y667" s="70"/>
      <c r="Z667" s="70"/>
      <c r="AA667" s="70"/>
      <c r="AB667" s="70"/>
      <c r="AC667" s="70"/>
      <c r="AD667" s="70"/>
      <c r="AE667" s="71"/>
      <c r="AF667" s="71"/>
      <c r="AG667" s="71"/>
      <c r="AL667" s="60"/>
      <c r="AM667" s="60"/>
      <c r="AN667" s="60"/>
      <c r="AO667" s="60"/>
    </row>
    <row r="668" spans="2:41" x14ac:dyDescent="0.25">
      <c r="B668">
        <v>2009</v>
      </c>
      <c r="C668" t="s">
        <v>1087</v>
      </c>
      <c r="D668" t="s">
        <v>15</v>
      </c>
      <c r="E668">
        <v>1073</v>
      </c>
      <c r="F668" t="s">
        <v>284</v>
      </c>
      <c r="G668" t="s">
        <v>32</v>
      </c>
      <c r="H668" s="76">
        <v>749997</v>
      </c>
      <c r="I668" t="s">
        <v>21</v>
      </c>
      <c r="J668" s="4">
        <v>39884</v>
      </c>
      <c r="K668" s="4">
        <v>40614</v>
      </c>
      <c r="L668" s="90">
        <f t="shared" ca="1" si="30"/>
        <v>730</v>
      </c>
      <c r="M668" s="91">
        <f t="shared" ca="1" si="31"/>
        <v>0</v>
      </c>
      <c r="N668" s="89">
        <f t="shared" si="32"/>
        <v>730</v>
      </c>
      <c r="P668" s="69"/>
      <c r="Q668" s="70"/>
      <c r="R668" s="70"/>
      <c r="S668" s="70"/>
      <c r="T668" s="70"/>
      <c r="U668" s="70"/>
      <c r="V668" s="70"/>
      <c r="W668" s="70"/>
      <c r="X668" s="70"/>
      <c r="Y668" s="70"/>
      <c r="Z668" s="70"/>
      <c r="AA668" s="70"/>
      <c r="AB668" s="70"/>
      <c r="AC668" s="70"/>
      <c r="AD668" s="70"/>
      <c r="AE668" s="71"/>
      <c r="AF668" s="71"/>
      <c r="AG668" s="71"/>
      <c r="AL668" s="60"/>
      <c r="AM668" s="60"/>
      <c r="AN668" s="60"/>
      <c r="AO668" s="60"/>
    </row>
    <row r="669" spans="2:41" x14ac:dyDescent="0.25">
      <c r="B669">
        <v>2010</v>
      </c>
      <c r="C669" t="s">
        <v>1087</v>
      </c>
      <c r="D669" t="s">
        <v>9</v>
      </c>
      <c r="E669">
        <v>1200</v>
      </c>
      <c r="F669" t="s">
        <v>245</v>
      </c>
      <c r="G669" t="s">
        <v>240</v>
      </c>
      <c r="H669" s="76">
        <v>119985</v>
      </c>
      <c r="I669" t="s">
        <v>10</v>
      </c>
      <c r="J669" s="4">
        <v>40428</v>
      </c>
      <c r="K669" s="4">
        <v>40614</v>
      </c>
      <c r="L669" s="90">
        <f t="shared" ca="1" si="30"/>
        <v>186</v>
      </c>
      <c r="M669" s="91">
        <f t="shared" ca="1" si="31"/>
        <v>0</v>
      </c>
      <c r="N669" s="89">
        <f t="shared" si="32"/>
        <v>186</v>
      </c>
      <c r="P669" s="69"/>
      <c r="Q669" s="70"/>
      <c r="R669" s="70"/>
      <c r="S669" s="70"/>
      <c r="T669" s="70"/>
      <c r="U669" s="70"/>
      <c r="V669" s="70"/>
      <c r="W669" s="70"/>
      <c r="X669" s="70"/>
      <c r="Y669" s="70"/>
      <c r="Z669" s="70"/>
      <c r="AA669" s="70"/>
      <c r="AB669" s="70"/>
      <c r="AC669" s="70"/>
      <c r="AD669" s="70"/>
      <c r="AE669" s="71"/>
      <c r="AF669" s="71"/>
      <c r="AG669" s="71"/>
      <c r="AL669" s="60"/>
      <c r="AM669" s="60"/>
      <c r="AN669" s="60"/>
      <c r="AO669" s="60"/>
    </row>
    <row r="670" spans="2:41" x14ac:dyDescent="0.25">
      <c r="B670">
        <v>2010</v>
      </c>
      <c r="C670" t="s">
        <v>1087</v>
      </c>
      <c r="D670" t="s">
        <v>15</v>
      </c>
      <c r="E670">
        <v>1203</v>
      </c>
      <c r="F670" t="s">
        <v>248</v>
      </c>
      <c r="G670" t="s">
        <v>78</v>
      </c>
      <c r="H670" s="76">
        <v>69994</v>
      </c>
      <c r="I670" t="s">
        <v>10</v>
      </c>
      <c r="J670" s="4">
        <v>40308</v>
      </c>
      <c r="K670" s="4">
        <v>40611</v>
      </c>
      <c r="L670" s="90">
        <f t="shared" ca="1" si="30"/>
        <v>303</v>
      </c>
      <c r="M670" s="91">
        <f t="shared" ca="1" si="31"/>
        <v>0</v>
      </c>
      <c r="N670" s="89">
        <f t="shared" si="32"/>
        <v>303</v>
      </c>
      <c r="P670" s="69"/>
      <c r="Q670" s="70"/>
      <c r="R670" s="70"/>
      <c r="S670" s="70"/>
      <c r="T670" s="70"/>
      <c r="U670" s="70"/>
      <c r="V670" s="70"/>
      <c r="W670" s="70"/>
      <c r="X670" s="70"/>
      <c r="Y670" s="70"/>
      <c r="Z670" s="70"/>
      <c r="AA670" s="70"/>
      <c r="AB670" s="70"/>
      <c r="AC670" s="70"/>
      <c r="AD670" s="70"/>
      <c r="AE670" s="71"/>
      <c r="AF670" s="71"/>
      <c r="AG670" s="71"/>
      <c r="AL670" s="60"/>
      <c r="AM670" s="60"/>
      <c r="AN670" s="60"/>
      <c r="AO670" s="60"/>
    </row>
    <row r="671" spans="2:41" x14ac:dyDescent="0.25">
      <c r="B671">
        <v>2010</v>
      </c>
      <c r="C671" t="s">
        <v>1087</v>
      </c>
      <c r="D671" t="s">
        <v>15</v>
      </c>
      <c r="E671">
        <v>1207</v>
      </c>
      <c r="F671" t="s">
        <v>253</v>
      </c>
      <c r="G671" t="s">
        <v>32</v>
      </c>
      <c r="H671" s="76">
        <v>69994</v>
      </c>
      <c r="I671" t="s">
        <v>10</v>
      </c>
      <c r="J671" s="4">
        <v>40308</v>
      </c>
      <c r="K671" s="4">
        <v>40611</v>
      </c>
      <c r="L671" s="90">
        <f t="shared" ca="1" si="30"/>
        <v>303</v>
      </c>
      <c r="M671" s="91">
        <f t="shared" ca="1" si="31"/>
        <v>0</v>
      </c>
      <c r="N671" s="89">
        <f t="shared" si="32"/>
        <v>303</v>
      </c>
      <c r="P671" s="69"/>
      <c r="Q671" s="70"/>
      <c r="R671" s="70"/>
      <c r="S671" s="70"/>
      <c r="T671" s="70"/>
      <c r="U671" s="70"/>
      <c r="V671" s="70"/>
      <c r="W671" s="70"/>
      <c r="X671" s="70"/>
      <c r="Y671" s="70"/>
      <c r="Z671" s="70"/>
      <c r="AA671" s="70"/>
      <c r="AB671" s="70"/>
      <c r="AC671" s="70"/>
      <c r="AD671" s="70"/>
      <c r="AE671" s="71"/>
      <c r="AF671" s="71"/>
      <c r="AG671" s="71"/>
      <c r="AL671" s="60"/>
      <c r="AM671" s="60"/>
      <c r="AN671" s="60"/>
      <c r="AO671" s="60"/>
    </row>
    <row r="672" spans="2:41" x14ac:dyDescent="0.25">
      <c r="B672">
        <v>2010</v>
      </c>
      <c r="C672" t="s">
        <v>1087</v>
      </c>
      <c r="D672" t="s">
        <v>15</v>
      </c>
      <c r="E672">
        <v>1216</v>
      </c>
      <c r="F672" t="s">
        <v>264</v>
      </c>
      <c r="G672" t="s">
        <v>1028</v>
      </c>
      <c r="H672" s="76">
        <v>99961</v>
      </c>
      <c r="I672" t="s">
        <v>10</v>
      </c>
      <c r="J672" s="4">
        <v>40308</v>
      </c>
      <c r="K672" s="4">
        <v>40611</v>
      </c>
      <c r="L672" s="90">
        <f t="shared" ca="1" si="30"/>
        <v>303</v>
      </c>
      <c r="M672" s="91">
        <f t="shared" ca="1" si="31"/>
        <v>0</v>
      </c>
      <c r="N672" s="89">
        <f t="shared" si="32"/>
        <v>303</v>
      </c>
      <c r="P672" s="69"/>
      <c r="Q672" s="70"/>
      <c r="R672" s="70"/>
      <c r="S672" s="70"/>
      <c r="T672" s="70"/>
      <c r="U672" s="70"/>
      <c r="V672" s="70"/>
      <c r="W672" s="70"/>
      <c r="X672" s="70"/>
      <c r="Y672" s="70"/>
      <c r="Z672" s="70"/>
      <c r="AA672" s="70"/>
      <c r="AB672" s="70"/>
      <c r="AC672" s="70"/>
      <c r="AD672" s="70"/>
      <c r="AE672" s="71"/>
      <c r="AF672" s="71"/>
      <c r="AG672" s="71"/>
      <c r="AL672" s="60"/>
      <c r="AM672" s="60"/>
      <c r="AN672" s="60"/>
      <c r="AO672" s="60"/>
    </row>
    <row r="673" spans="2:41" x14ac:dyDescent="0.25">
      <c r="B673">
        <v>2010</v>
      </c>
      <c r="C673" t="s">
        <v>1087</v>
      </c>
      <c r="D673" t="s">
        <v>15</v>
      </c>
      <c r="E673">
        <v>1221</v>
      </c>
      <c r="F673" t="s">
        <v>269</v>
      </c>
      <c r="G673" t="s">
        <v>240</v>
      </c>
      <c r="H673" s="76">
        <v>69987</v>
      </c>
      <c r="I673" t="s">
        <v>10</v>
      </c>
      <c r="J673" s="4">
        <v>40308</v>
      </c>
      <c r="K673" s="4">
        <v>40611</v>
      </c>
      <c r="L673" s="90">
        <f t="shared" ca="1" si="30"/>
        <v>303</v>
      </c>
      <c r="M673" s="91">
        <f t="shared" ca="1" si="31"/>
        <v>0</v>
      </c>
      <c r="N673" s="89">
        <f t="shared" si="32"/>
        <v>303</v>
      </c>
      <c r="P673" s="69"/>
      <c r="Q673" s="70"/>
      <c r="R673" s="70"/>
      <c r="S673" s="70"/>
      <c r="T673" s="70"/>
      <c r="U673" s="70"/>
      <c r="V673" s="70"/>
      <c r="W673" s="70"/>
      <c r="X673" s="70"/>
      <c r="Y673" s="70"/>
      <c r="Z673" s="70"/>
      <c r="AA673" s="70"/>
      <c r="AB673" s="70"/>
      <c r="AC673" s="70"/>
      <c r="AD673" s="70"/>
      <c r="AE673" s="71"/>
      <c r="AF673" s="71"/>
      <c r="AG673" s="71"/>
      <c r="AL673" s="60"/>
      <c r="AM673" s="60"/>
      <c r="AN673" s="60"/>
      <c r="AO673" s="60"/>
    </row>
    <row r="674" spans="2:41" x14ac:dyDescent="0.25">
      <c r="B674">
        <v>2009</v>
      </c>
      <c r="C674" t="s">
        <v>1087</v>
      </c>
      <c r="D674" t="s">
        <v>9</v>
      </c>
      <c r="E674">
        <v>1120</v>
      </c>
      <c r="F674" t="s">
        <v>327</v>
      </c>
      <c r="G674" t="s">
        <v>38</v>
      </c>
      <c r="H674" s="76">
        <v>729990</v>
      </c>
      <c r="I674" t="s">
        <v>21</v>
      </c>
      <c r="J674" s="4">
        <v>39869</v>
      </c>
      <c r="K674" s="4">
        <v>40599</v>
      </c>
      <c r="L674" s="90">
        <f t="shared" ca="1" si="30"/>
        <v>730</v>
      </c>
      <c r="M674" s="91">
        <f t="shared" ca="1" si="31"/>
        <v>0</v>
      </c>
      <c r="N674" s="89">
        <f t="shared" si="32"/>
        <v>730</v>
      </c>
      <c r="P674" s="69"/>
      <c r="Q674" s="70"/>
      <c r="R674" s="70"/>
      <c r="S674" s="70"/>
      <c r="T674" s="70"/>
      <c r="U674" s="70"/>
      <c r="V674" s="70"/>
      <c r="W674" s="70"/>
      <c r="X674" s="70"/>
      <c r="Y674" s="70"/>
      <c r="Z674" s="70"/>
      <c r="AA674" s="70"/>
      <c r="AB674" s="70"/>
      <c r="AC674" s="70"/>
      <c r="AD674" s="70"/>
      <c r="AE674" s="71"/>
      <c r="AF674" s="71"/>
      <c r="AG674" s="71"/>
      <c r="AL674" s="60"/>
      <c r="AM674" s="60"/>
      <c r="AN674" s="60"/>
      <c r="AO674" s="60"/>
    </row>
    <row r="675" spans="2:41" x14ac:dyDescent="0.25">
      <c r="B675">
        <v>2009</v>
      </c>
      <c r="C675" t="s">
        <v>1087</v>
      </c>
      <c r="D675" t="s">
        <v>15</v>
      </c>
      <c r="E675">
        <v>1062</v>
      </c>
      <c r="F675" t="s">
        <v>158</v>
      </c>
      <c r="G675" t="s">
        <v>78</v>
      </c>
      <c r="H675" s="76">
        <v>749983</v>
      </c>
      <c r="I675" t="s">
        <v>21</v>
      </c>
      <c r="J675" s="4">
        <v>39859</v>
      </c>
      <c r="K675" s="4">
        <v>40588</v>
      </c>
      <c r="L675" s="90">
        <f t="shared" ca="1" si="30"/>
        <v>729</v>
      </c>
      <c r="M675" s="91">
        <f t="shared" ca="1" si="31"/>
        <v>0</v>
      </c>
      <c r="N675" s="89">
        <f t="shared" si="32"/>
        <v>729</v>
      </c>
      <c r="P675" s="69"/>
      <c r="Q675" s="70"/>
      <c r="R675" s="70"/>
      <c r="S675" s="70"/>
      <c r="T675" s="70"/>
      <c r="U675" s="70"/>
      <c r="V675" s="70"/>
      <c r="W675" s="70"/>
      <c r="X675" s="70"/>
      <c r="Y675" s="70"/>
      <c r="Z675" s="70"/>
      <c r="AA675" s="70"/>
      <c r="AB675" s="70"/>
      <c r="AC675" s="70"/>
      <c r="AD675" s="70"/>
      <c r="AE675" s="71"/>
      <c r="AF675" s="71"/>
      <c r="AG675" s="71"/>
      <c r="AL675" s="60"/>
      <c r="AM675" s="60"/>
      <c r="AN675" s="60"/>
      <c r="AO675" s="60"/>
    </row>
    <row r="676" spans="2:41" x14ac:dyDescent="0.25">
      <c r="B676">
        <v>2010</v>
      </c>
      <c r="C676" t="s">
        <v>1087</v>
      </c>
      <c r="D676" t="s">
        <v>13</v>
      </c>
      <c r="E676">
        <v>1179</v>
      </c>
      <c r="F676" t="s">
        <v>220</v>
      </c>
      <c r="G676" t="s">
        <v>1030</v>
      </c>
      <c r="H676" s="76">
        <v>99988</v>
      </c>
      <c r="I676" t="s">
        <v>10</v>
      </c>
      <c r="J676" s="4">
        <v>40282</v>
      </c>
      <c r="K676" s="4">
        <v>40588</v>
      </c>
      <c r="L676" s="90">
        <f t="shared" ca="1" si="30"/>
        <v>306</v>
      </c>
      <c r="M676" s="91">
        <f t="shared" ca="1" si="31"/>
        <v>0</v>
      </c>
      <c r="N676" s="89">
        <f t="shared" si="32"/>
        <v>306</v>
      </c>
      <c r="P676" s="69"/>
      <c r="Q676" s="70"/>
      <c r="R676" s="70"/>
      <c r="S676" s="70"/>
      <c r="T676" s="70"/>
      <c r="U676" s="70"/>
      <c r="V676" s="70"/>
      <c r="W676" s="70"/>
      <c r="X676" s="70"/>
      <c r="Y676" s="70"/>
      <c r="Z676" s="70"/>
      <c r="AA676" s="70"/>
      <c r="AB676" s="70"/>
      <c r="AC676" s="70"/>
      <c r="AD676" s="70"/>
      <c r="AE676" s="71"/>
      <c r="AF676" s="71"/>
      <c r="AG676" s="71"/>
      <c r="AL676" s="60"/>
      <c r="AM676" s="60"/>
      <c r="AN676" s="60"/>
      <c r="AO676" s="60"/>
    </row>
    <row r="677" spans="2:41" x14ac:dyDescent="0.25">
      <c r="B677">
        <v>2009</v>
      </c>
      <c r="C677" t="s">
        <v>1087</v>
      </c>
      <c r="D677" t="s">
        <v>15</v>
      </c>
      <c r="E677">
        <v>1052</v>
      </c>
      <c r="F677" t="s">
        <v>146</v>
      </c>
      <c r="G677" t="s">
        <v>42</v>
      </c>
      <c r="H677" s="76">
        <v>749999</v>
      </c>
      <c r="I677" t="s">
        <v>21</v>
      </c>
      <c r="J677" s="4">
        <v>39854</v>
      </c>
      <c r="K677" s="4">
        <v>40584</v>
      </c>
      <c r="L677" s="90">
        <f t="shared" ca="1" si="30"/>
        <v>730</v>
      </c>
      <c r="M677" s="91">
        <f t="shared" ca="1" si="31"/>
        <v>0</v>
      </c>
      <c r="N677" s="89">
        <f t="shared" si="32"/>
        <v>730</v>
      </c>
      <c r="P677" s="69"/>
      <c r="Q677" s="70"/>
      <c r="R677" s="70"/>
      <c r="S677" s="70"/>
      <c r="T677" s="70"/>
      <c r="U677" s="70"/>
      <c r="V677" s="70"/>
      <c r="W677" s="70"/>
      <c r="X677" s="70"/>
      <c r="Y677" s="70"/>
      <c r="Z677" s="70"/>
      <c r="AA677" s="70"/>
      <c r="AB677" s="70"/>
      <c r="AC677" s="70"/>
      <c r="AD677" s="70"/>
      <c r="AE677" s="71"/>
      <c r="AF677" s="71"/>
      <c r="AG677" s="71"/>
      <c r="AL677" s="60"/>
      <c r="AM677" s="60"/>
      <c r="AN677" s="60"/>
      <c r="AO677" s="60"/>
    </row>
    <row r="678" spans="2:41" x14ac:dyDescent="0.25">
      <c r="B678">
        <v>2009</v>
      </c>
      <c r="C678" t="s">
        <v>1087</v>
      </c>
      <c r="D678" t="s">
        <v>13</v>
      </c>
      <c r="E678">
        <v>1092</v>
      </c>
      <c r="F678" t="s">
        <v>304</v>
      </c>
      <c r="G678" t="s">
        <v>67</v>
      </c>
      <c r="H678" s="76">
        <v>749993</v>
      </c>
      <c r="I678" t="s">
        <v>21</v>
      </c>
      <c r="J678" s="4">
        <v>39822</v>
      </c>
      <c r="K678" s="4">
        <v>40583</v>
      </c>
      <c r="L678" s="90">
        <f t="shared" ca="1" si="30"/>
        <v>761</v>
      </c>
      <c r="M678" s="91">
        <f t="shared" ca="1" si="31"/>
        <v>0</v>
      </c>
      <c r="N678" s="89">
        <f t="shared" si="32"/>
        <v>761</v>
      </c>
      <c r="P678" s="69"/>
      <c r="Q678" s="70"/>
      <c r="R678" s="70"/>
      <c r="S678" s="70"/>
      <c r="T678" s="70"/>
      <c r="U678" s="70"/>
      <c r="V678" s="70"/>
      <c r="W678" s="70"/>
      <c r="X678" s="70"/>
      <c r="Y678" s="70"/>
      <c r="Z678" s="70"/>
      <c r="AA678" s="70"/>
      <c r="AB678" s="70"/>
      <c r="AC678" s="70"/>
      <c r="AD678" s="70"/>
      <c r="AE678" s="71"/>
      <c r="AF678" s="71"/>
      <c r="AG678" s="71"/>
      <c r="AL678" s="60"/>
      <c r="AM678" s="60"/>
      <c r="AN678" s="60"/>
      <c r="AO678" s="60"/>
    </row>
    <row r="679" spans="2:41" x14ac:dyDescent="0.25">
      <c r="B679">
        <v>2010</v>
      </c>
      <c r="C679" t="s">
        <v>1087</v>
      </c>
      <c r="D679" t="s">
        <v>9</v>
      </c>
      <c r="E679">
        <v>1149</v>
      </c>
      <c r="F679" t="s">
        <v>140</v>
      </c>
      <c r="G679" t="s">
        <v>29</v>
      </c>
      <c r="H679" s="76">
        <v>69989</v>
      </c>
      <c r="I679" t="s">
        <v>10</v>
      </c>
      <c r="J679" s="4">
        <v>40374</v>
      </c>
      <c r="K679" s="4">
        <v>40558</v>
      </c>
      <c r="L679" s="90">
        <f t="shared" ca="1" si="30"/>
        <v>184</v>
      </c>
      <c r="M679" s="91">
        <f t="shared" ca="1" si="31"/>
        <v>0</v>
      </c>
      <c r="N679" s="89">
        <f t="shared" si="32"/>
        <v>184</v>
      </c>
      <c r="P679" s="69"/>
      <c r="Q679" s="70"/>
      <c r="R679" s="70"/>
      <c r="S679" s="70"/>
      <c r="T679" s="70"/>
      <c r="U679" s="70"/>
      <c r="V679" s="70"/>
      <c r="W679" s="70"/>
      <c r="X679" s="70"/>
      <c r="Y679" s="70"/>
      <c r="Z679" s="70"/>
      <c r="AA679" s="70"/>
      <c r="AB679" s="70"/>
      <c r="AC679" s="70"/>
      <c r="AD679" s="70"/>
      <c r="AE679" s="71"/>
      <c r="AF679" s="71"/>
      <c r="AG679" s="71"/>
      <c r="AL679" s="60"/>
      <c r="AM679" s="60"/>
      <c r="AN679" s="60"/>
      <c r="AO679" s="60"/>
    </row>
    <row r="680" spans="2:41" x14ac:dyDescent="0.25">
      <c r="B680">
        <v>2010</v>
      </c>
      <c r="C680" t="s">
        <v>1087</v>
      </c>
      <c r="D680" t="s">
        <v>15</v>
      </c>
      <c r="E680">
        <v>1215</v>
      </c>
      <c r="F680" t="s">
        <v>263</v>
      </c>
      <c r="G680" t="s">
        <v>124</v>
      </c>
      <c r="H680" s="76">
        <v>149988</v>
      </c>
      <c r="I680" t="s">
        <v>10</v>
      </c>
      <c r="J680" s="4">
        <v>40371</v>
      </c>
      <c r="K680" s="4">
        <v>40555</v>
      </c>
      <c r="L680" s="90">
        <f t="shared" ca="1" si="30"/>
        <v>184</v>
      </c>
      <c r="M680" s="91">
        <f t="shared" ca="1" si="31"/>
        <v>0</v>
      </c>
      <c r="N680" s="89">
        <f t="shared" si="32"/>
        <v>184</v>
      </c>
      <c r="P680" s="69"/>
      <c r="Q680" s="70"/>
      <c r="R680" s="70"/>
      <c r="S680" s="70"/>
      <c r="T680" s="70"/>
      <c r="U680" s="70"/>
      <c r="V680" s="70"/>
      <c r="W680" s="70"/>
      <c r="X680" s="70"/>
      <c r="Y680" s="70"/>
      <c r="Z680" s="70"/>
      <c r="AA680" s="70"/>
      <c r="AB680" s="70"/>
      <c r="AC680" s="70"/>
      <c r="AD680" s="70"/>
      <c r="AE680" s="71"/>
      <c r="AF680" s="71"/>
      <c r="AG680" s="71"/>
      <c r="AL680" s="60"/>
      <c r="AM680" s="60"/>
      <c r="AN680" s="60"/>
      <c r="AO680" s="60"/>
    </row>
    <row r="681" spans="2:41" x14ac:dyDescent="0.25">
      <c r="B681">
        <v>2010</v>
      </c>
      <c r="C681" t="s">
        <v>1087</v>
      </c>
      <c r="D681" t="s">
        <v>15</v>
      </c>
      <c r="E681">
        <v>1219</v>
      </c>
      <c r="F681" t="s">
        <v>267</v>
      </c>
      <c r="G681" t="s">
        <v>51</v>
      </c>
      <c r="H681" s="76">
        <v>149962</v>
      </c>
      <c r="I681" t="s">
        <v>10</v>
      </c>
      <c r="J681" s="4">
        <v>40371</v>
      </c>
      <c r="K681" s="4">
        <v>40555</v>
      </c>
      <c r="L681" s="90">
        <f t="shared" ca="1" si="30"/>
        <v>184</v>
      </c>
      <c r="M681" s="91">
        <f t="shared" ca="1" si="31"/>
        <v>0</v>
      </c>
      <c r="N681" s="89">
        <f t="shared" si="32"/>
        <v>184</v>
      </c>
      <c r="P681" s="69"/>
      <c r="Q681" s="70"/>
      <c r="R681" s="70"/>
      <c r="S681" s="70"/>
      <c r="T681" s="70"/>
      <c r="U681" s="70"/>
      <c r="V681" s="70"/>
      <c r="W681" s="70"/>
      <c r="X681" s="70"/>
      <c r="Y681" s="70"/>
      <c r="Z681" s="70"/>
      <c r="AA681" s="70"/>
      <c r="AB681" s="70"/>
      <c r="AC681" s="70"/>
      <c r="AD681" s="70"/>
      <c r="AE681" s="71"/>
      <c r="AF681" s="71"/>
      <c r="AG681" s="71"/>
      <c r="AL681" s="60"/>
      <c r="AM681" s="60"/>
      <c r="AN681" s="60"/>
      <c r="AO681" s="60"/>
    </row>
    <row r="682" spans="2:41" x14ac:dyDescent="0.25">
      <c r="B682">
        <v>2010</v>
      </c>
      <c r="C682" t="s">
        <v>1087</v>
      </c>
      <c r="D682" t="s">
        <v>15</v>
      </c>
      <c r="E682">
        <v>1226</v>
      </c>
      <c r="F682" t="s">
        <v>275</v>
      </c>
      <c r="G682" t="s">
        <v>139</v>
      </c>
      <c r="H682" s="76">
        <v>79986</v>
      </c>
      <c r="I682" t="s">
        <v>10</v>
      </c>
      <c r="J682" s="4">
        <v>40371</v>
      </c>
      <c r="K682" s="4">
        <v>40555</v>
      </c>
      <c r="L682" s="90">
        <f t="shared" ca="1" si="30"/>
        <v>184</v>
      </c>
      <c r="M682" s="91">
        <f t="shared" ca="1" si="31"/>
        <v>0</v>
      </c>
      <c r="N682" s="89">
        <f t="shared" si="32"/>
        <v>184</v>
      </c>
      <c r="P682" s="69"/>
      <c r="Q682" s="70"/>
      <c r="R682" s="70"/>
      <c r="S682" s="70"/>
      <c r="T682" s="70"/>
      <c r="U682" s="70"/>
      <c r="V682" s="70"/>
      <c r="W682" s="70"/>
      <c r="X682" s="70"/>
      <c r="Y682" s="70"/>
      <c r="Z682" s="70"/>
      <c r="AA682" s="70"/>
      <c r="AB682" s="70"/>
      <c r="AC682" s="70"/>
      <c r="AD682" s="70"/>
      <c r="AE682" s="71"/>
      <c r="AF682" s="71"/>
      <c r="AG682" s="71"/>
      <c r="AL682" s="60"/>
      <c r="AM682" s="60"/>
      <c r="AN682" s="60"/>
      <c r="AO682" s="60"/>
    </row>
    <row r="683" spans="2:41" x14ac:dyDescent="0.25">
      <c r="B683">
        <v>2010</v>
      </c>
      <c r="C683" t="s">
        <v>1087</v>
      </c>
      <c r="D683" t="s">
        <v>15</v>
      </c>
      <c r="E683">
        <v>1210</v>
      </c>
      <c r="F683" t="s">
        <v>258</v>
      </c>
      <c r="G683" t="s">
        <v>19</v>
      </c>
      <c r="H683" s="76">
        <v>149988</v>
      </c>
      <c r="I683" t="s">
        <v>10</v>
      </c>
      <c r="J683" s="4">
        <v>40095</v>
      </c>
      <c r="K683" s="4">
        <v>40553</v>
      </c>
      <c r="L683" s="90">
        <f t="shared" ca="1" si="30"/>
        <v>458</v>
      </c>
      <c r="M683" s="91">
        <f t="shared" ca="1" si="31"/>
        <v>0</v>
      </c>
      <c r="N683" s="89">
        <f t="shared" si="32"/>
        <v>458</v>
      </c>
      <c r="P683" s="69"/>
      <c r="Q683" s="70"/>
      <c r="R683" s="70"/>
      <c r="S683" s="70"/>
      <c r="T683" s="70"/>
      <c r="U683" s="70"/>
      <c r="V683" s="70"/>
      <c r="W683" s="70"/>
      <c r="X683" s="70"/>
      <c r="Y683" s="70"/>
      <c r="Z683" s="70"/>
      <c r="AA683" s="70"/>
      <c r="AB683" s="70"/>
      <c r="AC683" s="70"/>
      <c r="AD683" s="70"/>
      <c r="AE683" s="71"/>
      <c r="AF683" s="71"/>
      <c r="AG683" s="71"/>
      <c r="AL683" s="60"/>
      <c r="AM683" s="60"/>
      <c r="AN683" s="60"/>
      <c r="AO683" s="60"/>
    </row>
    <row r="684" spans="2:41" x14ac:dyDescent="0.25">
      <c r="B684">
        <v>2010</v>
      </c>
      <c r="C684" t="s">
        <v>1087</v>
      </c>
      <c r="D684" t="s">
        <v>13</v>
      </c>
      <c r="E684">
        <v>1187</v>
      </c>
      <c r="F684" t="s">
        <v>231</v>
      </c>
      <c r="G684" t="s">
        <v>42</v>
      </c>
      <c r="H684" s="76">
        <v>99992</v>
      </c>
      <c r="I684" t="s">
        <v>10</v>
      </c>
      <c r="J684" s="4">
        <v>40280</v>
      </c>
      <c r="K684" s="4">
        <v>40550</v>
      </c>
      <c r="L684" s="90">
        <f t="shared" ca="1" si="30"/>
        <v>270</v>
      </c>
      <c r="M684" s="91">
        <f t="shared" ca="1" si="31"/>
        <v>0</v>
      </c>
      <c r="N684" s="89">
        <f t="shared" si="32"/>
        <v>270</v>
      </c>
      <c r="P684" s="69"/>
      <c r="Q684" s="70"/>
      <c r="R684" s="70"/>
      <c r="S684" s="70"/>
      <c r="T684" s="70"/>
      <c r="U684" s="70"/>
      <c r="V684" s="70"/>
      <c r="W684" s="70"/>
      <c r="X684" s="70"/>
      <c r="Y684" s="70"/>
      <c r="Z684" s="70"/>
      <c r="AA684" s="70"/>
      <c r="AB684" s="70"/>
      <c r="AC684" s="70"/>
      <c r="AD684" s="70"/>
      <c r="AE684" s="71"/>
      <c r="AF684" s="71"/>
      <c r="AG684" s="71"/>
      <c r="AL684" s="60"/>
      <c r="AM684" s="60"/>
      <c r="AN684" s="60"/>
      <c r="AO684" s="60"/>
    </row>
    <row r="685" spans="2:41" x14ac:dyDescent="0.25">
      <c r="B685">
        <v>2008</v>
      </c>
      <c r="C685" t="s">
        <v>1087</v>
      </c>
      <c r="D685" t="s">
        <v>9</v>
      </c>
      <c r="E685">
        <v>1009</v>
      </c>
      <c r="F685" t="s">
        <v>370</v>
      </c>
      <c r="G685" t="s">
        <v>45</v>
      </c>
      <c r="H685" s="76">
        <v>729990</v>
      </c>
      <c r="I685" t="s">
        <v>21</v>
      </c>
      <c r="J685" s="4">
        <v>39787</v>
      </c>
      <c r="K685" s="4">
        <v>40543</v>
      </c>
      <c r="L685" s="90">
        <f t="shared" ca="1" si="30"/>
        <v>756</v>
      </c>
      <c r="M685" s="91">
        <f t="shared" ca="1" si="31"/>
        <v>0</v>
      </c>
      <c r="N685" s="89">
        <f t="shared" si="32"/>
        <v>756</v>
      </c>
      <c r="P685" s="69"/>
      <c r="Q685" s="70"/>
      <c r="R685" s="70"/>
      <c r="S685" s="70"/>
      <c r="T685" s="70"/>
      <c r="U685" s="70"/>
      <c r="V685" s="70"/>
      <c r="W685" s="70"/>
      <c r="X685" s="70"/>
      <c r="Y685" s="70"/>
      <c r="Z685" s="70"/>
      <c r="AA685" s="70"/>
      <c r="AB685" s="70"/>
      <c r="AC685" s="70"/>
      <c r="AD685" s="70"/>
      <c r="AE685" s="71"/>
      <c r="AF685" s="71"/>
      <c r="AG685" s="71"/>
      <c r="AL685" s="60"/>
      <c r="AM685" s="60"/>
      <c r="AN685" s="60"/>
      <c r="AO685" s="60"/>
    </row>
    <row r="686" spans="2:41" x14ac:dyDescent="0.25">
      <c r="B686">
        <v>2009</v>
      </c>
      <c r="C686" t="s">
        <v>1088</v>
      </c>
      <c r="D686" t="s">
        <v>62</v>
      </c>
      <c r="E686">
        <v>1129</v>
      </c>
      <c r="F686" t="s">
        <v>908</v>
      </c>
      <c r="G686" t="s">
        <v>25</v>
      </c>
      <c r="H686" s="76">
        <v>599999</v>
      </c>
      <c r="I686" t="s">
        <v>21</v>
      </c>
      <c r="J686" s="4">
        <v>39812</v>
      </c>
      <c r="K686" s="4">
        <v>40541</v>
      </c>
      <c r="L686" s="90">
        <f t="shared" ca="1" si="30"/>
        <v>729</v>
      </c>
      <c r="M686" s="91">
        <f t="shared" ca="1" si="31"/>
        <v>0</v>
      </c>
      <c r="N686" s="89">
        <f t="shared" si="32"/>
        <v>729</v>
      </c>
      <c r="P686" s="69"/>
      <c r="Q686" s="70"/>
      <c r="R686" s="70"/>
      <c r="S686" s="70"/>
      <c r="T686" s="70"/>
      <c r="U686" s="70"/>
      <c r="V686" s="70"/>
      <c r="W686" s="70"/>
      <c r="X686" s="70"/>
      <c r="Y686" s="70"/>
      <c r="Z686" s="70"/>
      <c r="AA686" s="70"/>
      <c r="AB686" s="70"/>
      <c r="AC686" s="70"/>
      <c r="AD686" s="70"/>
      <c r="AE686" s="71"/>
      <c r="AF686" s="71"/>
      <c r="AG686" s="71"/>
      <c r="AL686" s="60"/>
      <c r="AM686" s="60"/>
      <c r="AN686" s="60"/>
      <c r="AO686" s="60"/>
    </row>
    <row r="687" spans="2:41" x14ac:dyDescent="0.25">
      <c r="B687">
        <v>2010</v>
      </c>
      <c r="C687" t="s">
        <v>1087</v>
      </c>
      <c r="D687" t="s">
        <v>15</v>
      </c>
      <c r="E687">
        <v>1217</v>
      </c>
      <c r="F687" t="s">
        <v>265</v>
      </c>
      <c r="G687" t="s">
        <v>32</v>
      </c>
      <c r="H687" s="76">
        <v>99971</v>
      </c>
      <c r="I687" t="s">
        <v>10</v>
      </c>
      <c r="J687" s="4">
        <v>40112</v>
      </c>
      <c r="K687" s="4">
        <v>40540</v>
      </c>
      <c r="L687" s="90">
        <f t="shared" ca="1" si="30"/>
        <v>428</v>
      </c>
      <c r="M687" s="91">
        <f t="shared" ca="1" si="31"/>
        <v>0</v>
      </c>
      <c r="N687" s="89">
        <f t="shared" si="32"/>
        <v>428</v>
      </c>
      <c r="P687" s="69"/>
      <c r="Q687" s="70"/>
      <c r="R687" s="70"/>
      <c r="S687" s="70"/>
      <c r="T687" s="70"/>
      <c r="U687" s="70"/>
      <c r="V687" s="70"/>
      <c r="W687" s="70"/>
      <c r="X687" s="70"/>
      <c r="Y687" s="70"/>
      <c r="Z687" s="70"/>
      <c r="AA687" s="70"/>
      <c r="AB687" s="70"/>
      <c r="AC687" s="70"/>
      <c r="AD687" s="70"/>
      <c r="AE687" s="71"/>
      <c r="AF687" s="71"/>
      <c r="AG687" s="71"/>
      <c r="AL687" s="60"/>
      <c r="AM687" s="60"/>
      <c r="AN687" s="60"/>
      <c r="AO687" s="60"/>
    </row>
    <row r="688" spans="2:41" x14ac:dyDescent="0.25">
      <c r="B688">
        <v>2010</v>
      </c>
      <c r="C688" t="s">
        <v>1087</v>
      </c>
      <c r="D688" t="s">
        <v>12</v>
      </c>
      <c r="E688">
        <v>1170</v>
      </c>
      <c r="F688" t="s">
        <v>209</v>
      </c>
      <c r="G688" t="s">
        <v>63</v>
      </c>
      <c r="H688" s="76">
        <v>69985</v>
      </c>
      <c r="I688" t="s">
        <v>10</v>
      </c>
      <c r="J688" s="4">
        <v>40357</v>
      </c>
      <c r="K688" s="4">
        <v>40539</v>
      </c>
      <c r="L688" s="90">
        <f t="shared" ca="1" si="30"/>
        <v>182</v>
      </c>
      <c r="M688" s="91">
        <f t="shared" ca="1" si="31"/>
        <v>0</v>
      </c>
      <c r="N688" s="89">
        <f t="shared" si="32"/>
        <v>182</v>
      </c>
      <c r="P688" s="69"/>
      <c r="Q688" s="70"/>
      <c r="R688" s="70"/>
      <c r="S688" s="70"/>
      <c r="T688" s="70"/>
      <c r="U688" s="70"/>
      <c r="V688" s="70"/>
      <c r="W688" s="70"/>
      <c r="X688" s="70"/>
      <c r="Y688" s="70"/>
      <c r="Z688" s="70"/>
      <c r="AA688" s="70"/>
      <c r="AB688" s="70"/>
      <c r="AC688" s="70"/>
      <c r="AD688" s="70"/>
      <c r="AE688" s="71"/>
      <c r="AF688" s="71"/>
      <c r="AG688" s="71"/>
      <c r="AL688" s="60"/>
      <c r="AM688" s="60"/>
      <c r="AN688" s="60"/>
      <c r="AO688" s="60"/>
    </row>
    <row r="689" spans="2:41" x14ac:dyDescent="0.25">
      <c r="B689">
        <v>2009</v>
      </c>
      <c r="C689" t="s">
        <v>1087</v>
      </c>
      <c r="D689" t="s">
        <v>9</v>
      </c>
      <c r="E689">
        <v>1072</v>
      </c>
      <c r="F689" t="s">
        <v>283</v>
      </c>
      <c r="G689" t="s">
        <v>59</v>
      </c>
      <c r="H689" s="76">
        <v>729994</v>
      </c>
      <c r="I689" t="s">
        <v>21</v>
      </c>
      <c r="J689" s="4">
        <v>39765</v>
      </c>
      <c r="K689" s="4">
        <v>40530</v>
      </c>
      <c r="L689" s="90">
        <f t="shared" ca="1" si="30"/>
        <v>765</v>
      </c>
      <c r="M689" s="91">
        <f t="shared" ca="1" si="31"/>
        <v>0</v>
      </c>
      <c r="N689" s="89">
        <f t="shared" si="32"/>
        <v>765</v>
      </c>
      <c r="P689" s="69"/>
      <c r="Q689" s="70"/>
      <c r="R689" s="70"/>
      <c r="S689" s="70"/>
      <c r="T689" s="70"/>
      <c r="U689" s="70"/>
      <c r="V689" s="70"/>
      <c r="W689" s="70"/>
      <c r="X689" s="70"/>
      <c r="Y689" s="70"/>
      <c r="Z689" s="70"/>
      <c r="AA689" s="70"/>
      <c r="AB689" s="70"/>
      <c r="AC689" s="70"/>
      <c r="AD689" s="70"/>
      <c r="AE689" s="71"/>
      <c r="AF689" s="71"/>
      <c r="AG689" s="71"/>
      <c r="AL689" s="60"/>
      <c r="AM689" s="60"/>
      <c r="AN689" s="60"/>
      <c r="AO689" s="60"/>
    </row>
    <row r="690" spans="2:41" x14ac:dyDescent="0.25">
      <c r="B690">
        <v>2010</v>
      </c>
      <c r="C690" t="s">
        <v>1087</v>
      </c>
      <c r="D690" t="s">
        <v>9</v>
      </c>
      <c r="E690">
        <v>1155</v>
      </c>
      <c r="F690" t="s">
        <v>188</v>
      </c>
      <c r="G690" t="s">
        <v>71</v>
      </c>
      <c r="H690" s="76">
        <v>69989</v>
      </c>
      <c r="I690" t="s">
        <v>10</v>
      </c>
      <c r="J690" s="4">
        <v>40283</v>
      </c>
      <c r="K690" s="4">
        <v>40527</v>
      </c>
      <c r="L690" s="90">
        <f t="shared" ca="1" si="30"/>
        <v>244</v>
      </c>
      <c r="M690" s="91">
        <f t="shared" ca="1" si="31"/>
        <v>0</v>
      </c>
      <c r="N690" s="89">
        <f t="shared" si="32"/>
        <v>244</v>
      </c>
      <c r="P690" s="69"/>
      <c r="Q690" s="70"/>
      <c r="R690" s="70"/>
      <c r="S690" s="70"/>
      <c r="T690" s="70"/>
      <c r="U690" s="70"/>
      <c r="V690" s="70"/>
      <c r="W690" s="70"/>
      <c r="X690" s="70"/>
      <c r="Y690" s="70"/>
      <c r="Z690" s="70"/>
      <c r="AA690" s="70"/>
      <c r="AB690" s="70"/>
      <c r="AC690" s="70"/>
      <c r="AD690" s="70"/>
      <c r="AE690" s="71"/>
      <c r="AF690" s="71"/>
      <c r="AG690" s="71"/>
      <c r="AL690" s="60"/>
      <c r="AM690" s="60"/>
      <c r="AN690" s="60"/>
      <c r="AO690" s="60"/>
    </row>
    <row r="691" spans="2:41" x14ac:dyDescent="0.25">
      <c r="B691">
        <v>2010</v>
      </c>
      <c r="C691" t="s">
        <v>1087</v>
      </c>
      <c r="D691" t="s">
        <v>18</v>
      </c>
      <c r="E691">
        <v>1168</v>
      </c>
      <c r="F691" t="s">
        <v>207</v>
      </c>
      <c r="G691" t="s">
        <v>38</v>
      </c>
      <c r="H691" s="76">
        <v>98996</v>
      </c>
      <c r="I691" t="s">
        <v>10</v>
      </c>
      <c r="J691" s="4">
        <v>40330</v>
      </c>
      <c r="K691" s="4">
        <v>40527</v>
      </c>
      <c r="L691" s="90">
        <f t="shared" ca="1" si="30"/>
        <v>197</v>
      </c>
      <c r="M691" s="91">
        <f t="shared" ca="1" si="31"/>
        <v>0</v>
      </c>
      <c r="N691" s="89">
        <f t="shared" si="32"/>
        <v>197</v>
      </c>
      <c r="P691" s="69"/>
      <c r="Q691" s="70"/>
      <c r="R691" s="70"/>
      <c r="S691" s="70"/>
      <c r="T691" s="70"/>
      <c r="U691" s="70"/>
      <c r="V691" s="70"/>
      <c r="W691" s="70"/>
      <c r="X691" s="70"/>
      <c r="Y691" s="70"/>
      <c r="Z691" s="70"/>
      <c r="AA691" s="70"/>
      <c r="AB691" s="70"/>
      <c r="AC691" s="70"/>
      <c r="AD691" s="70"/>
      <c r="AE691" s="71"/>
      <c r="AF691" s="71"/>
      <c r="AG691" s="71"/>
      <c r="AL691" s="60"/>
      <c r="AM691" s="60"/>
      <c r="AN691" s="60"/>
      <c r="AO691" s="60"/>
    </row>
    <row r="692" spans="2:41" x14ac:dyDescent="0.25">
      <c r="B692">
        <v>2010</v>
      </c>
      <c r="C692" t="s">
        <v>1087</v>
      </c>
      <c r="D692" t="s">
        <v>18</v>
      </c>
      <c r="E692">
        <v>1177</v>
      </c>
      <c r="F692" t="s">
        <v>218</v>
      </c>
      <c r="G692" t="s">
        <v>91</v>
      </c>
      <c r="H692" s="76">
        <v>98995</v>
      </c>
      <c r="I692" t="s">
        <v>10</v>
      </c>
      <c r="J692" s="4">
        <v>40330</v>
      </c>
      <c r="K692" s="4">
        <v>40527</v>
      </c>
      <c r="L692" s="90">
        <f t="shared" ca="1" si="30"/>
        <v>197</v>
      </c>
      <c r="M692" s="91">
        <f t="shared" ca="1" si="31"/>
        <v>0</v>
      </c>
      <c r="N692" s="89">
        <f t="shared" si="32"/>
        <v>197</v>
      </c>
      <c r="P692" s="69"/>
      <c r="Q692" s="70"/>
      <c r="R692" s="70"/>
      <c r="S692" s="70"/>
      <c r="T692" s="70"/>
      <c r="U692" s="70"/>
      <c r="V692" s="70"/>
      <c r="W692" s="70"/>
      <c r="X692" s="70"/>
      <c r="Y692" s="70"/>
      <c r="Z692" s="70"/>
      <c r="AA692" s="70"/>
      <c r="AB692" s="70"/>
      <c r="AC692" s="70"/>
      <c r="AD692" s="70"/>
      <c r="AE692" s="71"/>
      <c r="AF692" s="71"/>
      <c r="AG692" s="71"/>
      <c r="AL692" s="60"/>
      <c r="AM692" s="60"/>
      <c r="AN692" s="60"/>
      <c r="AO692" s="60"/>
    </row>
    <row r="693" spans="2:41" x14ac:dyDescent="0.25">
      <c r="B693">
        <v>2010</v>
      </c>
      <c r="C693" t="s">
        <v>1087</v>
      </c>
      <c r="D693" t="s">
        <v>13</v>
      </c>
      <c r="E693">
        <v>1178</v>
      </c>
      <c r="F693" t="s">
        <v>219</v>
      </c>
      <c r="G693" t="s">
        <v>42</v>
      </c>
      <c r="H693" s="76">
        <v>99990</v>
      </c>
      <c r="I693" t="s">
        <v>10</v>
      </c>
      <c r="J693" s="4">
        <v>40246</v>
      </c>
      <c r="K693" s="4">
        <v>40521</v>
      </c>
      <c r="L693" s="90">
        <f t="shared" ca="1" si="30"/>
        <v>275</v>
      </c>
      <c r="M693" s="91">
        <f t="shared" ca="1" si="31"/>
        <v>0</v>
      </c>
      <c r="N693" s="89">
        <f t="shared" si="32"/>
        <v>275</v>
      </c>
      <c r="P693" s="69"/>
      <c r="Q693" s="70"/>
      <c r="R693" s="70"/>
      <c r="S693" s="70"/>
      <c r="T693" s="70"/>
      <c r="U693" s="70"/>
      <c r="V693" s="70"/>
      <c r="W693" s="70"/>
      <c r="X693" s="70"/>
      <c r="Y693" s="70"/>
      <c r="Z693" s="70"/>
      <c r="AA693" s="70"/>
      <c r="AB693" s="70"/>
      <c r="AC693" s="70"/>
      <c r="AD693" s="70"/>
      <c r="AE693" s="71"/>
      <c r="AF693" s="71"/>
      <c r="AG693" s="71"/>
      <c r="AL693" s="60"/>
      <c r="AM693" s="60"/>
      <c r="AN693" s="60"/>
      <c r="AO693" s="60"/>
    </row>
    <row r="694" spans="2:41" x14ac:dyDescent="0.25">
      <c r="B694">
        <v>2009</v>
      </c>
      <c r="C694" t="s">
        <v>1087</v>
      </c>
      <c r="D694" t="s">
        <v>15</v>
      </c>
      <c r="E694">
        <v>1061</v>
      </c>
      <c r="F694" t="s">
        <v>157</v>
      </c>
      <c r="G694" t="s">
        <v>19</v>
      </c>
      <c r="H694" s="76">
        <v>79994</v>
      </c>
      <c r="I694" t="s">
        <v>10</v>
      </c>
      <c r="J694" s="4">
        <v>39932</v>
      </c>
      <c r="K694" s="4">
        <v>40515</v>
      </c>
      <c r="L694" s="90">
        <f t="shared" ca="1" si="30"/>
        <v>583</v>
      </c>
      <c r="M694" s="91">
        <f t="shared" ca="1" si="31"/>
        <v>0</v>
      </c>
      <c r="N694" s="89">
        <f t="shared" si="32"/>
        <v>583</v>
      </c>
      <c r="P694" s="69"/>
      <c r="Q694" s="70"/>
      <c r="R694" s="70"/>
      <c r="S694" s="70"/>
      <c r="T694" s="70"/>
      <c r="U694" s="70"/>
      <c r="V694" s="70"/>
      <c r="W694" s="70"/>
      <c r="X694" s="70"/>
      <c r="Y694" s="70"/>
      <c r="Z694" s="70"/>
      <c r="AA694" s="70"/>
      <c r="AB694" s="70"/>
      <c r="AC694" s="70"/>
      <c r="AD694" s="70"/>
      <c r="AE694" s="71"/>
      <c r="AF694" s="71"/>
      <c r="AG694" s="71"/>
      <c r="AL694" s="60"/>
      <c r="AM694" s="60"/>
      <c r="AN694" s="60"/>
      <c r="AO694" s="60"/>
    </row>
    <row r="695" spans="2:41" x14ac:dyDescent="0.25">
      <c r="B695">
        <v>2010</v>
      </c>
      <c r="C695" t="s">
        <v>1087</v>
      </c>
      <c r="D695" t="s">
        <v>13</v>
      </c>
      <c r="E695">
        <v>1181</v>
      </c>
      <c r="F695" t="s">
        <v>222</v>
      </c>
      <c r="G695" t="s">
        <v>139</v>
      </c>
      <c r="H695" s="76">
        <v>99996</v>
      </c>
      <c r="I695" t="s">
        <v>10</v>
      </c>
      <c r="J695" s="4">
        <v>40241</v>
      </c>
      <c r="K695" s="4">
        <v>40515</v>
      </c>
      <c r="L695" s="90">
        <f t="shared" ca="1" si="30"/>
        <v>274</v>
      </c>
      <c r="M695" s="91">
        <f t="shared" ca="1" si="31"/>
        <v>0</v>
      </c>
      <c r="N695" s="89">
        <f t="shared" si="32"/>
        <v>274</v>
      </c>
      <c r="P695" s="69"/>
      <c r="Q695" s="70"/>
      <c r="R695" s="70"/>
      <c r="S695" s="70"/>
      <c r="T695" s="70"/>
      <c r="U695" s="70"/>
      <c r="V695" s="70"/>
      <c r="W695" s="70"/>
      <c r="X695" s="70"/>
      <c r="Y695" s="70"/>
      <c r="Z695" s="70"/>
      <c r="AA695" s="70"/>
      <c r="AB695" s="70"/>
      <c r="AC695" s="70"/>
      <c r="AD695" s="70"/>
      <c r="AE695" s="71"/>
      <c r="AF695" s="71"/>
      <c r="AG695" s="71"/>
      <c r="AL695" s="60"/>
      <c r="AM695" s="60"/>
      <c r="AN695" s="60"/>
      <c r="AO695" s="60"/>
    </row>
    <row r="696" spans="2:41" x14ac:dyDescent="0.25">
      <c r="B696">
        <v>2010</v>
      </c>
      <c r="C696" t="s">
        <v>1087</v>
      </c>
      <c r="D696" t="s">
        <v>15</v>
      </c>
      <c r="E696">
        <v>1220</v>
      </c>
      <c r="F696" t="s">
        <v>268</v>
      </c>
      <c r="G696" t="s">
        <v>63</v>
      </c>
      <c r="H696" s="76">
        <v>149987</v>
      </c>
      <c r="I696" t="s">
        <v>10</v>
      </c>
      <c r="J696" s="4">
        <v>39932</v>
      </c>
      <c r="K696" s="4">
        <v>40515</v>
      </c>
      <c r="L696" s="90">
        <f t="shared" ca="1" si="30"/>
        <v>583</v>
      </c>
      <c r="M696" s="91">
        <f t="shared" ca="1" si="31"/>
        <v>0</v>
      </c>
      <c r="N696" s="89">
        <f t="shared" si="32"/>
        <v>583</v>
      </c>
      <c r="P696" s="69"/>
      <c r="Q696" s="70"/>
      <c r="R696" s="70"/>
      <c r="S696" s="70"/>
      <c r="T696" s="70"/>
      <c r="U696" s="70"/>
      <c r="V696" s="70"/>
      <c r="W696" s="70"/>
      <c r="X696" s="70"/>
      <c r="Y696" s="70"/>
      <c r="Z696" s="70"/>
      <c r="AA696" s="70"/>
      <c r="AB696" s="70"/>
      <c r="AC696" s="70"/>
      <c r="AD696" s="70"/>
      <c r="AE696" s="71"/>
      <c r="AF696" s="71"/>
      <c r="AG696" s="71"/>
      <c r="AL696" s="60"/>
      <c r="AM696" s="60"/>
      <c r="AN696" s="60"/>
      <c r="AO696" s="60"/>
    </row>
    <row r="697" spans="2:41" x14ac:dyDescent="0.25">
      <c r="B697">
        <v>2010</v>
      </c>
      <c r="C697" t="s">
        <v>1087</v>
      </c>
      <c r="D697" t="s">
        <v>14</v>
      </c>
      <c r="E697">
        <v>1230</v>
      </c>
      <c r="F697" t="s">
        <v>279</v>
      </c>
      <c r="G697" t="s">
        <v>228</v>
      </c>
      <c r="H697" s="76">
        <v>99988</v>
      </c>
      <c r="I697" t="s">
        <v>10</v>
      </c>
      <c r="J697" s="4">
        <v>40324</v>
      </c>
      <c r="K697" s="4">
        <v>40515</v>
      </c>
      <c r="L697" s="90">
        <f t="shared" ca="1" si="30"/>
        <v>191</v>
      </c>
      <c r="M697" s="91">
        <f t="shared" ca="1" si="31"/>
        <v>0</v>
      </c>
      <c r="N697" s="89">
        <f t="shared" si="32"/>
        <v>191</v>
      </c>
      <c r="P697" s="69"/>
      <c r="Q697" s="70"/>
      <c r="R697" s="70"/>
      <c r="S697" s="70"/>
      <c r="T697" s="70"/>
      <c r="U697" s="70"/>
      <c r="V697" s="70"/>
      <c r="W697" s="70"/>
      <c r="X697" s="70"/>
      <c r="Y697" s="70"/>
      <c r="Z697" s="70"/>
      <c r="AA697" s="70"/>
      <c r="AB697" s="70"/>
      <c r="AC697" s="70"/>
      <c r="AD697" s="70"/>
      <c r="AE697" s="71"/>
      <c r="AF697" s="71"/>
      <c r="AG697" s="71"/>
      <c r="AL697" s="60"/>
      <c r="AM697" s="60"/>
      <c r="AN697" s="60"/>
      <c r="AO697" s="60"/>
    </row>
    <row r="698" spans="2:41" x14ac:dyDescent="0.25">
      <c r="B698">
        <v>2010</v>
      </c>
      <c r="C698" t="s">
        <v>1087</v>
      </c>
      <c r="D698" t="s">
        <v>13</v>
      </c>
      <c r="E698">
        <v>1182</v>
      </c>
      <c r="F698" t="s">
        <v>223</v>
      </c>
      <c r="G698" t="s">
        <v>51</v>
      </c>
      <c r="H698" s="76">
        <v>99973</v>
      </c>
      <c r="I698" t="s">
        <v>10</v>
      </c>
      <c r="J698" s="4">
        <v>40240</v>
      </c>
      <c r="K698" s="4">
        <v>40513</v>
      </c>
      <c r="L698" s="90">
        <f t="shared" ca="1" si="30"/>
        <v>273</v>
      </c>
      <c r="M698" s="91">
        <f t="shared" ca="1" si="31"/>
        <v>0</v>
      </c>
      <c r="N698" s="89">
        <f t="shared" si="32"/>
        <v>273</v>
      </c>
      <c r="P698" s="69"/>
      <c r="Q698" s="70"/>
      <c r="R698" s="70"/>
      <c r="S698" s="70"/>
      <c r="T698" s="70"/>
      <c r="U698" s="70"/>
      <c r="V698" s="70"/>
      <c r="W698" s="70"/>
      <c r="X698" s="70"/>
      <c r="Y698" s="70"/>
      <c r="Z698" s="70"/>
      <c r="AA698" s="70"/>
      <c r="AB698" s="70"/>
      <c r="AC698" s="70"/>
      <c r="AD698" s="70"/>
      <c r="AE698" s="71"/>
      <c r="AF698" s="71"/>
      <c r="AG698" s="71"/>
      <c r="AL698" s="60"/>
      <c r="AM698" s="60"/>
      <c r="AN698" s="60"/>
      <c r="AO698" s="60"/>
    </row>
    <row r="699" spans="2:41" x14ac:dyDescent="0.25">
      <c r="B699">
        <v>2010</v>
      </c>
      <c r="C699" t="s">
        <v>1087</v>
      </c>
      <c r="D699" t="s">
        <v>15</v>
      </c>
      <c r="E699">
        <v>1194</v>
      </c>
      <c r="F699" t="s">
        <v>238</v>
      </c>
      <c r="G699" t="s">
        <v>34</v>
      </c>
      <c r="H699" s="76">
        <v>99982</v>
      </c>
      <c r="I699" t="s">
        <v>10</v>
      </c>
      <c r="J699" s="4">
        <v>40112</v>
      </c>
      <c r="K699" s="4">
        <v>40507</v>
      </c>
      <c r="L699" s="90">
        <f t="shared" ca="1" si="30"/>
        <v>395</v>
      </c>
      <c r="M699" s="91">
        <f t="shared" ca="1" si="31"/>
        <v>0</v>
      </c>
      <c r="N699" s="89">
        <f t="shared" si="32"/>
        <v>395</v>
      </c>
      <c r="P699" s="69"/>
      <c r="Q699" s="70"/>
      <c r="R699" s="70"/>
      <c r="S699" s="70"/>
      <c r="T699" s="70"/>
      <c r="U699" s="70"/>
      <c r="V699" s="70"/>
      <c r="W699" s="70"/>
      <c r="X699" s="70"/>
      <c r="Y699" s="70"/>
      <c r="Z699" s="70"/>
      <c r="AA699" s="70"/>
      <c r="AB699" s="70"/>
      <c r="AC699" s="70"/>
      <c r="AD699" s="70"/>
      <c r="AE699" s="71"/>
      <c r="AF699" s="71"/>
      <c r="AG699" s="71"/>
      <c r="AL699" s="60"/>
      <c r="AM699" s="60"/>
      <c r="AN699" s="60"/>
      <c r="AO699" s="60"/>
    </row>
    <row r="700" spans="2:41" x14ac:dyDescent="0.25">
      <c r="B700">
        <v>2010</v>
      </c>
      <c r="C700" t="s">
        <v>1087</v>
      </c>
      <c r="D700" t="s">
        <v>12</v>
      </c>
      <c r="E700">
        <v>1176</v>
      </c>
      <c r="F700" t="s">
        <v>217</v>
      </c>
      <c r="G700" t="s">
        <v>23</v>
      </c>
      <c r="H700" s="76">
        <v>69994</v>
      </c>
      <c r="I700" t="s">
        <v>10</v>
      </c>
      <c r="J700" s="4">
        <v>40315</v>
      </c>
      <c r="K700" s="4">
        <v>40499</v>
      </c>
      <c r="L700" s="90">
        <f t="shared" ca="1" si="30"/>
        <v>184</v>
      </c>
      <c r="M700" s="91">
        <f t="shared" ca="1" si="31"/>
        <v>0</v>
      </c>
      <c r="N700" s="89">
        <f t="shared" si="32"/>
        <v>184</v>
      </c>
      <c r="P700" s="69"/>
      <c r="Q700" s="70"/>
      <c r="R700" s="70"/>
      <c r="S700" s="70"/>
      <c r="T700" s="70"/>
      <c r="U700" s="70"/>
      <c r="V700" s="70"/>
      <c r="W700" s="70"/>
      <c r="X700" s="70"/>
      <c r="Y700" s="70"/>
      <c r="Z700" s="70"/>
      <c r="AA700" s="70"/>
      <c r="AB700" s="70"/>
      <c r="AC700" s="70"/>
      <c r="AD700" s="70"/>
      <c r="AE700" s="71"/>
      <c r="AF700" s="71"/>
      <c r="AG700" s="71"/>
      <c r="AL700" s="60"/>
      <c r="AM700" s="60"/>
      <c r="AN700" s="60"/>
      <c r="AO700" s="60"/>
    </row>
    <row r="701" spans="2:41" x14ac:dyDescent="0.25">
      <c r="B701">
        <v>2010</v>
      </c>
      <c r="C701" t="s">
        <v>1087</v>
      </c>
      <c r="D701" t="s">
        <v>12</v>
      </c>
      <c r="E701">
        <v>1167</v>
      </c>
      <c r="F701" t="s">
        <v>206</v>
      </c>
      <c r="G701" t="s">
        <v>23</v>
      </c>
      <c r="H701" s="76">
        <v>99982</v>
      </c>
      <c r="I701" t="s">
        <v>10</v>
      </c>
      <c r="J701" s="4">
        <v>40315</v>
      </c>
      <c r="K701" s="4">
        <v>40498</v>
      </c>
      <c r="L701" s="90">
        <f t="shared" ca="1" si="30"/>
        <v>183</v>
      </c>
      <c r="M701" s="91">
        <f t="shared" ca="1" si="31"/>
        <v>0</v>
      </c>
      <c r="N701" s="89">
        <f t="shared" si="32"/>
        <v>183</v>
      </c>
      <c r="P701" s="69"/>
      <c r="Q701" s="70"/>
      <c r="R701" s="70"/>
      <c r="S701" s="70"/>
      <c r="T701" s="70"/>
      <c r="U701" s="70"/>
      <c r="V701" s="70"/>
      <c r="W701" s="70"/>
      <c r="X701" s="70"/>
      <c r="Y701" s="70"/>
      <c r="Z701" s="70"/>
      <c r="AA701" s="70"/>
      <c r="AB701" s="70"/>
      <c r="AC701" s="70"/>
      <c r="AD701" s="70"/>
      <c r="AE701" s="71"/>
      <c r="AF701" s="71"/>
      <c r="AG701" s="71"/>
      <c r="AL701" s="60"/>
      <c r="AM701" s="60"/>
      <c r="AN701" s="60"/>
      <c r="AO701" s="60"/>
    </row>
    <row r="702" spans="2:41" x14ac:dyDescent="0.25">
      <c r="B702">
        <v>2010</v>
      </c>
      <c r="C702" t="s">
        <v>1087</v>
      </c>
      <c r="D702" t="s">
        <v>12</v>
      </c>
      <c r="E702">
        <v>1172</v>
      </c>
      <c r="F702" t="s">
        <v>212</v>
      </c>
      <c r="G702" t="s">
        <v>213</v>
      </c>
      <c r="H702" s="76">
        <v>99983</v>
      </c>
      <c r="I702" t="s">
        <v>10</v>
      </c>
      <c r="J702" s="4">
        <v>40315</v>
      </c>
      <c r="K702" s="4">
        <v>40498</v>
      </c>
      <c r="L702" s="90">
        <f t="shared" ca="1" si="30"/>
        <v>183</v>
      </c>
      <c r="M702" s="91">
        <f t="shared" ca="1" si="31"/>
        <v>0</v>
      </c>
      <c r="N702" s="89">
        <f t="shared" si="32"/>
        <v>183</v>
      </c>
      <c r="P702" s="69"/>
      <c r="Q702" s="70"/>
      <c r="R702" s="70"/>
      <c r="S702" s="70"/>
      <c r="T702" s="70"/>
      <c r="U702" s="70"/>
      <c r="V702" s="70"/>
      <c r="W702" s="70"/>
      <c r="X702" s="70"/>
      <c r="Y702" s="70"/>
      <c r="Z702" s="70"/>
      <c r="AA702" s="70"/>
      <c r="AB702" s="70"/>
      <c r="AC702" s="70"/>
      <c r="AD702" s="70"/>
      <c r="AE702" s="71"/>
      <c r="AF702" s="71"/>
      <c r="AG702" s="71"/>
      <c r="AL702" s="60"/>
      <c r="AM702" s="60"/>
      <c r="AN702" s="60"/>
      <c r="AO702" s="60"/>
    </row>
    <row r="703" spans="2:41" x14ac:dyDescent="0.25">
      <c r="B703">
        <v>2008</v>
      </c>
      <c r="C703" t="s">
        <v>1087</v>
      </c>
      <c r="D703" t="s">
        <v>9</v>
      </c>
      <c r="E703">
        <v>1011</v>
      </c>
      <c r="F703" t="s">
        <v>372</v>
      </c>
      <c r="G703" t="s">
        <v>49</v>
      </c>
      <c r="H703" s="76">
        <v>729992</v>
      </c>
      <c r="I703" t="s">
        <v>21</v>
      </c>
      <c r="J703" s="4">
        <v>39793</v>
      </c>
      <c r="K703" s="4">
        <v>40496</v>
      </c>
      <c r="L703" s="90">
        <f t="shared" ca="1" si="30"/>
        <v>703</v>
      </c>
      <c r="M703" s="91">
        <f t="shared" ca="1" si="31"/>
        <v>0</v>
      </c>
      <c r="N703" s="89">
        <f t="shared" si="32"/>
        <v>703</v>
      </c>
      <c r="P703" s="69"/>
      <c r="Q703" s="70"/>
      <c r="R703" s="70"/>
      <c r="S703" s="70"/>
      <c r="T703" s="70"/>
      <c r="U703" s="70"/>
      <c r="V703" s="70"/>
      <c r="W703" s="70"/>
      <c r="X703" s="70"/>
      <c r="Y703" s="70"/>
      <c r="Z703" s="70"/>
      <c r="AA703" s="70"/>
      <c r="AB703" s="70"/>
      <c r="AC703" s="70"/>
      <c r="AD703" s="70"/>
      <c r="AE703" s="71"/>
      <c r="AF703" s="71"/>
      <c r="AG703" s="71"/>
      <c r="AL703" s="60"/>
      <c r="AM703" s="60"/>
      <c r="AN703" s="60"/>
      <c r="AO703" s="60"/>
    </row>
    <row r="704" spans="2:41" x14ac:dyDescent="0.25">
      <c r="B704">
        <v>2010</v>
      </c>
      <c r="C704" t="s">
        <v>1087</v>
      </c>
      <c r="D704" t="s">
        <v>15</v>
      </c>
      <c r="E704">
        <v>1218</v>
      </c>
      <c r="F704" t="s">
        <v>266</v>
      </c>
      <c r="G704" t="s">
        <v>111</v>
      </c>
      <c r="H704" s="76">
        <v>99984</v>
      </c>
      <c r="I704" t="s">
        <v>10</v>
      </c>
      <c r="J704" s="4">
        <v>40311</v>
      </c>
      <c r="K704" s="4">
        <v>40495</v>
      </c>
      <c r="L704" s="90">
        <f t="shared" ca="1" si="30"/>
        <v>184</v>
      </c>
      <c r="M704" s="91">
        <f t="shared" ca="1" si="31"/>
        <v>0</v>
      </c>
      <c r="N704" s="89">
        <f t="shared" si="32"/>
        <v>184</v>
      </c>
      <c r="P704" s="69"/>
      <c r="Q704" s="70"/>
      <c r="R704" s="70"/>
      <c r="S704" s="70"/>
      <c r="T704" s="70"/>
      <c r="U704" s="70"/>
      <c r="V704" s="70"/>
      <c r="W704" s="70"/>
      <c r="X704" s="70"/>
      <c r="Y704" s="70"/>
      <c r="Z704" s="70"/>
      <c r="AA704" s="70"/>
      <c r="AB704" s="70"/>
      <c r="AC704" s="70"/>
      <c r="AD704" s="70"/>
      <c r="AE704" s="71"/>
      <c r="AF704" s="71"/>
      <c r="AG704" s="71"/>
      <c r="AL704" s="60"/>
      <c r="AM704" s="60"/>
      <c r="AN704" s="60"/>
      <c r="AO704" s="60"/>
    </row>
    <row r="705" spans="2:41" x14ac:dyDescent="0.25">
      <c r="B705">
        <v>2010</v>
      </c>
      <c r="C705" t="s">
        <v>1087</v>
      </c>
      <c r="D705" t="s">
        <v>15</v>
      </c>
      <c r="E705">
        <v>1209</v>
      </c>
      <c r="F705" t="s">
        <v>256</v>
      </c>
      <c r="G705" t="s">
        <v>257</v>
      </c>
      <c r="H705" s="76">
        <v>149966</v>
      </c>
      <c r="I705" t="s">
        <v>10</v>
      </c>
      <c r="J705" s="4">
        <v>40310</v>
      </c>
      <c r="K705" s="4">
        <v>40494</v>
      </c>
      <c r="L705" s="90">
        <f t="shared" ca="1" si="30"/>
        <v>184</v>
      </c>
      <c r="M705" s="91">
        <f t="shared" ca="1" si="31"/>
        <v>0</v>
      </c>
      <c r="N705" s="89">
        <f t="shared" si="32"/>
        <v>184</v>
      </c>
      <c r="P705" s="69"/>
      <c r="Q705" s="70"/>
      <c r="R705" s="70"/>
      <c r="S705" s="70"/>
      <c r="T705" s="70"/>
      <c r="U705" s="70"/>
      <c r="V705" s="70"/>
      <c r="W705" s="70"/>
      <c r="X705" s="70"/>
      <c r="Y705" s="70"/>
      <c r="Z705" s="70"/>
      <c r="AA705" s="70"/>
      <c r="AB705" s="70"/>
      <c r="AC705" s="70"/>
      <c r="AD705" s="70"/>
      <c r="AE705" s="71"/>
      <c r="AF705" s="71"/>
      <c r="AG705" s="71"/>
      <c r="AL705" s="60"/>
      <c r="AM705" s="60"/>
      <c r="AN705" s="60"/>
      <c r="AO705" s="60"/>
    </row>
    <row r="706" spans="2:41" x14ac:dyDescent="0.25">
      <c r="B706">
        <v>2010</v>
      </c>
      <c r="C706" t="s">
        <v>1087</v>
      </c>
      <c r="D706" t="s">
        <v>9</v>
      </c>
      <c r="E706">
        <v>1153</v>
      </c>
      <c r="F706" t="s">
        <v>186</v>
      </c>
      <c r="G706" t="s">
        <v>64</v>
      </c>
      <c r="H706" s="76">
        <v>69999</v>
      </c>
      <c r="I706" t="s">
        <v>10</v>
      </c>
      <c r="J706" s="4">
        <v>40309</v>
      </c>
      <c r="K706" s="4">
        <v>40493</v>
      </c>
      <c r="L706" s="90">
        <f t="shared" ca="1" si="30"/>
        <v>184</v>
      </c>
      <c r="M706" s="91">
        <f t="shared" ca="1" si="31"/>
        <v>0</v>
      </c>
      <c r="N706" s="89">
        <f t="shared" si="32"/>
        <v>184</v>
      </c>
      <c r="P706" s="69"/>
      <c r="Q706" s="70"/>
      <c r="R706" s="70"/>
      <c r="S706" s="70"/>
      <c r="T706" s="70"/>
      <c r="U706" s="70"/>
      <c r="V706" s="70"/>
      <c r="W706" s="70"/>
      <c r="X706" s="70"/>
      <c r="Y706" s="70"/>
      <c r="Z706" s="70"/>
      <c r="AA706" s="70"/>
      <c r="AB706" s="70"/>
      <c r="AC706" s="70"/>
      <c r="AD706" s="70"/>
      <c r="AE706" s="71"/>
      <c r="AF706" s="71"/>
      <c r="AG706" s="71"/>
      <c r="AL706" s="60"/>
      <c r="AM706" s="60"/>
      <c r="AN706" s="60"/>
      <c r="AO706" s="60"/>
    </row>
    <row r="707" spans="2:41" x14ac:dyDescent="0.25">
      <c r="B707">
        <v>2008</v>
      </c>
      <c r="C707" t="s">
        <v>1087</v>
      </c>
      <c r="D707" t="s">
        <v>9</v>
      </c>
      <c r="E707">
        <v>1010</v>
      </c>
      <c r="F707" t="s">
        <v>371</v>
      </c>
      <c r="G707" t="s">
        <v>148</v>
      </c>
      <c r="H707" s="76">
        <v>729988</v>
      </c>
      <c r="I707" t="s">
        <v>21</v>
      </c>
      <c r="J707" s="4">
        <v>39721</v>
      </c>
      <c r="K707" s="4">
        <v>40492</v>
      </c>
      <c r="L707" s="90">
        <f t="shared" ca="1" si="30"/>
        <v>771</v>
      </c>
      <c r="M707" s="91">
        <f t="shared" ca="1" si="31"/>
        <v>0</v>
      </c>
      <c r="N707" s="89">
        <f t="shared" si="32"/>
        <v>771</v>
      </c>
      <c r="P707" s="69"/>
      <c r="Q707" s="70"/>
      <c r="R707" s="70"/>
      <c r="S707" s="70"/>
      <c r="T707" s="70"/>
      <c r="U707" s="70"/>
      <c r="V707" s="70"/>
      <c r="W707" s="70"/>
      <c r="X707" s="70"/>
      <c r="Y707" s="70"/>
      <c r="Z707" s="70"/>
      <c r="AA707" s="70"/>
      <c r="AB707" s="70"/>
      <c r="AC707" s="70"/>
      <c r="AD707" s="70"/>
      <c r="AE707" s="71"/>
      <c r="AF707" s="71"/>
      <c r="AG707" s="71"/>
      <c r="AL707" s="60"/>
      <c r="AM707" s="60"/>
      <c r="AN707" s="60"/>
      <c r="AO707" s="60"/>
    </row>
    <row r="708" spans="2:41" x14ac:dyDescent="0.25">
      <c r="B708">
        <v>2010</v>
      </c>
      <c r="C708" t="s">
        <v>1087</v>
      </c>
      <c r="D708" t="s">
        <v>15</v>
      </c>
      <c r="E708">
        <v>1214</v>
      </c>
      <c r="F708" t="s">
        <v>262</v>
      </c>
      <c r="G708" t="s">
        <v>45</v>
      </c>
      <c r="H708" s="76">
        <v>79994</v>
      </c>
      <c r="I708" t="s">
        <v>10</v>
      </c>
      <c r="J708" s="4">
        <v>40304</v>
      </c>
      <c r="K708" s="4">
        <v>40488</v>
      </c>
      <c r="L708" s="90">
        <f t="shared" ca="1" si="30"/>
        <v>184</v>
      </c>
      <c r="M708" s="91">
        <f t="shared" ca="1" si="31"/>
        <v>0</v>
      </c>
      <c r="N708" s="89">
        <f t="shared" si="32"/>
        <v>184</v>
      </c>
      <c r="P708" s="69"/>
      <c r="Q708" s="70"/>
      <c r="R708" s="70"/>
      <c r="S708" s="70"/>
      <c r="T708" s="70"/>
      <c r="U708" s="70"/>
      <c r="V708" s="70"/>
      <c r="W708" s="70"/>
      <c r="X708" s="70"/>
      <c r="Y708" s="70"/>
      <c r="Z708" s="70"/>
      <c r="AA708" s="70"/>
      <c r="AB708" s="70"/>
      <c r="AC708" s="70"/>
      <c r="AD708" s="70"/>
      <c r="AE708" s="71"/>
      <c r="AF708" s="71"/>
      <c r="AG708" s="71"/>
      <c r="AL708" s="60"/>
      <c r="AM708" s="60"/>
      <c r="AN708" s="60"/>
      <c r="AO708" s="60"/>
    </row>
    <row r="709" spans="2:41" x14ac:dyDescent="0.25">
      <c r="B709">
        <v>2010</v>
      </c>
      <c r="C709" t="s">
        <v>1087</v>
      </c>
      <c r="D709" t="s">
        <v>15</v>
      </c>
      <c r="E709">
        <v>1223</v>
      </c>
      <c r="F709" t="s">
        <v>271</v>
      </c>
      <c r="G709" t="s">
        <v>1028</v>
      </c>
      <c r="H709" s="76">
        <v>69988</v>
      </c>
      <c r="I709" t="s">
        <v>10</v>
      </c>
      <c r="J709" s="4">
        <v>40296</v>
      </c>
      <c r="K709" s="4">
        <v>40487</v>
      </c>
      <c r="L709" s="90">
        <f t="shared" ca="1" si="30"/>
        <v>191</v>
      </c>
      <c r="M709" s="91">
        <f t="shared" ca="1" si="31"/>
        <v>0</v>
      </c>
      <c r="N709" s="89">
        <f t="shared" si="32"/>
        <v>191</v>
      </c>
      <c r="P709" s="69"/>
      <c r="Q709" s="70"/>
      <c r="R709" s="70"/>
      <c r="S709" s="70"/>
      <c r="T709" s="70"/>
      <c r="U709" s="70"/>
      <c r="V709" s="70"/>
      <c r="W709" s="70"/>
      <c r="X709" s="70"/>
      <c r="Y709" s="70"/>
      <c r="Z709" s="70"/>
      <c r="AA709" s="70"/>
      <c r="AB709" s="70"/>
      <c r="AC709" s="70"/>
      <c r="AD709" s="70"/>
      <c r="AE709" s="71"/>
      <c r="AF709" s="71"/>
      <c r="AG709" s="71"/>
      <c r="AL709" s="60"/>
      <c r="AM709" s="60"/>
      <c r="AN709" s="60"/>
      <c r="AO709" s="60"/>
    </row>
    <row r="710" spans="2:41" x14ac:dyDescent="0.25">
      <c r="B710">
        <v>2010</v>
      </c>
      <c r="C710" t="s">
        <v>1087</v>
      </c>
      <c r="D710" t="s">
        <v>20</v>
      </c>
      <c r="E710">
        <v>1173</v>
      </c>
      <c r="F710" t="s">
        <v>214</v>
      </c>
      <c r="G710" t="s">
        <v>78</v>
      </c>
      <c r="H710" s="76">
        <v>99989</v>
      </c>
      <c r="I710" t="s">
        <v>10</v>
      </c>
      <c r="J710" s="4">
        <v>40301</v>
      </c>
      <c r="K710" s="4">
        <v>40484</v>
      </c>
      <c r="L710" s="90">
        <f t="shared" ref="L710:L773" ca="1" si="33">IF(K710="","",
       IF( IF(K710="","",IF(TODAY()&gt;=J710,TODAY()-J710,0))&gt;=N710,N710,IF(K710="","",IF(TODAY()&gt;=J710,TODAY()-J710,0))))</f>
        <v>183</v>
      </c>
      <c r="M710" s="91">
        <f t="shared" ref="M710:M773" ca="1" si="34">IFERROR(IF(N710-L710&lt;=0,0,N710-L710),"")</f>
        <v>0</v>
      </c>
      <c r="N710" s="89">
        <f t="shared" ref="N710:N773" si="35">IF(K710="","",IFERROR(K710-J710,""))</f>
        <v>183</v>
      </c>
      <c r="P710" s="69"/>
      <c r="Q710" s="70"/>
      <c r="R710" s="70"/>
      <c r="S710" s="70"/>
      <c r="T710" s="70"/>
      <c r="U710" s="70"/>
      <c r="V710" s="70"/>
      <c r="W710" s="70"/>
      <c r="X710" s="70"/>
      <c r="Y710" s="70"/>
      <c r="Z710" s="70"/>
      <c r="AA710" s="70"/>
      <c r="AB710" s="70"/>
      <c r="AC710" s="70"/>
      <c r="AD710" s="70"/>
      <c r="AE710" s="71"/>
      <c r="AF710" s="71"/>
      <c r="AG710" s="71"/>
      <c r="AL710" s="60"/>
      <c r="AM710" s="60"/>
      <c r="AN710" s="60"/>
      <c r="AO710" s="60"/>
    </row>
    <row r="711" spans="2:41" x14ac:dyDescent="0.25">
      <c r="B711">
        <v>2010</v>
      </c>
      <c r="C711" t="s">
        <v>1087</v>
      </c>
      <c r="D711" t="s">
        <v>9</v>
      </c>
      <c r="E711">
        <v>1171</v>
      </c>
      <c r="F711" t="s">
        <v>210</v>
      </c>
      <c r="G711" t="s">
        <v>211</v>
      </c>
      <c r="H711" s="76">
        <v>99989</v>
      </c>
      <c r="I711" t="s">
        <v>10</v>
      </c>
      <c r="J711" s="4">
        <v>40269</v>
      </c>
      <c r="K711" s="4">
        <v>40482</v>
      </c>
      <c r="L711" s="90">
        <f t="shared" ca="1" si="33"/>
        <v>213</v>
      </c>
      <c r="M711" s="91">
        <f t="shared" ca="1" si="34"/>
        <v>0</v>
      </c>
      <c r="N711" s="89">
        <f t="shared" si="35"/>
        <v>213</v>
      </c>
      <c r="P711" s="69"/>
      <c r="Q711" s="70"/>
      <c r="R711" s="70"/>
      <c r="S711" s="70"/>
      <c r="T711" s="70"/>
      <c r="U711" s="70"/>
      <c r="V711" s="70"/>
      <c r="W711" s="70"/>
      <c r="X711" s="70"/>
      <c r="Y711" s="70"/>
      <c r="Z711" s="70"/>
      <c r="AA711" s="70"/>
      <c r="AB711" s="70"/>
      <c r="AC711" s="70"/>
      <c r="AD711" s="70"/>
      <c r="AE711" s="71"/>
      <c r="AF711" s="71"/>
      <c r="AG711" s="71"/>
      <c r="AL711" s="60"/>
      <c r="AM711" s="60"/>
      <c r="AN711" s="60"/>
      <c r="AO711" s="60"/>
    </row>
    <row r="712" spans="2:41" x14ac:dyDescent="0.25">
      <c r="B712">
        <v>2010</v>
      </c>
      <c r="C712" t="s">
        <v>1087</v>
      </c>
      <c r="D712" t="s">
        <v>15</v>
      </c>
      <c r="E712">
        <v>1211</v>
      </c>
      <c r="F712" t="s">
        <v>259</v>
      </c>
      <c r="G712" t="s">
        <v>74</v>
      </c>
      <c r="H712" s="76">
        <v>69986</v>
      </c>
      <c r="I712" t="s">
        <v>10</v>
      </c>
      <c r="J712" s="4">
        <v>40288</v>
      </c>
      <c r="K712" s="4">
        <v>40479</v>
      </c>
      <c r="L712" s="90">
        <f t="shared" ca="1" si="33"/>
        <v>191</v>
      </c>
      <c r="M712" s="91">
        <f t="shared" ca="1" si="34"/>
        <v>0</v>
      </c>
      <c r="N712" s="89">
        <f t="shared" si="35"/>
        <v>191</v>
      </c>
      <c r="P712" s="69"/>
      <c r="Q712" s="70"/>
      <c r="R712" s="70"/>
      <c r="S712" s="70"/>
      <c r="T712" s="70"/>
      <c r="U712" s="70"/>
      <c r="V712" s="70"/>
      <c r="W712" s="70"/>
      <c r="X712" s="70"/>
      <c r="Y712" s="70"/>
      <c r="Z712" s="70"/>
      <c r="AA712" s="70"/>
      <c r="AB712" s="70"/>
      <c r="AC712" s="70"/>
      <c r="AD712" s="70"/>
      <c r="AE712" s="71"/>
      <c r="AF712" s="71"/>
      <c r="AG712" s="71"/>
      <c r="AL712" s="60"/>
      <c r="AM712" s="60"/>
      <c r="AN712" s="60"/>
      <c r="AO712" s="60"/>
    </row>
    <row r="713" spans="2:41" x14ac:dyDescent="0.25">
      <c r="B713">
        <v>2010</v>
      </c>
      <c r="C713" t="s">
        <v>1087</v>
      </c>
      <c r="D713" t="s">
        <v>15</v>
      </c>
      <c r="E713">
        <v>1227</v>
      </c>
      <c r="F713" t="s">
        <v>276</v>
      </c>
      <c r="G713" t="s">
        <v>45</v>
      </c>
      <c r="H713" s="76">
        <v>79990</v>
      </c>
      <c r="I713" t="s">
        <v>10</v>
      </c>
      <c r="J713" s="4">
        <v>40296</v>
      </c>
      <c r="K713" s="4">
        <v>40479</v>
      </c>
      <c r="L713" s="90">
        <f t="shared" ca="1" si="33"/>
        <v>183</v>
      </c>
      <c r="M713" s="91">
        <f t="shared" ca="1" si="34"/>
        <v>0</v>
      </c>
      <c r="N713" s="89">
        <f t="shared" si="35"/>
        <v>183</v>
      </c>
      <c r="P713" s="69"/>
      <c r="Q713" s="70"/>
      <c r="R713" s="70"/>
      <c r="S713" s="70"/>
      <c r="T713" s="70"/>
      <c r="U713" s="70"/>
      <c r="V713" s="70"/>
      <c r="W713" s="70"/>
      <c r="X713" s="70"/>
      <c r="Y713" s="70"/>
      <c r="Z713" s="70"/>
      <c r="AA713" s="70"/>
      <c r="AB713" s="70"/>
      <c r="AC713" s="70"/>
      <c r="AD713" s="70"/>
      <c r="AE713" s="71"/>
      <c r="AF713" s="71"/>
      <c r="AG713" s="71"/>
      <c r="AL713" s="60"/>
      <c r="AM713" s="60"/>
      <c r="AN713" s="60"/>
      <c r="AO713" s="60"/>
    </row>
    <row r="714" spans="2:41" x14ac:dyDescent="0.25">
      <c r="B714">
        <v>2010</v>
      </c>
      <c r="C714" t="s">
        <v>1087</v>
      </c>
      <c r="D714" t="s">
        <v>15</v>
      </c>
      <c r="E714">
        <v>1224</v>
      </c>
      <c r="F714" t="s">
        <v>272</v>
      </c>
      <c r="G714" t="s">
        <v>1028</v>
      </c>
      <c r="H714" s="76">
        <v>79990</v>
      </c>
      <c r="I714" t="s">
        <v>10</v>
      </c>
      <c r="J714" s="4">
        <v>40288</v>
      </c>
      <c r="K714" s="4">
        <v>40471</v>
      </c>
      <c r="L714" s="90">
        <f t="shared" ca="1" si="33"/>
        <v>183</v>
      </c>
      <c r="M714" s="91">
        <f t="shared" ca="1" si="34"/>
        <v>0</v>
      </c>
      <c r="N714" s="89">
        <f t="shared" si="35"/>
        <v>183</v>
      </c>
      <c r="P714" s="69"/>
      <c r="Q714" s="70"/>
      <c r="R714" s="70"/>
      <c r="S714" s="70"/>
      <c r="T714" s="70"/>
      <c r="U714" s="70"/>
      <c r="V714" s="70"/>
      <c r="W714" s="70"/>
      <c r="X714" s="70"/>
      <c r="Y714" s="70"/>
      <c r="Z714" s="70"/>
      <c r="AA714" s="70"/>
      <c r="AB714" s="70"/>
      <c r="AC714" s="70"/>
      <c r="AD714" s="70"/>
      <c r="AE714" s="71"/>
      <c r="AF714" s="71"/>
      <c r="AG714" s="71"/>
      <c r="AL714" s="60"/>
      <c r="AM714" s="60"/>
      <c r="AN714" s="60"/>
      <c r="AO714" s="60"/>
    </row>
    <row r="715" spans="2:41" x14ac:dyDescent="0.25">
      <c r="B715">
        <v>2008</v>
      </c>
      <c r="C715" t="s">
        <v>1087</v>
      </c>
      <c r="D715" t="s">
        <v>13</v>
      </c>
      <c r="E715">
        <v>1023</v>
      </c>
      <c r="F715" t="s">
        <v>382</v>
      </c>
      <c r="G715" t="s">
        <v>43</v>
      </c>
      <c r="H715" s="76">
        <v>749966</v>
      </c>
      <c r="I715" t="s">
        <v>21</v>
      </c>
      <c r="J715" s="4">
        <v>39616</v>
      </c>
      <c r="K715" s="4">
        <v>40468</v>
      </c>
      <c r="L715" s="90">
        <f t="shared" ca="1" si="33"/>
        <v>852</v>
      </c>
      <c r="M715" s="91">
        <f t="shared" ca="1" si="34"/>
        <v>0</v>
      </c>
      <c r="N715" s="89">
        <f t="shared" si="35"/>
        <v>852</v>
      </c>
      <c r="P715" s="69"/>
      <c r="Q715" s="70"/>
      <c r="R715" s="70"/>
      <c r="S715" s="70"/>
      <c r="T715" s="70"/>
      <c r="U715" s="70"/>
      <c r="V715" s="70"/>
      <c r="W715" s="70"/>
      <c r="X715" s="70"/>
      <c r="Y715" s="70"/>
      <c r="Z715" s="70"/>
      <c r="AA715" s="70"/>
      <c r="AB715" s="70"/>
      <c r="AC715" s="70"/>
      <c r="AD715" s="70"/>
      <c r="AE715" s="71"/>
      <c r="AF715" s="71"/>
      <c r="AG715" s="71"/>
      <c r="AL715" s="60"/>
      <c r="AM715" s="60"/>
      <c r="AN715" s="60"/>
      <c r="AO715" s="60"/>
    </row>
    <row r="716" spans="2:41" x14ac:dyDescent="0.25">
      <c r="B716">
        <v>2010</v>
      </c>
      <c r="C716" t="s">
        <v>1087</v>
      </c>
      <c r="D716" t="s">
        <v>9</v>
      </c>
      <c r="E716">
        <v>1152</v>
      </c>
      <c r="F716" t="s">
        <v>184</v>
      </c>
      <c r="G716" t="s">
        <v>185</v>
      </c>
      <c r="H716" s="76">
        <v>69990</v>
      </c>
      <c r="I716" t="s">
        <v>10</v>
      </c>
      <c r="J716" s="4">
        <v>40282</v>
      </c>
      <c r="K716" s="4">
        <v>40465</v>
      </c>
      <c r="L716" s="90">
        <f t="shared" ca="1" si="33"/>
        <v>183</v>
      </c>
      <c r="M716" s="91">
        <f t="shared" ca="1" si="34"/>
        <v>0</v>
      </c>
      <c r="N716" s="89">
        <f t="shared" si="35"/>
        <v>183</v>
      </c>
      <c r="P716" s="69"/>
      <c r="Q716" s="70"/>
      <c r="R716" s="70"/>
      <c r="S716" s="70"/>
      <c r="T716" s="70"/>
      <c r="U716" s="70"/>
      <c r="V716" s="70"/>
      <c r="W716" s="70"/>
      <c r="X716" s="70"/>
      <c r="Y716" s="70"/>
      <c r="Z716" s="70"/>
      <c r="AA716" s="70"/>
      <c r="AB716" s="70"/>
      <c r="AC716" s="70"/>
      <c r="AD716" s="70"/>
      <c r="AE716" s="71"/>
      <c r="AF716" s="71"/>
      <c r="AG716" s="71"/>
      <c r="AL716" s="60"/>
      <c r="AM716" s="60"/>
      <c r="AN716" s="60"/>
      <c r="AO716" s="60"/>
    </row>
    <row r="717" spans="2:41" x14ac:dyDescent="0.25">
      <c r="B717">
        <v>2010</v>
      </c>
      <c r="C717" t="s">
        <v>1087</v>
      </c>
      <c r="D717" t="s">
        <v>15</v>
      </c>
      <c r="E717">
        <v>1213</v>
      </c>
      <c r="F717" t="s">
        <v>261</v>
      </c>
      <c r="G717" t="s">
        <v>32</v>
      </c>
      <c r="H717" s="76">
        <v>69986</v>
      </c>
      <c r="I717" t="s">
        <v>10</v>
      </c>
      <c r="J717" s="4">
        <v>40273</v>
      </c>
      <c r="K717" s="4">
        <v>40465</v>
      </c>
      <c r="L717" s="90">
        <f t="shared" ca="1" si="33"/>
        <v>192</v>
      </c>
      <c r="M717" s="91">
        <f t="shared" ca="1" si="34"/>
        <v>0</v>
      </c>
      <c r="N717" s="89">
        <f t="shared" si="35"/>
        <v>192</v>
      </c>
      <c r="P717" s="69"/>
      <c r="Q717" s="70"/>
      <c r="R717" s="70"/>
      <c r="S717" s="70"/>
      <c r="T717" s="70"/>
      <c r="U717" s="70"/>
      <c r="V717" s="70"/>
      <c r="W717" s="70"/>
      <c r="X717" s="70"/>
      <c r="Y717" s="70"/>
      <c r="Z717" s="70"/>
      <c r="AA717" s="70"/>
      <c r="AB717" s="70"/>
      <c r="AC717" s="70"/>
      <c r="AD717" s="70"/>
      <c r="AE717" s="71"/>
      <c r="AF717" s="71"/>
      <c r="AG717" s="71"/>
      <c r="AL717" s="60"/>
      <c r="AM717" s="60"/>
      <c r="AN717" s="60"/>
      <c r="AO717" s="60"/>
    </row>
    <row r="718" spans="2:41" x14ac:dyDescent="0.25">
      <c r="B718">
        <v>2010</v>
      </c>
      <c r="C718" t="s">
        <v>1087</v>
      </c>
      <c r="D718" t="s">
        <v>18</v>
      </c>
      <c r="E718">
        <v>1174</v>
      </c>
      <c r="F718" t="s">
        <v>215</v>
      </c>
      <c r="G718" t="s">
        <v>65</v>
      </c>
      <c r="H718" s="76">
        <v>98997</v>
      </c>
      <c r="I718" t="s">
        <v>10</v>
      </c>
      <c r="J718" s="4">
        <v>40218</v>
      </c>
      <c r="K718" s="4">
        <v>40464</v>
      </c>
      <c r="L718" s="90">
        <f t="shared" ca="1" si="33"/>
        <v>246</v>
      </c>
      <c r="M718" s="91">
        <f t="shared" ca="1" si="34"/>
        <v>0</v>
      </c>
      <c r="N718" s="89">
        <f t="shared" si="35"/>
        <v>246</v>
      </c>
      <c r="P718" s="69"/>
      <c r="Q718" s="70"/>
      <c r="R718" s="70"/>
      <c r="S718" s="70"/>
      <c r="T718" s="70"/>
      <c r="U718" s="70"/>
      <c r="V718" s="70"/>
      <c r="W718" s="70"/>
      <c r="X718" s="70"/>
      <c r="Y718" s="70"/>
      <c r="Z718" s="70"/>
      <c r="AA718" s="70"/>
      <c r="AB718" s="70"/>
      <c r="AC718" s="70"/>
      <c r="AD718" s="70"/>
      <c r="AE718" s="71"/>
      <c r="AF718" s="71"/>
      <c r="AG718" s="71"/>
      <c r="AL718" s="60"/>
      <c r="AM718" s="60"/>
      <c r="AN718" s="60"/>
      <c r="AO718" s="60"/>
    </row>
    <row r="719" spans="2:41" x14ac:dyDescent="0.25">
      <c r="B719">
        <v>2010</v>
      </c>
      <c r="C719" t="s">
        <v>1087</v>
      </c>
      <c r="D719" t="s">
        <v>18</v>
      </c>
      <c r="E719">
        <v>1228</v>
      </c>
      <c r="F719" t="s">
        <v>277</v>
      </c>
      <c r="G719" t="s">
        <v>185</v>
      </c>
      <c r="H719" s="76">
        <v>98996</v>
      </c>
      <c r="I719" t="s">
        <v>10</v>
      </c>
      <c r="J719" s="4">
        <v>40212</v>
      </c>
      <c r="K719" s="4">
        <v>40459</v>
      </c>
      <c r="L719" s="90">
        <f t="shared" ca="1" si="33"/>
        <v>247</v>
      </c>
      <c r="M719" s="91">
        <f t="shared" ca="1" si="34"/>
        <v>0</v>
      </c>
      <c r="N719" s="89">
        <f t="shared" si="35"/>
        <v>247</v>
      </c>
      <c r="P719" s="69"/>
      <c r="Q719" s="70"/>
      <c r="R719" s="70"/>
      <c r="S719" s="70"/>
      <c r="T719" s="70"/>
      <c r="U719" s="70"/>
      <c r="V719" s="70"/>
      <c r="W719" s="70"/>
      <c r="X719" s="70"/>
      <c r="Y719" s="70"/>
      <c r="Z719" s="70"/>
      <c r="AA719" s="70"/>
      <c r="AB719" s="70"/>
      <c r="AC719" s="70"/>
      <c r="AD719" s="70"/>
      <c r="AE719" s="71"/>
      <c r="AF719" s="71"/>
      <c r="AG719" s="71"/>
      <c r="AL719" s="60"/>
      <c r="AM719" s="60"/>
      <c r="AN719" s="60"/>
      <c r="AO719" s="60"/>
    </row>
    <row r="720" spans="2:41" x14ac:dyDescent="0.25">
      <c r="B720">
        <v>2010</v>
      </c>
      <c r="C720" t="s">
        <v>1087</v>
      </c>
      <c r="D720" t="s">
        <v>14</v>
      </c>
      <c r="E720">
        <v>1229</v>
      </c>
      <c r="F720" t="s">
        <v>278</v>
      </c>
      <c r="G720" t="s">
        <v>71</v>
      </c>
      <c r="H720" s="76">
        <v>100000</v>
      </c>
      <c r="I720" t="s">
        <v>10</v>
      </c>
      <c r="J720" s="4">
        <v>40276</v>
      </c>
      <c r="K720" s="4">
        <v>40459</v>
      </c>
      <c r="L720" s="90">
        <f t="shared" ca="1" si="33"/>
        <v>183</v>
      </c>
      <c r="M720" s="91">
        <f t="shared" ca="1" si="34"/>
        <v>0</v>
      </c>
      <c r="N720" s="89">
        <f t="shared" si="35"/>
        <v>183</v>
      </c>
      <c r="P720" s="69"/>
      <c r="Q720" s="70"/>
      <c r="R720" s="70"/>
      <c r="S720" s="70"/>
      <c r="T720" s="70"/>
      <c r="U720" s="70"/>
      <c r="V720" s="70"/>
      <c r="W720" s="70"/>
      <c r="X720" s="70"/>
      <c r="Y720" s="70"/>
      <c r="Z720" s="70"/>
      <c r="AA720" s="70"/>
      <c r="AB720" s="70"/>
      <c r="AC720" s="70"/>
      <c r="AD720" s="70"/>
      <c r="AE720" s="71"/>
      <c r="AF720" s="71"/>
      <c r="AG720" s="71"/>
      <c r="AL720" s="60"/>
      <c r="AM720" s="60"/>
      <c r="AN720" s="60"/>
      <c r="AO720" s="60"/>
    </row>
    <row r="721" spans="2:41" x14ac:dyDescent="0.25">
      <c r="B721">
        <v>2009</v>
      </c>
      <c r="C721" t="s">
        <v>1087</v>
      </c>
      <c r="D721" t="s">
        <v>18</v>
      </c>
      <c r="E721">
        <v>1096</v>
      </c>
      <c r="F721" t="s">
        <v>308</v>
      </c>
      <c r="G721" t="s">
        <v>139</v>
      </c>
      <c r="H721" s="76">
        <v>98986</v>
      </c>
      <c r="I721" t="s">
        <v>10</v>
      </c>
      <c r="J721" s="4">
        <v>40185</v>
      </c>
      <c r="K721" s="4">
        <v>40451</v>
      </c>
      <c r="L721" s="90">
        <f t="shared" ca="1" si="33"/>
        <v>266</v>
      </c>
      <c r="M721" s="91">
        <f t="shared" ca="1" si="34"/>
        <v>0</v>
      </c>
      <c r="N721" s="89">
        <f t="shared" si="35"/>
        <v>266</v>
      </c>
      <c r="P721" s="69"/>
      <c r="Q721" s="70"/>
      <c r="R721" s="70"/>
      <c r="S721" s="70"/>
      <c r="T721" s="70"/>
      <c r="U721" s="70"/>
      <c r="V721" s="70"/>
      <c r="W721" s="70"/>
      <c r="X721" s="70"/>
      <c r="Y721" s="70"/>
      <c r="Z721" s="70"/>
      <c r="AA721" s="70"/>
      <c r="AB721" s="70"/>
      <c r="AC721" s="70"/>
      <c r="AD721" s="70"/>
      <c r="AE721" s="71"/>
      <c r="AF721" s="71"/>
      <c r="AG721" s="71"/>
      <c r="AL721" s="60"/>
      <c r="AM721" s="60"/>
      <c r="AN721" s="60"/>
      <c r="AO721" s="60"/>
    </row>
    <row r="722" spans="2:41" x14ac:dyDescent="0.25">
      <c r="B722">
        <v>2010</v>
      </c>
      <c r="C722" t="s">
        <v>1087</v>
      </c>
      <c r="D722" t="s">
        <v>9</v>
      </c>
      <c r="E722">
        <v>1150</v>
      </c>
      <c r="F722" t="s">
        <v>182</v>
      </c>
      <c r="G722" t="s">
        <v>65</v>
      </c>
      <c r="H722" s="76">
        <v>69987</v>
      </c>
      <c r="I722" t="s">
        <v>10</v>
      </c>
      <c r="J722" s="4">
        <v>40232</v>
      </c>
      <c r="K722" s="4">
        <v>40451</v>
      </c>
      <c r="L722" s="90">
        <f t="shared" ca="1" si="33"/>
        <v>219</v>
      </c>
      <c r="M722" s="91">
        <f t="shared" ca="1" si="34"/>
        <v>0</v>
      </c>
      <c r="N722" s="89">
        <f t="shared" si="35"/>
        <v>219</v>
      </c>
      <c r="P722" s="69"/>
      <c r="Q722" s="70"/>
      <c r="R722" s="70"/>
      <c r="S722" s="70"/>
      <c r="T722" s="70"/>
      <c r="U722" s="70"/>
      <c r="V722" s="70"/>
      <c r="W722" s="70"/>
      <c r="X722" s="70"/>
      <c r="Y722" s="70"/>
      <c r="Z722" s="70"/>
      <c r="AA722" s="70"/>
      <c r="AB722" s="70"/>
      <c r="AC722" s="70"/>
      <c r="AD722" s="70"/>
      <c r="AE722" s="71"/>
      <c r="AF722" s="71"/>
      <c r="AG722" s="71"/>
      <c r="AL722" s="60"/>
      <c r="AM722" s="60"/>
      <c r="AN722" s="60"/>
      <c r="AO722" s="60"/>
    </row>
    <row r="723" spans="2:41" x14ac:dyDescent="0.25">
      <c r="B723">
        <v>2010</v>
      </c>
      <c r="C723" t="s">
        <v>1087</v>
      </c>
      <c r="D723" t="s">
        <v>9</v>
      </c>
      <c r="E723">
        <v>1151</v>
      </c>
      <c r="F723" t="s">
        <v>183</v>
      </c>
      <c r="G723" t="s">
        <v>23</v>
      </c>
      <c r="H723" s="76">
        <v>69990</v>
      </c>
      <c r="I723" t="s">
        <v>10</v>
      </c>
      <c r="J723" s="4">
        <v>40238</v>
      </c>
      <c r="K723" s="4">
        <v>40451</v>
      </c>
      <c r="L723" s="90">
        <f t="shared" ca="1" si="33"/>
        <v>213</v>
      </c>
      <c r="M723" s="91">
        <f t="shared" ca="1" si="34"/>
        <v>0</v>
      </c>
      <c r="N723" s="89">
        <f t="shared" si="35"/>
        <v>213</v>
      </c>
      <c r="P723" s="69"/>
      <c r="Q723" s="70"/>
      <c r="R723" s="70"/>
      <c r="S723" s="70"/>
      <c r="T723" s="70"/>
      <c r="U723" s="70"/>
      <c r="V723" s="70"/>
      <c r="W723" s="70"/>
      <c r="X723" s="70"/>
      <c r="Y723" s="70"/>
      <c r="Z723" s="70"/>
      <c r="AA723" s="70"/>
      <c r="AB723" s="70"/>
      <c r="AC723" s="70"/>
      <c r="AD723" s="70"/>
      <c r="AE723" s="71"/>
      <c r="AF723" s="71"/>
      <c r="AG723" s="71"/>
      <c r="AL723" s="60"/>
      <c r="AM723" s="60"/>
      <c r="AN723" s="60"/>
      <c r="AO723" s="60"/>
    </row>
    <row r="724" spans="2:41" x14ac:dyDescent="0.25">
      <c r="B724">
        <v>2010</v>
      </c>
      <c r="C724" t="s">
        <v>1087</v>
      </c>
      <c r="D724" t="s">
        <v>9</v>
      </c>
      <c r="E724">
        <v>1154</v>
      </c>
      <c r="F724" t="s">
        <v>187</v>
      </c>
      <c r="G724" t="s">
        <v>41</v>
      </c>
      <c r="H724" s="76">
        <v>69995</v>
      </c>
      <c r="I724" t="s">
        <v>10</v>
      </c>
      <c r="J724" s="4">
        <v>40268</v>
      </c>
      <c r="K724" s="4">
        <v>40451</v>
      </c>
      <c r="L724" s="90">
        <f t="shared" ca="1" si="33"/>
        <v>183</v>
      </c>
      <c r="M724" s="91">
        <f t="shared" ca="1" si="34"/>
        <v>0</v>
      </c>
      <c r="N724" s="89">
        <f t="shared" si="35"/>
        <v>183</v>
      </c>
      <c r="P724" s="69"/>
      <c r="Q724" s="70"/>
      <c r="R724" s="70"/>
      <c r="S724" s="70"/>
      <c r="T724" s="70"/>
      <c r="U724" s="70"/>
      <c r="V724" s="70"/>
      <c r="W724" s="70"/>
      <c r="X724" s="70"/>
      <c r="Y724" s="70"/>
      <c r="Z724" s="70"/>
      <c r="AA724" s="70"/>
      <c r="AB724" s="70"/>
      <c r="AC724" s="70"/>
      <c r="AD724" s="70"/>
      <c r="AE724" s="71"/>
      <c r="AF724" s="71"/>
      <c r="AG724" s="71"/>
      <c r="AL724" s="60"/>
      <c r="AM724" s="60"/>
      <c r="AN724" s="60"/>
      <c r="AO724" s="60"/>
    </row>
    <row r="725" spans="2:41" x14ac:dyDescent="0.25">
      <c r="B725">
        <v>2010</v>
      </c>
      <c r="C725" t="s">
        <v>1087</v>
      </c>
      <c r="D725" t="s">
        <v>13</v>
      </c>
      <c r="E725">
        <v>1186</v>
      </c>
      <c r="F725" t="s">
        <v>229</v>
      </c>
      <c r="G725" t="s">
        <v>230</v>
      </c>
      <c r="H725" s="76">
        <v>99997</v>
      </c>
      <c r="I725" t="s">
        <v>10</v>
      </c>
      <c r="J725" s="4">
        <v>40165</v>
      </c>
      <c r="K725" s="4">
        <v>40451</v>
      </c>
      <c r="L725" s="90">
        <f t="shared" ca="1" si="33"/>
        <v>286</v>
      </c>
      <c r="M725" s="91">
        <f t="shared" ca="1" si="34"/>
        <v>0</v>
      </c>
      <c r="N725" s="89">
        <f t="shared" si="35"/>
        <v>286</v>
      </c>
      <c r="P725" s="69"/>
      <c r="Q725" s="70"/>
      <c r="R725" s="70"/>
      <c r="S725" s="70"/>
      <c r="T725" s="70"/>
      <c r="U725" s="70"/>
      <c r="V725" s="70"/>
      <c r="W725" s="70"/>
      <c r="X725" s="70"/>
      <c r="Y725" s="70"/>
      <c r="Z725" s="70"/>
      <c r="AA725" s="70"/>
      <c r="AB725" s="70"/>
      <c r="AC725" s="70"/>
      <c r="AD725" s="70"/>
      <c r="AE725" s="71"/>
      <c r="AF725" s="71"/>
      <c r="AG725" s="71"/>
      <c r="AL725" s="60"/>
      <c r="AM725" s="60"/>
      <c r="AN725" s="60"/>
      <c r="AO725" s="60"/>
    </row>
    <row r="726" spans="2:41" x14ac:dyDescent="0.25">
      <c r="B726">
        <v>2008</v>
      </c>
      <c r="C726" t="s">
        <v>1087</v>
      </c>
      <c r="D726" t="s">
        <v>15</v>
      </c>
      <c r="E726">
        <v>1032</v>
      </c>
      <c r="F726" t="s">
        <v>390</v>
      </c>
      <c r="G726" t="s">
        <v>32</v>
      </c>
      <c r="H726" s="76">
        <v>999975</v>
      </c>
      <c r="I726" t="s">
        <v>21</v>
      </c>
      <c r="J726" s="4">
        <v>39716</v>
      </c>
      <c r="K726" s="4">
        <v>40446</v>
      </c>
      <c r="L726" s="90">
        <f t="shared" ca="1" si="33"/>
        <v>730</v>
      </c>
      <c r="M726" s="91">
        <f t="shared" ca="1" si="34"/>
        <v>0</v>
      </c>
      <c r="N726" s="89">
        <f t="shared" si="35"/>
        <v>730</v>
      </c>
      <c r="P726" s="69"/>
      <c r="Q726" s="70"/>
      <c r="R726" s="70"/>
      <c r="S726" s="70"/>
      <c r="T726" s="70"/>
      <c r="U726" s="70"/>
      <c r="V726" s="70"/>
      <c r="W726" s="70"/>
      <c r="X726" s="70"/>
      <c r="Y726" s="70"/>
      <c r="Z726" s="70"/>
      <c r="AA726" s="70"/>
      <c r="AB726" s="70"/>
      <c r="AC726" s="70"/>
      <c r="AD726" s="70"/>
      <c r="AE726" s="71"/>
      <c r="AF726" s="71"/>
      <c r="AG726" s="71"/>
      <c r="AL726" s="60"/>
      <c r="AM726" s="60"/>
      <c r="AN726" s="60"/>
      <c r="AO726" s="60"/>
    </row>
    <row r="727" spans="2:41" x14ac:dyDescent="0.25">
      <c r="B727">
        <v>2008</v>
      </c>
      <c r="C727" t="s">
        <v>1087</v>
      </c>
      <c r="D727" t="s">
        <v>13</v>
      </c>
      <c r="E727">
        <v>1031</v>
      </c>
      <c r="F727" t="s">
        <v>389</v>
      </c>
      <c r="G727" t="s">
        <v>43</v>
      </c>
      <c r="H727" s="76">
        <v>749943</v>
      </c>
      <c r="I727" t="s">
        <v>21</v>
      </c>
      <c r="J727" s="4">
        <v>39611</v>
      </c>
      <c r="K727" s="4">
        <v>40435</v>
      </c>
      <c r="L727" s="90">
        <f t="shared" ca="1" si="33"/>
        <v>824</v>
      </c>
      <c r="M727" s="91">
        <f t="shared" ca="1" si="34"/>
        <v>0</v>
      </c>
      <c r="N727" s="89">
        <f t="shared" si="35"/>
        <v>824</v>
      </c>
      <c r="P727" s="69"/>
      <c r="Q727" s="70"/>
      <c r="R727" s="70"/>
      <c r="S727" s="70"/>
      <c r="T727" s="70"/>
      <c r="U727" s="70"/>
      <c r="V727" s="70"/>
      <c r="W727" s="70"/>
      <c r="X727" s="70"/>
      <c r="Y727" s="70"/>
      <c r="Z727" s="70"/>
      <c r="AA727" s="70"/>
      <c r="AB727" s="70"/>
      <c r="AC727" s="70"/>
      <c r="AD727" s="70"/>
      <c r="AE727" s="71"/>
      <c r="AF727" s="71"/>
      <c r="AG727" s="71"/>
      <c r="AL727" s="60"/>
      <c r="AM727" s="60"/>
      <c r="AN727" s="60"/>
      <c r="AO727" s="60"/>
    </row>
    <row r="728" spans="2:41" x14ac:dyDescent="0.25">
      <c r="B728">
        <v>2008</v>
      </c>
      <c r="C728" t="s">
        <v>1087</v>
      </c>
      <c r="D728" t="s">
        <v>9</v>
      </c>
      <c r="E728">
        <v>1008</v>
      </c>
      <c r="F728" t="s">
        <v>369</v>
      </c>
      <c r="G728" t="s">
        <v>148</v>
      </c>
      <c r="H728" s="76">
        <v>729985</v>
      </c>
      <c r="I728" t="s">
        <v>21</v>
      </c>
      <c r="J728" s="4">
        <v>39702</v>
      </c>
      <c r="K728" s="4">
        <v>40432</v>
      </c>
      <c r="L728" s="90">
        <f t="shared" ca="1" si="33"/>
        <v>730</v>
      </c>
      <c r="M728" s="91">
        <f t="shared" ca="1" si="34"/>
        <v>0</v>
      </c>
      <c r="N728" s="89">
        <f t="shared" si="35"/>
        <v>730</v>
      </c>
      <c r="P728" s="69"/>
      <c r="Q728" s="70"/>
      <c r="R728" s="70"/>
      <c r="S728" s="70"/>
      <c r="T728" s="70"/>
      <c r="U728" s="70"/>
      <c r="V728" s="70"/>
      <c r="W728" s="70"/>
      <c r="X728" s="70"/>
      <c r="Y728" s="70"/>
      <c r="Z728" s="70"/>
      <c r="AA728" s="70"/>
      <c r="AB728" s="70"/>
      <c r="AC728" s="70"/>
      <c r="AD728" s="70"/>
      <c r="AE728" s="71"/>
      <c r="AF728" s="71"/>
      <c r="AG728" s="71"/>
      <c r="AL728" s="60"/>
      <c r="AM728" s="60"/>
      <c r="AN728" s="60"/>
      <c r="AO728" s="60"/>
    </row>
    <row r="729" spans="2:41" x14ac:dyDescent="0.25">
      <c r="B729">
        <v>2009</v>
      </c>
      <c r="C729" t="s">
        <v>1087</v>
      </c>
      <c r="D729" t="s">
        <v>13</v>
      </c>
      <c r="E729">
        <v>1075</v>
      </c>
      <c r="F729" t="s">
        <v>286</v>
      </c>
      <c r="G729" t="s">
        <v>213</v>
      </c>
      <c r="H729" s="76">
        <v>99990</v>
      </c>
      <c r="I729" t="s">
        <v>10</v>
      </c>
      <c r="J729" s="4">
        <v>40141</v>
      </c>
      <c r="K729" s="4">
        <v>40415</v>
      </c>
      <c r="L729" s="90">
        <f t="shared" ca="1" si="33"/>
        <v>274</v>
      </c>
      <c r="M729" s="91">
        <f t="shared" ca="1" si="34"/>
        <v>0</v>
      </c>
      <c r="N729" s="89">
        <f t="shared" si="35"/>
        <v>274</v>
      </c>
      <c r="P729" s="69"/>
      <c r="Q729" s="70"/>
      <c r="R729" s="70"/>
      <c r="S729" s="70"/>
      <c r="T729" s="70"/>
      <c r="U729" s="70"/>
      <c r="V729" s="70"/>
      <c r="W729" s="70"/>
      <c r="X729" s="70"/>
      <c r="Y729" s="70"/>
      <c r="Z729" s="70"/>
      <c r="AA729" s="70"/>
      <c r="AB729" s="70"/>
      <c r="AC729" s="70"/>
      <c r="AD729" s="70"/>
      <c r="AE729" s="71"/>
      <c r="AF729" s="71"/>
      <c r="AG729" s="71"/>
      <c r="AL729" s="60"/>
      <c r="AM729" s="60"/>
      <c r="AN729" s="60"/>
      <c r="AO729" s="60"/>
    </row>
    <row r="730" spans="2:41" x14ac:dyDescent="0.25">
      <c r="B730">
        <v>2010</v>
      </c>
      <c r="C730" t="s">
        <v>1087</v>
      </c>
      <c r="D730" t="s">
        <v>18</v>
      </c>
      <c r="E730">
        <v>1166</v>
      </c>
      <c r="F730" t="s">
        <v>205</v>
      </c>
      <c r="G730" t="s">
        <v>143</v>
      </c>
      <c r="H730" s="76">
        <v>89990</v>
      </c>
      <c r="I730" t="s">
        <v>10</v>
      </c>
      <c r="J730" s="4">
        <v>40386</v>
      </c>
      <c r="K730" s="4">
        <v>40414</v>
      </c>
      <c r="L730" s="90">
        <f t="shared" ca="1" si="33"/>
        <v>28</v>
      </c>
      <c r="M730" s="91">
        <f t="shared" ca="1" si="34"/>
        <v>0</v>
      </c>
      <c r="N730" s="89">
        <f t="shared" si="35"/>
        <v>28</v>
      </c>
      <c r="P730" s="69"/>
      <c r="Q730" s="70"/>
      <c r="R730" s="70"/>
      <c r="S730" s="70"/>
      <c r="T730" s="70"/>
      <c r="U730" s="70"/>
      <c r="V730" s="70"/>
      <c r="W730" s="70"/>
      <c r="X730" s="70"/>
      <c r="Y730" s="70"/>
      <c r="Z730" s="70"/>
      <c r="AA730" s="70"/>
      <c r="AB730" s="70"/>
      <c r="AC730" s="70"/>
      <c r="AD730" s="70"/>
      <c r="AE730" s="71"/>
      <c r="AF730" s="71"/>
      <c r="AG730" s="71"/>
      <c r="AL730" s="60"/>
      <c r="AM730" s="60"/>
      <c r="AN730" s="60"/>
      <c r="AO730" s="60"/>
    </row>
    <row r="731" spans="2:41" x14ac:dyDescent="0.25">
      <c r="B731">
        <v>2010</v>
      </c>
      <c r="C731" t="s">
        <v>1087</v>
      </c>
      <c r="D731" t="s">
        <v>13</v>
      </c>
      <c r="E731">
        <v>1184</v>
      </c>
      <c r="F731" t="s">
        <v>226</v>
      </c>
      <c r="G731" t="s">
        <v>64</v>
      </c>
      <c r="H731" s="76">
        <v>99989</v>
      </c>
      <c r="I731" t="s">
        <v>10</v>
      </c>
      <c r="J731" s="4">
        <v>40193</v>
      </c>
      <c r="K731" s="4">
        <v>40402</v>
      </c>
      <c r="L731" s="90">
        <f t="shared" ca="1" si="33"/>
        <v>209</v>
      </c>
      <c r="M731" s="91">
        <f t="shared" ca="1" si="34"/>
        <v>0</v>
      </c>
      <c r="N731" s="89">
        <f t="shared" si="35"/>
        <v>209</v>
      </c>
      <c r="P731" s="69"/>
      <c r="Q731" s="70"/>
      <c r="R731" s="70"/>
      <c r="S731" s="70"/>
      <c r="T731" s="70"/>
      <c r="U731" s="70"/>
      <c r="V731" s="70"/>
      <c r="W731" s="70"/>
      <c r="X731" s="70"/>
      <c r="Y731" s="70"/>
      <c r="Z731" s="70"/>
      <c r="AA731" s="70"/>
      <c r="AB731" s="70"/>
      <c r="AC731" s="70"/>
      <c r="AD731" s="70"/>
      <c r="AE731" s="71"/>
      <c r="AF731" s="71"/>
      <c r="AG731" s="71"/>
      <c r="AL731" s="60"/>
      <c r="AM731" s="60"/>
      <c r="AN731" s="60"/>
      <c r="AO731" s="60"/>
    </row>
    <row r="732" spans="2:41" x14ac:dyDescent="0.25">
      <c r="B732">
        <v>2008</v>
      </c>
      <c r="C732" t="s">
        <v>1087</v>
      </c>
      <c r="D732" t="s">
        <v>13</v>
      </c>
      <c r="E732">
        <v>1033</v>
      </c>
      <c r="F732" t="s">
        <v>391</v>
      </c>
      <c r="G732" t="s">
        <v>1029</v>
      </c>
      <c r="H732" s="76">
        <v>749986</v>
      </c>
      <c r="I732" t="s">
        <v>21</v>
      </c>
      <c r="J732" s="4">
        <v>39534</v>
      </c>
      <c r="K732" s="4">
        <v>40386</v>
      </c>
      <c r="L732" s="90">
        <f t="shared" ca="1" si="33"/>
        <v>852</v>
      </c>
      <c r="M732" s="91">
        <f t="shared" ca="1" si="34"/>
        <v>0</v>
      </c>
      <c r="N732" s="89">
        <f t="shared" si="35"/>
        <v>852</v>
      </c>
      <c r="P732" s="69"/>
      <c r="Q732" s="70"/>
      <c r="R732" s="70"/>
      <c r="S732" s="70"/>
      <c r="T732" s="70"/>
      <c r="U732" s="70"/>
      <c r="V732" s="70"/>
      <c r="W732" s="70"/>
      <c r="X732" s="70"/>
      <c r="Y732" s="70"/>
      <c r="Z732" s="70"/>
      <c r="AA732" s="70"/>
      <c r="AB732" s="70"/>
      <c r="AC732" s="70"/>
      <c r="AD732" s="70"/>
      <c r="AE732" s="71"/>
      <c r="AF732" s="71"/>
      <c r="AG732" s="71"/>
      <c r="AL732" s="60"/>
      <c r="AM732" s="60"/>
      <c r="AN732" s="60"/>
      <c r="AO732" s="60"/>
    </row>
    <row r="733" spans="2:41" x14ac:dyDescent="0.25">
      <c r="B733">
        <v>2009</v>
      </c>
      <c r="C733" t="s">
        <v>1087</v>
      </c>
      <c r="D733" t="s">
        <v>9</v>
      </c>
      <c r="E733">
        <v>1063</v>
      </c>
      <c r="F733" t="s">
        <v>164</v>
      </c>
      <c r="G733" t="s">
        <v>165</v>
      </c>
      <c r="H733" s="76">
        <v>69996</v>
      </c>
      <c r="I733" t="s">
        <v>10</v>
      </c>
      <c r="J733" s="4">
        <v>40187</v>
      </c>
      <c r="K733" s="4">
        <v>40383</v>
      </c>
      <c r="L733" s="90">
        <f t="shared" ca="1" si="33"/>
        <v>196</v>
      </c>
      <c r="M733" s="91">
        <f t="shared" ca="1" si="34"/>
        <v>0</v>
      </c>
      <c r="N733" s="89">
        <f t="shared" si="35"/>
        <v>196</v>
      </c>
      <c r="P733" s="69"/>
      <c r="Q733" s="70"/>
      <c r="R733" s="70"/>
      <c r="S733" s="70"/>
      <c r="T733" s="70"/>
      <c r="U733" s="70"/>
      <c r="V733" s="70"/>
      <c r="W733" s="70"/>
      <c r="X733" s="70"/>
      <c r="Y733" s="70"/>
      <c r="Z733" s="70"/>
      <c r="AA733" s="70"/>
      <c r="AB733" s="70"/>
      <c r="AC733" s="70"/>
      <c r="AD733" s="70"/>
      <c r="AE733" s="71"/>
      <c r="AF733" s="71"/>
      <c r="AG733" s="71"/>
      <c r="AL733" s="60"/>
      <c r="AM733" s="60"/>
      <c r="AN733" s="60"/>
      <c r="AO733" s="60"/>
    </row>
    <row r="734" spans="2:41" x14ac:dyDescent="0.25">
      <c r="B734">
        <v>2010</v>
      </c>
      <c r="C734" t="s">
        <v>1087</v>
      </c>
      <c r="D734" t="s">
        <v>9</v>
      </c>
      <c r="E734">
        <v>1198</v>
      </c>
      <c r="F734" t="s">
        <v>243</v>
      </c>
      <c r="G734" t="s">
        <v>124</v>
      </c>
      <c r="H734" s="76">
        <v>69987</v>
      </c>
      <c r="I734" t="s">
        <v>10</v>
      </c>
      <c r="J734" s="4">
        <v>40197</v>
      </c>
      <c r="K734" s="4">
        <v>40377</v>
      </c>
      <c r="L734" s="90">
        <f t="shared" ca="1" si="33"/>
        <v>180</v>
      </c>
      <c r="M734" s="91">
        <f t="shared" ca="1" si="34"/>
        <v>0</v>
      </c>
      <c r="N734" s="89">
        <f t="shared" si="35"/>
        <v>180</v>
      </c>
      <c r="P734" s="69"/>
      <c r="Q734" s="70"/>
      <c r="R734" s="70"/>
      <c r="S734" s="70"/>
      <c r="T734" s="70"/>
      <c r="U734" s="70"/>
      <c r="V734" s="70"/>
      <c r="W734" s="70"/>
      <c r="X734" s="70"/>
      <c r="Y734" s="70"/>
      <c r="Z734" s="70"/>
      <c r="AA734" s="70"/>
      <c r="AB734" s="70"/>
      <c r="AC734" s="70"/>
      <c r="AD734" s="70"/>
      <c r="AE734" s="71"/>
      <c r="AF734" s="71"/>
      <c r="AG734" s="71"/>
      <c r="AL734" s="60"/>
      <c r="AM734" s="60"/>
      <c r="AN734" s="60"/>
      <c r="AO734" s="60"/>
    </row>
    <row r="735" spans="2:41" x14ac:dyDescent="0.25">
      <c r="B735">
        <v>2009</v>
      </c>
      <c r="C735" t="s">
        <v>1087</v>
      </c>
      <c r="D735" t="s">
        <v>9</v>
      </c>
      <c r="E735">
        <v>1064</v>
      </c>
      <c r="F735" t="s">
        <v>190</v>
      </c>
      <c r="G735" t="s">
        <v>51</v>
      </c>
      <c r="H735" s="76">
        <v>69986</v>
      </c>
      <c r="I735" t="s">
        <v>10</v>
      </c>
      <c r="J735" s="4">
        <v>40184</v>
      </c>
      <c r="K735" s="4">
        <v>40365</v>
      </c>
      <c r="L735" s="90">
        <f t="shared" ca="1" si="33"/>
        <v>181</v>
      </c>
      <c r="M735" s="91">
        <f t="shared" ca="1" si="34"/>
        <v>0</v>
      </c>
      <c r="N735" s="89">
        <f t="shared" si="35"/>
        <v>181</v>
      </c>
      <c r="P735" s="69"/>
      <c r="Q735" s="70"/>
      <c r="R735" s="70"/>
      <c r="S735" s="70"/>
      <c r="T735" s="70"/>
      <c r="U735" s="70"/>
      <c r="V735" s="70"/>
      <c r="W735" s="70"/>
      <c r="X735" s="70"/>
      <c r="Y735" s="70"/>
      <c r="Z735" s="70"/>
      <c r="AA735" s="70"/>
      <c r="AB735" s="70"/>
      <c r="AC735" s="70"/>
      <c r="AD735" s="70"/>
      <c r="AE735" s="71"/>
      <c r="AF735" s="71"/>
      <c r="AG735" s="71"/>
      <c r="AL735" s="60"/>
      <c r="AM735" s="60"/>
      <c r="AN735" s="60"/>
      <c r="AO735" s="60"/>
    </row>
    <row r="736" spans="2:41" x14ac:dyDescent="0.25">
      <c r="B736">
        <v>2008</v>
      </c>
      <c r="C736" t="s">
        <v>1087</v>
      </c>
      <c r="D736" t="s">
        <v>13</v>
      </c>
      <c r="E736">
        <v>1034</v>
      </c>
      <c r="F736" t="s">
        <v>392</v>
      </c>
      <c r="G736" t="s">
        <v>56</v>
      </c>
      <c r="H736" s="76">
        <v>749987</v>
      </c>
      <c r="I736" t="s">
        <v>21</v>
      </c>
      <c r="J736" s="4">
        <v>39538</v>
      </c>
      <c r="K736" s="4">
        <v>40360</v>
      </c>
      <c r="L736" s="90">
        <f t="shared" ca="1" si="33"/>
        <v>822</v>
      </c>
      <c r="M736" s="91">
        <f t="shared" ca="1" si="34"/>
        <v>0</v>
      </c>
      <c r="N736" s="89">
        <f t="shared" si="35"/>
        <v>822</v>
      </c>
      <c r="P736" s="69"/>
      <c r="Q736" s="70"/>
      <c r="R736" s="70"/>
      <c r="S736" s="70"/>
      <c r="T736" s="70"/>
      <c r="U736" s="70"/>
      <c r="V736" s="70"/>
      <c r="W736" s="70"/>
      <c r="X736" s="70"/>
      <c r="Y736" s="70"/>
      <c r="Z736" s="70"/>
      <c r="AA736" s="70"/>
      <c r="AB736" s="70"/>
      <c r="AC736" s="70"/>
      <c r="AD736" s="70"/>
      <c r="AE736" s="71"/>
      <c r="AF736" s="71"/>
      <c r="AG736" s="71"/>
      <c r="AL736" s="60"/>
      <c r="AM736" s="60"/>
      <c r="AN736" s="60"/>
      <c r="AO736" s="60"/>
    </row>
    <row r="737" spans="2:41" x14ac:dyDescent="0.25">
      <c r="B737">
        <v>2010</v>
      </c>
      <c r="C737" t="s">
        <v>1087</v>
      </c>
      <c r="D737" t="s">
        <v>13</v>
      </c>
      <c r="E737">
        <v>1180</v>
      </c>
      <c r="F737" t="s">
        <v>221</v>
      </c>
      <c r="G737" t="s">
        <v>25</v>
      </c>
      <c r="H737" s="76">
        <v>99998</v>
      </c>
      <c r="I737" t="s">
        <v>10</v>
      </c>
      <c r="J737" s="4">
        <v>40169</v>
      </c>
      <c r="K737" s="4">
        <v>40360</v>
      </c>
      <c r="L737" s="90">
        <f t="shared" ca="1" si="33"/>
        <v>191</v>
      </c>
      <c r="M737" s="91">
        <f t="shared" ca="1" si="34"/>
        <v>0</v>
      </c>
      <c r="N737" s="89">
        <f t="shared" si="35"/>
        <v>191</v>
      </c>
      <c r="P737" s="69"/>
      <c r="Q737" s="70"/>
      <c r="R737" s="70"/>
      <c r="S737" s="70"/>
      <c r="T737" s="70"/>
      <c r="U737" s="70"/>
      <c r="V737" s="70"/>
      <c r="W737" s="70"/>
      <c r="X737" s="70"/>
      <c r="Y737" s="70"/>
      <c r="Z737" s="70"/>
      <c r="AA737" s="70"/>
      <c r="AB737" s="70"/>
      <c r="AC737" s="70"/>
      <c r="AD737" s="70"/>
      <c r="AE737" s="71"/>
      <c r="AF737" s="71"/>
      <c r="AG737" s="71"/>
      <c r="AL737" s="60"/>
      <c r="AM737" s="60"/>
      <c r="AN737" s="60"/>
      <c r="AO737" s="60"/>
    </row>
    <row r="738" spans="2:41" x14ac:dyDescent="0.25">
      <c r="B738">
        <v>2009</v>
      </c>
      <c r="C738" t="s">
        <v>1087</v>
      </c>
      <c r="D738" t="s">
        <v>15</v>
      </c>
      <c r="E738">
        <v>1094</v>
      </c>
      <c r="F738" t="s">
        <v>306</v>
      </c>
      <c r="G738" t="s">
        <v>42</v>
      </c>
      <c r="H738" s="76">
        <v>99999</v>
      </c>
      <c r="I738" t="s">
        <v>10</v>
      </c>
      <c r="J738" s="4">
        <v>40023</v>
      </c>
      <c r="K738" s="4">
        <v>40352</v>
      </c>
      <c r="L738" s="90">
        <f t="shared" ca="1" si="33"/>
        <v>329</v>
      </c>
      <c r="M738" s="91">
        <f t="shared" ca="1" si="34"/>
        <v>0</v>
      </c>
      <c r="N738" s="89">
        <f t="shared" si="35"/>
        <v>329</v>
      </c>
      <c r="P738" s="69"/>
      <c r="Q738" s="70"/>
      <c r="R738" s="70"/>
      <c r="S738" s="70"/>
      <c r="T738" s="70"/>
      <c r="U738" s="70"/>
      <c r="V738" s="70"/>
      <c r="W738" s="70"/>
      <c r="X738" s="70"/>
      <c r="Y738" s="70"/>
      <c r="Z738" s="70"/>
      <c r="AA738" s="70"/>
      <c r="AB738" s="70"/>
      <c r="AC738" s="70"/>
      <c r="AD738" s="70"/>
      <c r="AE738" s="71"/>
      <c r="AF738" s="71"/>
      <c r="AG738" s="71"/>
      <c r="AL738" s="60"/>
      <c r="AM738" s="60"/>
      <c r="AN738" s="60"/>
      <c r="AO738" s="60"/>
    </row>
    <row r="739" spans="2:41" x14ac:dyDescent="0.25">
      <c r="B739">
        <v>2008</v>
      </c>
      <c r="C739" t="s">
        <v>1087</v>
      </c>
      <c r="D739" t="s">
        <v>12</v>
      </c>
      <c r="E739">
        <v>1022</v>
      </c>
      <c r="F739" t="s">
        <v>381</v>
      </c>
      <c r="G739" t="s">
        <v>165</v>
      </c>
      <c r="H739" s="76">
        <v>749999</v>
      </c>
      <c r="I739" t="s">
        <v>21</v>
      </c>
      <c r="J739" s="4">
        <v>39604</v>
      </c>
      <c r="K739" s="4">
        <v>40334</v>
      </c>
      <c r="L739" s="90">
        <f t="shared" ca="1" si="33"/>
        <v>730</v>
      </c>
      <c r="M739" s="91">
        <f t="shared" ca="1" si="34"/>
        <v>0</v>
      </c>
      <c r="N739" s="89">
        <f t="shared" si="35"/>
        <v>730</v>
      </c>
      <c r="P739" s="69"/>
      <c r="Q739" s="70"/>
      <c r="R739" s="70"/>
      <c r="S739" s="70"/>
      <c r="T739" s="70"/>
      <c r="U739" s="70"/>
      <c r="V739" s="70"/>
      <c r="W739" s="70"/>
      <c r="X739" s="70"/>
      <c r="Y739" s="70"/>
      <c r="Z739" s="70"/>
      <c r="AA739" s="70"/>
      <c r="AB739" s="70"/>
      <c r="AC739" s="70"/>
      <c r="AD739" s="70"/>
      <c r="AE739" s="71"/>
      <c r="AF739" s="71"/>
      <c r="AG739" s="71"/>
      <c r="AL739" s="60"/>
      <c r="AM739" s="60"/>
      <c r="AN739" s="60"/>
      <c r="AO739" s="60"/>
    </row>
    <row r="740" spans="2:41" x14ac:dyDescent="0.25">
      <c r="B740">
        <v>2009</v>
      </c>
      <c r="C740" t="s">
        <v>1087</v>
      </c>
      <c r="D740" t="s">
        <v>18</v>
      </c>
      <c r="E740">
        <v>1102</v>
      </c>
      <c r="F740" t="s">
        <v>312</v>
      </c>
      <c r="G740" t="s">
        <v>74</v>
      </c>
      <c r="H740" s="76">
        <v>98994</v>
      </c>
      <c r="I740" t="s">
        <v>10</v>
      </c>
      <c r="J740" s="4">
        <v>39995</v>
      </c>
      <c r="K740" s="4">
        <v>40329</v>
      </c>
      <c r="L740" s="90">
        <f t="shared" ca="1" si="33"/>
        <v>334</v>
      </c>
      <c r="M740" s="91">
        <f t="shared" ca="1" si="34"/>
        <v>0</v>
      </c>
      <c r="N740" s="89">
        <f t="shared" si="35"/>
        <v>334</v>
      </c>
      <c r="P740" s="69"/>
      <c r="Q740" s="70"/>
      <c r="R740" s="70"/>
      <c r="S740" s="70"/>
      <c r="T740" s="70"/>
      <c r="U740" s="70"/>
      <c r="V740" s="70"/>
      <c r="W740" s="70"/>
      <c r="X740" s="70"/>
      <c r="Y740" s="70"/>
      <c r="Z740" s="70"/>
      <c r="AA740" s="70"/>
      <c r="AB740" s="70"/>
      <c r="AC740" s="70"/>
      <c r="AD740" s="70"/>
      <c r="AE740" s="71"/>
      <c r="AF740" s="71"/>
      <c r="AG740" s="71"/>
      <c r="AL740" s="60"/>
      <c r="AM740" s="60"/>
      <c r="AN740" s="60"/>
      <c r="AO740" s="60"/>
    </row>
    <row r="741" spans="2:41" x14ac:dyDescent="0.25">
      <c r="B741">
        <v>2009</v>
      </c>
      <c r="C741" t="s">
        <v>1087</v>
      </c>
      <c r="D741" t="s">
        <v>9</v>
      </c>
      <c r="E741">
        <v>1125</v>
      </c>
      <c r="F741" t="s">
        <v>332</v>
      </c>
      <c r="G741" t="s">
        <v>23</v>
      </c>
      <c r="H741" s="76">
        <v>69997</v>
      </c>
      <c r="I741" t="s">
        <v>10</v>
      </c>
      <c r="J741" s="4">
        <v>40118</v>
      </c>
      <c r="K741" s="4">
        <v>40329</v>
      </c>
      <c r="L741" s="90">
        <f t="shared" ca="1" si="33"/>
        <v>211</v>
      </c>
      <c r="M741" s="91">
        <f t="shared" ca="1" si="34"/>
        <v>0</v>
      </c>
      <c r="N741" s="89">
        <f t="shared" si="35"/>
        <v>211</v>
      </c>
      <c r="P741" s="69"/>
      <c r="Q741" s="70"/>
      <c r="R741" s="70"/>
      <c r="S741" s="70"/>
      <c r="T741" s="70"/>
      <c r="U741" s="70"/>
      <c r="V741" s="70"/>
      <c r="W741" s="70"/>
      <c r="X741" s="70"/>
      <c r="Y741" s="70"/>
      <c r="Z741" s="70"/>
      <c r="AA741" s="70"/>
      <c r="AB741" s="70"/>
      <c r="AC741" s="70"/>
      <c r="AD741" s="70"/>
      <c r="AE741" s="71"/>
      <c r="AF741" s="71"/>
      <c r="AG741" s="71"/>
      <c r="AL741" s="60"/>
      <c r="AM741" s="60"/>
      <c r="AN741" s="60"/>
      <c r="AO741" s="60"/>
    </row>
    <row r="742" spans="2:41" x14ac:dyDescent="0.25">
      <c r="B742">
        <v>2009</v>
      </c>
      <c r="C742" t="s">
        <v>1087</v>
      </c>
      <c r="D742" t="s">
        <v>9</v>
      </c>
      <c r="E742">
        <v>1118</v>
      </c>
      <c r="F742" t="s">
        <v>244</v>
      </c>
      <c r="G742" t="s">
        <v>34</v>
      </c>
      <c r="H742" s="76">
        <v>69985</v>
      </c>
      <c r="I742" t="s">
        <v>10</v>
      </c>
      <c r="J742" s="4">
        <v>40106</v>
      </c>
      <c r="K742" s="4">
        <v>40317</v>
      </c>
      <c r="L742" s="90">
        <f t="shared" ca="1" si="33"/>
        <v>211</v>
      </c>
      <c r="M742" s="91">
        <f t="shared" ca="1" si="34"/>
        <v>0</v>
      </c>
      <c r="N742" s="89">
        <f t="shared" si="35"/>
        <v>211</v>
      </c>
      <c r="P742" s="69"/>
      <c r="Q742" s="70"/>
      <c r="R742" s="70"/>
      <c r="S742" s="70"/>
      <c r="T742" s="70"/>
      <c r="U742" s="70"/>
      <c r="V742" s="70"/>
      <c r="W742" s="70"/>
      <c r="X742" s="70"/>
      <c r="Y742" s="70"/>
      <c r="Z742" s="70"/>
      <c r="AA742" s="70"/>
      <c r="AB742" s="70"/>
      <c r="AC742" s="70"/>
      <c r="AD742" s="70"/>
      <c r="AE742" s="71"/>
      <c r="AF742" s="71"/>
      <c r="AG742" s="71"/>
      <c r="AL742" s="60"/>
      <c r="AM742" s="60"/>
      <c r="AN742" s="60"/>
      <c r="AO742" s="60"/>
    </row>
    <row r="743" spans="2:41" x14ac:dyDescent="0.25">
      <c r="B743">
        <v>2009</v>
      </c>
      <c r="C743" t="s">
        <v>1087</v>
      </c>
      <c r="D743" t="s">
        <v>9</v>
      </c>
      <c r="E743">
        <v>1067</v>
      </c>
      <c r="F743" t="s">
        <v>193</v>
      </c>
      <c r="G743" t="s">
        <v>124</v>
      </c>
      <c r="H743" s="76">
        <v>69982</v>
      </c>
      <c r="I743" t="s">
        <v>10</v>
      </c>
      <c r="J743" s="4">
        <v>40129</v>
      </c>
      <c r="K743" s="4">
        <v>40310</v>
      </c>
      <c r="L743" s="90">
        <f t="shared" ca="1" si="33"/>
        <v>181</v>
      </c>
      <c r="M743" s="91">
        <f t="shared" ca="1" si="34"/>
        <v>0</v>
      </c>
      <c r="N743" s="89">
        <f t="shared" si="35"/>
        <v>181</v>
      </c>
      <c r="P743" s="69"/>
      <c r="Q743" s="70"/>
      <c r="R743" s="70"/>
      <c r="S743" s="70"/>
      <c r="T743" s="70"/>
      <c r="U743" s="70"/>
      <c r="V743" s="70"/>
      <c r="W743" s="70"/>
      <c r="X743" s="70"/>
      <c r="Y743" s="70"/>
      <c r="Z743" s="70"/>
      <c r="AA743" s="70"/>
      <c r="AB743" s="70"/>
      <c r="AC743" s="70"/>
      <c r="AD743" s="70"/>
      <c r="AE743" s="71"/>
      <c r="AF743" s="71"/>
      <c r="AG743" s="71"/>
      <c r="AL743" s="60"/>
      <c r="AM743" s="60"/>
      <c r="AN743" s="60"/>
      <c r="AO743" s="60"/>
    </row>
    <row r="744" spans="2:41" x14ac:dyDescent="0.25">
      <c r="B744">
        <v>2010</v>
      </c>
      <c r="C744" t="s">
        <v>1087</v>
      </c>
      <c r="D744" t="s">
        <v>9</v>
      </c>
      <c r="E744">
        <v>1190</v>
      </c>
      <c r="F744" t="s">
        <v>234</v>
      </c>
      <c r="G744" t="s">
        <v>26</v>
      </c>
      <c r="H744" s="76">
        <v>69991</v>
      </c>
      <c r="I744" t="s">
        <v>10</v>
      </c>
      <c r="J744" s="4">
        <v>40130</v>
      </c>
      <c r="K744" s="4">
        <v>40310</v>
      </c>
      <c r="L744" s="90">
        <f t="shared" ca="1" si="33"/>
        <v>180</v>
      </c>
      <c r="M744" s="91">
        <f t="shared" ca="1" si="34"/>
        <v>0</v>
      </c>
      <c r="N744" s="89">
        <f t="shared" si="35"/>
        <v>180</v>
      </c>
      <c r="P744" s="69"/>
      <c r="Q744" s="70"/>
      <c r="R744" s="70"/>
      <c r="S744" s="70"/>
      <c r="T744" s="70"/>
      <c r="U744" s="70"/>
      <c r="V744" s="70"/>
      <c r="W744" s="70"/>
      <c r="X744" s="70"/>
      <c r="Y744" s="70"/>
      <c r="Z744" s="70"/>
      <c r="AA744" s="70"/>
      <c r="AB744" s="70"/>
      <c r="AC744" s="70"/>
      <c r="AD744" s="70"/>
      <c r="AE744" s="71"/>
      <c r="AF744" s="71"/>
      <c r="AG744" s="71"/>
      <c r="AL744" s="60"/>
      <c r="AM744" s="60"/>
      <c r="AN744" s="60"/>
      <c r="AO744" s="60"/>
    </row>
    <row r="745" spans="2:41" x14ac:dyDescent="0.25">
      <c r="B745">
        <v>2009</v>
      </c>
      <c r="C745" t="s">
        <v>1087</v>
      </c>
      <c r="D745" t="s">
        <v>9</v>
      </c>
      <c r="E745">
        <v>1066</v>
      </c>
      <c r="F745" t="s">
        <v>192</v>
      </c>
      <c r="G745" t="s">
        <v>29</v>
      </c>
      <c r="H745" s="76">
        <v>119751</v>
      </c>
      <c r="I745" t="s">
        <v>10</v>
      </c>
      <c r="J745" s="4">
        <v>40151</v>
      </c>
      <c r="K745" s="4">
        <v>40302</v>
      </c>
      <c r="L745" s="90">
        <f t="shared" ca="1" si="33"/>
        <v>151</v>
      </c>
      <c r="M745" s="91">
        <f t="shared" ca="1" si="34"/>
        <v>0</v>
      </c>
      <c r="N745" s="89">
        <f t="shared" si="35"/>
        <v>151</v>
      </c>
      <c r="P745" s="69"/>
      <c r="Q745" s="70"/>
      <c r="R745" s="70"/>
      <c r="S745" s="70"/>
      <c r="T745" s="70"/>
      <c r="U745" s="70"/>
      <c r="V745" s="70"/>
      <c r="W745" s="70"/>
      <c r="X745" s="70"/>
      <c r="Y745" s="70"/>
      <c r="Z745" s="70"/>
      <c r="AA745" s="70"/>
      <c r="AB745" s="70"/>
      <c r="AC745" s="70"/>
      <c r="AD745" s="70"/>
      <c r="AE745" s="71"/>
      <c r="AF745" s="71"/>
      <c r="AG745" s="71"/>
      <c r="AL745" s="60"/>
      <c r="AM745" s="60"/>
      <c r="AN745" s="60"/>
      <c r="AO745" s="60"/>
    </row>
    <row r="746" spans="2:41" x14ac:dyDescent="0.25">
      <c r="B746">
        <v>2009</v>
      </c>
      <c r="C746" t="s">
        <v>1087</v>
      </c>
      <c r="D746" t="s">
        <v>9</v>
      </c>
      <c r="E746">
        <v>1065</v>
      </c>
      <c r="F746" t="s">
        <v>191</v>
      </c>
      <c r="G746" t="s">
        <v>36</v>
      </c>
      <c r="H746" s="76">
        <v>69993</v>
      </c>
      <c r="I746" t="s">
        <v>10</v>
      </c>
      <c r="J746" s="4">
        <v>40113</v>
      </c>
      <c r="K746" s="4">
        <v>40295</v>
      </c>
      <c r="L746" s="90">
        <f t="shared" ca="1" si="33"/>
        <v>182</v>
      </c>
      <c r="M746" s="91">
        <f t="shared" ca="1" si="34"/>
        <v>0</v>
      </c>
      <c r="N746" s="89">
        <f t="shared" si="35"/>
        <v>182</v>
      </c>
      <c r="P746" s="69"/>
      <c r="Q746" s="70"/>
      <c r="R746" s="70"/>
      <c r="S746" s="70"/>
      <c r="T746" s="70"/>
      <c r="U746" s="70"/>
      <c r="V746" s="70"/>
      <c r="W746" s="70"/>
      <c r="X746" s="70"/>
      <c r="Y746" s="70"/>
      <c r="Z746" s="70"/>
      <c r="AA746" s="70"/>
      <c r="AB746" s="70"/>
      <c r="AC746" s="70"/>
      <c r="AD746" s="70"/>
      <c r="AE746" s="71"/>
      <c r="AF746" s="71"/>
      <c r="AG746" s="71"/>
      <c r="AL746" s="60"/>
      <c r="AM746" s="60"/>
      <c r="AN746" s="60"/>
      <c r="AO746" s="60"/>
    </row>
    <row r="747" spans="2:41" x14ac:dyDescent="0.25">
      <c r="B747">
        <v>2008</v>
      </c>
      <c r="C747" t="s">
        <v>1087</v>
      </c>
      <c r="D747" t="s">
        <v>15</v>
      </c>
      <c r="E747">
        <v>970</v>
      </c>
      <c r="F747" t="s">
        <v>166</v>
      </c>
      <c r="G747" t="s">
        <v>38</v>
      </c>
      <c r="H747" s="76">
        <v>3023340</v>
      </c>
      <c r="I747" t="s">
        <v>21</v>
      </c>
      <c r="J747" s="4">
        <v>39469</v>
      </c>
      <c r="K747" s="4">
        <v>40291</v>
      </c>
      <c r="L747" s="90">
        <f t="shared" ca="1" si="33"/>
        <v>822</v>
      </c>
      <c r="M747" s="91">
        <f t="shared" ca="1" si="34"/>
        <v>0</v>
      </c>
      <c r="N747" s="89">
        <f t="shared" si="35"/>
        <v>822</v>
      </c>
      <c r="P747" s="69"/>
      <c r="Q747" s="70"/>
      <c r="R747" s="70"/>
      <c r="S747" s="70"/>
      <c r="T747" s="70"/>
      <c r="U747" s="70"/>
      <c r="V747" s="70"/>
      <c r="W747" s="70"/>
      <c r="X747" s="70"/>
      <c r="Y747" s="70"/>
      <c r="Z747" s="70"/>
      <c r="AA747" s="70"/>
      <c r="AB747" s="70"/>
      <c r="AC747" s="70"/>
      <c r="AD747" s="70"/>
      <c r="AE747" s="71"/>
      <c r="AF747" s="71"/>
      <c r="AG747" s="71"/>
      <c r="AL747" s="60"/>
      <c r="AM747" s="60"/>
      <c r="AN747" s="60"/>
      <c r="AO747" s="60"/>
    </row>
    <row r="748" spans="2:41" x14ac:dyDescent="0.25">
      <c r="B748">
        <v>2009</v>
      </c>
      <c r="C748" t="s">
        <v>1087</v>
      </c>
      <c r="D748" t="s">
        <v>18</v>
      </c>
      <c r="E748">
        <v>1109</v>
      </c>
      <c r="F748" t="s">
        <v>233</v>
      </c>
      <c r="G748" t="s">
        <v>39</v>
      </c>
      <c r="H748" s="76">
        <v>98993</v>
      </c>
      <c r="I748" t="s">
        <v>10</v>
      </c>
      <c r="J748" s="4">
        <v>40037</v>
      </c>
      <c r="K748" s="4">
        <v>40289</v>
      </c>
      <c r="L748" s="90">
        <f t="shared" ca="1" si="33"/>
        <v>252</v>
      </c>
      <c r="M748" s="91">
        <f t="shared" ca="1" si="34"/>
        <v>0</v>
      </c>
      <c r="N748" s="89">
        <f t="shared" si="35"/>
        <v>252</v>
      </c>
      <c r="P748" s="69"/>
      <c r="Q748" s="70"/>
      <c r="R748" s="70"/>
      <c r="S748" s="70"/>
      <c r="T748" s="70"/>
      <c r="U748" s="70"/>
      <c r="V748" s="70"/>
      <c r="W748" s="70"/>
      <c r="X748" s="70"/>
      <c r="Y748" s="70"/>
      <c r="Z748" s="70"/>
      <c r="AA748" s="70"/>
      <c r="AB748" s="70"/>
      <c r="AC748" s="70"/>
      <c r="AD748" s="70"/>
      <c r="AE748" s="71"/>
      <c r="AF748" s="71"/>
      <c r="AG748" s="71"/>
      <c r="AL748" s="60"/>
      <c r="AM748" s="60"/>
      <c r="AN748" s="60"/>
      <c r="AO748" s="60"/>
    </row>
    <row r="749" spans="2:41" x14ac:dyDescent="0.25">
      <c r="B749">
        <v>2009</v>
      </c>
      <c r="C749" t="s">
        <v>1087</v>
      </c>
      <c r="D749" t="s">
        <v>9</v>
      </c>
      <c r="E749">
        <v>1068</v>
      </c>
      <c r="F749" t="s">
        <v>194</v>
      </c>
      <c r="G749" t="s">
        <v>139</v>
      </c>
      <c r="H749" s="76">
        <v>69977</v>
      </c>
      <c r="I749" t="s">
        <v>10</v>
      </c>
      <c r="J749" s="4">
        <v>40155</v>
      </c>
      <c r="K749" s="4">
        <v>40283</v>
      </c>
      <c r="L749" s="90">
        <f t="shared" ca="1" si="33"/>
        <v>128</v>
      </c>
      <c r="M749" s="91">
        <f t="shared" ca="1" si="34"/>
        <v>0</v>
      </c>
      <c r="N749" s="89">
        <f t="shared" si="35"/>
        <v>128</v>
      </c>
      <c r="P749" s="69"/>
      <c r="Q749" s="70"/>
      <c r="R749" s="70"/>
      <c r="S749" s="70"/>
      <c r="T749" s="70"/>
      <c r="U749" s="70"/>
      <c r="V749" s="70"/>
      <c r="W749" s="70"/>
      <c r="X749" s="70"/>
      <c r="Y749" s="70"/>
      <c r="Z749" s="70"/>
      <c r="AA749" s="70"/>
      <c r="AB749" s="70"/>
      <c r="AC749" s="70"/>
      <c r="AD749" s="70"/>
      <c r="AE749" s="71"/>
      <c r="AF749" s="71"/>
      <c r="AG749" s="71"/>
      <c r="AL749" s="60"/>
      <c r="AM749" s="60"/>
      <c r="AN749" s="60"/>
      <c r="AO749" s="60"/>
    </row>
    <row r="750" spans="2:41" x14ac:dyDescent="0.25">
      <c r="B750">
        <v>2009</v>
      </c>
      <c r="C750" t="s">
        <v>1087</v>
      </c>
      <c r="D750" t="s">
        <v>15</v>
      </c>
      <c r="E750">
        <v>1080</v>
      </c>
      <c r="F750" t="s">
        <v>291</v>
      </c>
      <c r="G750" t="s">
        <v>64</v>
      </c>
      <c r="H750" s="76">
        <v>79996</v>
      </c>
      <c r="I750" t="s">
        <v>10</v>
      </c>
      <c r="J750" s="4">
        <v>40063</v>
      </c>
      <c r="K750" s="4">
        <v>40275</v>
      </c>
      <c r="L750" s="90">
        <f t="shared" ca="1" si="33"/>
        <v>212</v>
      </c>
      <c r="M750" s="91">
        <f t="shared" ca="1" si="34"/>
        <v>0</v>
      </c>
      <c r="N750" s="89">
        <f t="shared" si="35"/>
        <v>212</v>
      </c>
      <c r="P750" s="69"/>
      <c r="Q750" s="70"/>
      <c r="R750" s="70"/>
      <c r="S750" s="70"/>
      <c r="T750" s="70"/>
      <c r="U750" s="70"/>
      <c r="V750" s="70"/>
      <c r="W750" s="70"/>
      <c r="X750" s="70"/>
      <c r="Y750" s="70"/>
      <c r="Z750" s="70"/>
      <c r="AA750" s="70"/>
      <c r="AB750" s="70"/>
      <c r="AC750" s="70"/>
      <c r="AD750" s="70"/>
      <c r="AE750" s="71"/>
      <c r="AF750" s="71"/>
      <c r="AG750" s="71"/>
      <c r="AL750" s="60"/>
      <c r="AM750" s="60"/>
      <c r="AN750" s="60"/>
      <c r="AO750" s="60"/>
    </row>
    <row r="751" spans="2:41" x14ac:dyDescent="0.25">
      <c r="B751">
        <v>2009</v>
      </c>
      <c r="C751" t="s">
        <v>1087</v>
      </c>
      <c r="D751" t="s">
        <v>13</v>
      </c>
      <c r="E751">
        <v>1048</v>
      </c>
      <c r="F751" t="s">
        <v>141</v>
      </c>
      <c r="G751" t="s">
        <v>65</v>
      </c>
      <c r="H751" s="76">
        <v>99986</v>
      </c>
      <c r="I751" t="s">
        <v>10</v>
      </c>
      <c r="J751" s="4">
        <v>39904</v>
      </c>
      <c r="K751" s="4">
        <v>40269</v>
      </c>
      <c r="L751" s="90">
        <f t="shared" ca="1" si="33"/>
        <v>365</v>
      </c>
      <c r="M751" s="91">
        <f t="shared" ca="1" si="34"/>
        <v>0</v>
      </c>
      <c r="N751" s="89">
        <f t="shared" si="35"/>
        <v>365</v>
      </c>
      <c r="P751" s="69"/>
      <c r="Q751" s="70"/>
      <c r="R751" s="70"/>
      <c r="S751" s="70"/>
      <c r="T751" s="70"/>
      <c r="U751" s="70"/>
      <c r="V751" s="70"/>
      <c r="W751" s="70"/>
      <c r="X751" s="70"/>
      <c r="Y751" s="70"/>
      <c r="Z751" s="70"/>
      <c r="AA751" s="70"/>
      <c r="AB751" s="70"/>
      <c r="AC751" s="70"/>
      <c r="AD751" s="70"/>
      <c r="AE751" s="71"/>
      <c r="AF751" s="71"/>
      <c r="AG751" s="71"/>
      <c r="AL751" s="60"/>
      <c r="AM751" s="60"/>
      <c r="AN751" s="60"/>
      <c r="AO751" s="60"/>
    </row>
    <row r="752" spans="2:41" x14ac:dyDescent="0.25">
      <c r="B752">
        <v>2009</v>
      </c>
      <c r="C752" t="s">
        <v>1087</v>
      </c>
      <c r="D752" t="s">
        <v>18</v>
      </c>
      <c r="E752">
        <v>1106</v>
      </c>
      <c r="F752" t="s">
        <v>316</v>
      </c>
      <c r="G752" t="s">
        <v>36</v>
      </c>
      <c r="H752" s="76">
        <v>98989</v>
      </c>
      <c r="I752" t="s">
        <v>10</v>
      </c>
      <c r="J752" s="4">
        <v>40031</v>
      </c>
      <c r="K752" s="4">
        <v>40268</v>
      </c>
      <c r="L752" s="90">
        <f t="shared" ca="1" si="33"/>
        <v>237</v>
      </c>
      <c r="M752" s="91">
        <f t="shared" ca="1" si="34"/>
        <v>0</v>
      </c>
      <c r="N752" s="89">
        <f t="shared" si="35"/>
        <v>237</v>
      </c>
      <c r="P752" s="69"/>
      <c r="Q752" s="70"/>
      <c r="R752" s="70"/>
      <c r="S752" s="70"/>
      <c r="T752" s="70"/>
      <c r="U752" s="70"/>
      <c r="V752" s="70"/>
      <c r="W752" s="70"/>
      <c r="X752" s="70"/>
      <c r="Y752" s="70"/>
      <c r="Z752" s="70"/>
      <c r="AA752" s="70"/>
      <c r="AB752" s="70"/>
      <c r="AC752" s="70"/>
      <c r="AD752" s="70"/>
      <c r="AE752" s="71"/>
      <c r="AF752" s="71"/>
      <c r="AG752" s="71"/>
      <c r="AL752" s="60"/>
      <c r="AM752" s="60"/>
      <c r="AN752" s="60"/>
      <c r="AO752" s="60"/>
    </row>
    <row r="753" spans="2:41" x14ac:dyDescent="0.25">
      <c r="B753">
        <v>2009</v>
      </c>
      <c r="C753" t="s">
        <v>1087</v>
      </c>
      <c r="D753" t="s">
        <v>13</v>
      </c>
      <c r="E753">
        <v>1049</v>
      </c>
      <c r="F753" t="s">
        <v>142</v>
      </c>
      <c r="G753" t="s">
        <v>143</v>
      </c>
      <c r="H753" s="76">
        <v>99990</v>
      </c>
      <c r="I753" t="s">
        <v>10</v>
      </c>
      <c r="J753" s="4">
        <v>39897</v>
      </c>
      <c r="K753" s="4">
        <v>40262</v>
      </c>
      <c r="L753" s="90">
        <f t="shared" ca="1" si="33"/>
        <v>365</v>
      </c>
      <c r="M753" s="91">
        <f t="shared" ca="1" si="34"/>
        <v>0</v>
      </c>
      <c r="N753" s="89">
        <f t="shared" si="35"/>
        <v>365</v>
      </c>
      <c r="P753" s="69"/>
      <c r="Q753" s="70"/>
      <c r="R753" s="70"/>
      <c r="S753" s="70"/>
      <c r="T753" s="70"/>
      <c r="U753" s="70"/>
      <c r="V753" s="70"/>
      <c r="W753" s="70"/>
      <c r="X753" s="70"/>
      <c r="Y753" s="70"/>
      <c r="Z753" s="70"/>
      <c r="AA753" s="70"/>
      <c r="AB753" s="70"/>
      <c r="AC753" s="70"/>
      <c r="AD753" s="70"/>
      <c r="AE753" s="71"/>
      <c r="AF753" s="71"/>
      <c r="AG753" s="71"/>
      <c r="AL753" s="60"/>
      <c r="AM753" s="60"/>
      <c r="AN753" s="60"/>
      <c r="AO753" s="60"/>
    </row>
    <row r="754" spans="2:41" x14ac:dyDescent="0.25">
      <c r="B754">
        <v>2009</v>
      </c>
      <c r="C754" t="s">
        <v>1087</v>
      </c>
      <c r="D754" t="s">
        <v>15</v>
      </c>
      <c r="E754">
        <v>1051</v>
      </c>
      <c r="F754" t="s">
        <v>145</v>
      </c>
      <c r="G754" t="s">
        <v>63</v>
      </c>
      <c r="H754" s="76">
        <v>99987</v>
      </c>
      <c r="I754" t="s">
        <v>10</v>
      </c>
      <c r="J754" s="4">
        <v>39951</v>
      </c>
      <c r="K754" s="4">
        <v>40255</v>
      </c>
      <c r="L754" s="90">
        <f t="shared" ca="1" si="33"/>
        <v>304</v>
      </c>
      <c r="M754" s="91">
        <f t="shared" ca="1" si="34"/>
        <v>0</v>
      </c>
      <c r="N754" s="89">
        <f t="shared" si="35"/>
        <v>304</v>
      </c>
      <c r="P754" s="69"/>
      <c r="Q754" s="70"/>
      <c r="R754" s="70"/>
      <c r="S754" s="70"/>
      <c r="T754" s="70"/>
      <c r="U754" s="70"/>
      <c r="V754" s="70"/>
      <c r="W754" s="70"/>
      <c r="X754" s="70"/>
      <c r="Y754" s="70"/>
      <c r="Z754" s="70"/>
      <c r="AA754" s="70"/>
      <c r="AB754" s="70"/>
      <c r="AC754" s="70"/>
      <c r="AD754" s="70"/>
      <c r="AE754" s="71"/>
      <c r="AF754" s="71"/>
      <c r="AG754" s="71"/>
      <c r="AL754" s="60"/>
      <c r="AM754" s="60"/>
      <c r="AN754" s="60"/>
      <c r="AO754" s="60"/>
    </row>
    <row r="755" spans="2:41" x14ac:dyDescent="0.25">
      <c r="B755">
        <v>2009</v>
      </c>
      <c r="C755" t="s">
        <v>1087</v>
      </c>
      <c r="D755" t="s">
        <v>15</v>
      </c>
      <c r="E755">
        <v>1057</v>
      </c>
      <c r="F755" t="s">
        <v>153</v>
      </c>
      <c r="G755" t="s">
        <v>25</v>
      </c>
      <c r="H755" s="76">
        <v>69996</v>
      </c>
      <c r="I755" t="s">
        <v>10</v>
      </c>
      <c r="J755" s="4">
        <v>39951</v>
      </c>
      <c r="K755" s="4">
        <v>40255</v>
      </c>
      <c r="L755" s="90">
        <f t="shared" ca="1" si="33"/>
        <v>304</v>
      </c>
      <c r="M755" s="91">
        <f t="shared" ca="1" si="34"/>
        <v>0</v>
      </c>
      <c r="N755" s="89">
        <f t="shared" si="35"/>
        <v>304</v>
      </c>
      <c r="P755" s="69"/>
      <c r="Q755" s="70"/>
      <c r="R755" s="70"/>
      <c r="S755" s="70"/>
      <c r="T755" s="70"/>
      <c r="U755" s="70"/>
      <c r="V755" s="70"/>
      <c r="W755" s="70"/>
      <c r="X755" s="70"/>
      <c r="Y755" s="70"/>
      <c r="Z755" s="70"/>
      <c r="AA755" s="70"/>
      <c r="AB755" s="70"/>
      <c r="AC755" s="70"/>
      <c r="AD755" s="70"/>
      <c r="AE755" s="71"/>
      <c r="AF755" s="71"/>
      <c r="AG755" s="71"/>
      <c r="AL755" s="60"/>
      <c r="AM755" s="60"/>
      <c r="AN755" s="60"/>
      <c r="AO755" s="60"/>
    </row>
    <row r="756" spans="2:41" x14ac:dyDescent="0.25">
      <c r="B756">
        <v>2009</v>
      </c>
      <c r="C756" t="s">
        <v>1087</v>
      </c>
      <c r="D756" t="s">
        <v>15</v>
      </c>
      <c r="E756">
        <v>1058</v>
      </c>
      <c r="F756" t="s">
        <v>154</v>
      </c>
      <c r="G756" t="s">
        <v>59</v>
      </c>
      <c r="H756" s="76">
        <v>69989</v>
      </c>
      <c r="I756" t="s">
        <v>10</v>
      </c>
      <c r="J756" s="4">
        <v>39951</v>
      </c>
      <c r="K756" s="4">
        <v>40255</v>
      </c>
      <c r="L756" s="90">
        <f t="shared" ca="1" si="33"/>
        <v>304</v>
      </c>
      <c r="M756" s="91">
        <f t="shared" ca="1" si="34"/>
        <v>0</v>
      </c>
      <c r="N756" s="89">
        <f t="shared" si="35"/>
        <v>304</v>
      </c>
      <c r="P756" s="69"/>
      <c r="Q756" s="70"/>
      <c r="R756" s="70"/>
      <c r="S756" s="70"/>
      <c r="T756" s="70"/>
      <c r="U756" s="70"/>
      <c r="V756" s="70"/>
      <c r="W756" s="70"/>
      <c r="X756" s="70"/>
      <c r="Y756" s="70"/>
      <c r="Z756" s="70"/>
      <c r="AA756" s="70"/>
      <c r="AB756" s="70"/>
      <c r="AC756" s="70"/>
      <c r="AD756" s="70"/>
      <c r="AE756" s="71"/>
      <c r="AF756" s="71"/>
      <c r="AG756" s="71"/>
      <c r="AL756" s="60"/>
      <c r="AM756" s="60"/>
      <c r="AN756" s="60"/>
      <c r="AO756" s="60"/>
    </row>
    <row r="757" spans="2:41" x14ac:dyDescent="0.25">
      <c r="B757">
        <v>2009</v>
      </c>
      <c r="C757" t="s">
        <v>1087</v>
      </c>
      <c r="D757" t="s">
        <v>13</v>
      </c>
      <c r="E757">
        <v>1116</v>
      </c>
      <c r="F757" t="s">
        <v>324</v>
      </c>
      <c r="G757" t="s">
        <v>63</v>
      </c>
      <c r="H757" s="76">
        <v>99998</v>
      </c>
      <c r="I757" t="s">
        <v>10</v>
      </c>
      <c r="J757" s="4">
        <v>39891</v>
      </c>
      <c r="K757" s="4">
        <v>40255</v>
      </c>
      <c r="L757" s="90">
        <f t="shared" ca="1" si="33"/>
        <v>364</v>
      </c>
      <c r="M757" s="91">
        <f t="shared" ca="1" si="34"/>
        <v>0</v>
      </c>
      <c r="N757" s="89">
        <f t="shared" si="35"/>
        <v>364</v>
      </c>
      <c r="P757" s="69"/>
      <c r="Q757" s="70"/>
      <c r="R757" s="70"/>
      <c r="S757" s="70"/>
      <c r="T757" s="70"/>
      <c r="U757" s="70"/>
      <c r="V757" s="70"/>
      <c r="W757" s="70"/>
      <c r="X757" s="70"/>
      <c r="Y757" s="70"/>
      <c r="Z757" s="70"/>
      <c r="AA757" s="70"/>
      <c r="AB757" s="70"/>
      <c r="AC757" s="70"/>
      <c r="AD757" s="70"/>
      <c r="AE757" s="71"/>
      <c r="AF757" s="71"/>
      <c r="AG757" s="71"/>
      <c r="AL757" s="60"/>
      <c r="AM757" s="60"/>
      <c r="AN757" s="60"/>
      <c r="AO757" s="60"/>
    </row>
    <row r="758" spans="2:41" x14ac:dyDescent="0.25">
      <c r="B758">
        <v>2009</v>
      </c>
      <c r="C758" t="s">
        <v>1087</v>
      </c>
      <c r="D758" t="s">
        <v>13</v>
      </c>
      <c r="E758">
        <v>1074</v>
      </c>
      <c r="F758" t="s">
        <v>285</v>
      </c>
      <c r="G758" t="s">
        <v>67</v>
      </c>
      <c r="H758" s="76">
        <v>99992</v>
      </c>
      <c r="I758" t="s">
        <v>10</v>
      </c>
      <c r="J758" s="4">
        <v>39890</v>
      </c>
      <c r="K758" s="4">
        <v>40254</v>
      </c>
      <c r="L758" s="90">
        <f t="shared" ca="1" si="33"/>
        <v>364</v>
      </c>
      <c r="M758" s="91">
        <f t="shared" ca="1" si="34"/>
        <v>0</v>
      </c>
      <c r="N758" s="89">
        <f t="shared" si="35"/>
        <v>364</v>
      </c>
      <c r="P758" s="69"/>
      <c r="Q758" s="70"/>
      <c r="R758" s="70"/>
      <c r="S758" s="70"/>
      <c r="T758" s="70"/>
      <c r="U758" s="70"/>
      <c r="V758" s="70"/>
      <c r="W758" s="70"/>
      <c r="X758" s="70"/>
      <c r="Y758" s="70"/>
      <c r="Z758" s="70"/>
      <c r="AA758" s="70"/>
      <c r="AB758" s="70"/>
      <c r="AC758" s="70"/>
      <c r="AD758" s="70"/>
      <c r="AE758" s="71"/>
      <c r="AF758" s="71"/>
      <c r="AG758" s="71"/>
      <c r="AL758" s="60"/>
      <c r="AM758" s="60"/>
      <c r="AN758" s="60"/>
      <c r="AO758" s="60"/>
    </row>
    <row r="759" spans="2:41" x14ac:dyDescent="0.25">
      <c r="B759">
        <v>2009</v>
      </c>
      <c r="C759" t="s">
        <v>1087</v>
      </c>
      <c r="D759" t="s">
        <v>9</v>
      </c>
      <c r="E759">
        <v>1123</v>
      </c>
      <c r="F759" t="s">
        <v>330</v>
      </c>
      <c r="G759" t="s">
        <v>19</v>
      </c>
      <c r="H759" s="76">
        <v>69988</v>
      </c>
      <c r="I759" t="s">
        <v>10</v>
      </c>
      <c r="J759" s="4">
        <v>40071</v>
      </c>
      <c r="K759" s="4">
        <v>40252</v>
      </c>
      <c r="L759" s="90">
        <f t="shared" ca="1" si="33"/>
        <v>181</v>
      </c>
      <c r="M759" s="91">
        <f t="shared" ca="1" si="34"/>
        <v>0</v>
      </c>
      <c r="N759" s="89">
        <f t="shared" si="35"/>
        <v>181</v>
      </c>
      <c r="P759" s="69"/>
      <c r="Q759" s="70"/>
      <c r="R759" s="70"/>
      <c r="S759" s="70"/>
      <c r="T759" s="70"/>
      <c r="U759" s="70"/>
      <c r="V759" s="70"/>
      <c r="W759" s="70"/>
      <c r="X759" s="70"/>
      <c r="Y759" s="70"/>
      <c r="Z759" s="70"/>
      <c r="AA759" s="70"/>
      <c r="AB759" s="70"/>
      <c r="AC759" s="70"/>
      <c r="AD759" s="70"/>
      <c r="AE759" s="71"/>
      <c r="AF759" s="71"/>
      <c r="AG759" s="71"/>
      <c r="AL759" s="60"/>
      <c r="AM759" s="60"/>
      <c r="AN759" s="60"/>
      <c r="AO759" s="60"/>
    </row>
    <row r="760" spans="2:41" x14ac:dyDescent="0.25">
      <c r="B760">
        <v>2009</v>
      </c>
      <c r="C760" t="s">
        <v>1087</v>
      </c>
      <c r="D760" t="s">
        <v>9</v>
      </c>
      <c r="E760">
        <v>1097</v>
      </c>
      <c r="F760" t="s">
        <v>309</v>
      </c>
      <c r="G760" t="s">
        <v>1028</v>
      </c>
      <c r="H760" s="76">
        <v>69990</v>
      </c>
      <c r="I760" t="s">
        <v>10</v>
      </c>
      <c r="J760" s="4">
        <v>40057</v>
      </c>
      <c r="K760" s="4">
        <v>40249</v>
      </c>
      <c r="L760" s="90">
        <f t="shared" ca="1" si="33"/>
        <v>192</v>
      </c>
      <c r="M760" s="91">
        <f t="shared" ca="1" si="34"/>
        <v>0</v>
      </c>
      <c r="N760" s="89">
        <f t="shared" si="35"/>
        <v>192</v>
      </c>
      <c r="P760" s="69"/>
      <c r="Q760" s="70"/>
      <c r="R760" s="70"/>
      <c r="S760" s="70"/>
      <c r="T760" s="70"/>
      <c r="U760" s="70"/>
      <c r="V760" s="70"/>
      <c r="W760" s="70"/>
      <c r="X760" s="70"/>
      <c r="Y760" s="70"/>
      <c r="Z760" s="70"/>
      <c r="AA760" s="70"/>
      <c r="AB760" s="70"/>
      <c r="AC760" s="70"/>
      <c r="AD760" s="70"/>
      <c r="AE760" s="71"/>
      <c r="AF760" s="71"/>
      <c r="AG760" s="71"/>
      <c r="AL760" s="60"/>
      <c r="AM760" s="60"/>
      <c r="AN760" s="60"/>
      <c r="AO760" s="60"/>
    </row>
    <row r="761" spans="2:41" x14ac:dyDescent="0.25">
      <c r="B761">
        <v>2009</v>
      </c>
      <c r="C761" t="s">
        <v>1087</v>
      </c>
      <c r="D761" t="s">
        <v>18</v>
      </c>
      <c r="E761">
        <v>1107</v>
      </c>
      <c r="F761" t="s">
        <v>317</v>
      </c>
      <c r="G761" t="s">
        <v>211</v>
      </c>
      <c r="H761" s="76">
        <v>98989</v>
      </c>
      <c r="I761" t="s">
        <v>10</v>
      </c>
      <c r="J761" s="4">
        <v>39994</v>
      </c>
      <c r="K761" s="4">
        <v>40235</v>
      </c>
      <c r="L761" s="90">
        <f t="shared" ca="1" si="33"/>
        <v>241</v>
      </c>
      <c r="M761" s="91">
        <f t="shared" ca="1" si="34"/>
        <v>0</v>
      </c>
      <c r="N761" s="89">
        <f t="shared" si="35"/>
        <v>241</v>
      </c>
      <c r="P761" s="69"/>
      <c r="Q761" s="70"/>
      <c r="R761" s="70"/>
      <c r="S761" s="70"/>
      <c r="T761" s="70"/>
      <c r="U761" s="70"/>
      <c r="V761" s="70"/>
      <c r="W761" s="70"/>
      <c r="X761" s="70"/>
      <c r="Y761" s="70"/>
      <c r="Z761" s="70"/>
      <c r="AA761" s="70"/>
      <c r="AB761" s="70"/>
      <c r="AC761" s="70"/>
      <c r="AD761" s="70"/>
      <c r="AE761" s="71"/>
      <c r="AF761" s="71"/>
      <c r="AG761" s="71"/>
      <c r="AL761" s="60"/>
      <c r="AM761" s="60"/>
      <c r="AN761" s="60"/>
      <c r="AO761" s="60"/>
    </row>
    <row r="762" spans="2:41" x14ac:dyDescent="0.25">
      <c r="B762">
        <v>2009</v>
      </c>
      <c r="C762" t="s">
        <v>1087</v>
      </c>
      <c r="D762" t="s">
        <v>13</v>
      </c>
      <c r="E762">
        <v>1088</v>
      </c>
      <c r="F762" t="s">
        <v>299</v>
      </c>
      <c r="G762" t="s">
        <v>36</v>
      </c>
      <c r="H762" s="76">
        <v>99987</v>
      </c>
      <c r="I762" t="s">
        <v>10</v>
      </c>
      <c r="J762" s="4">
        <v>39855</v>
      </c>
      <c r="K762" s="4">
        <v>40220</v>
      </c>
      <c r="L762" s="90">
        <f t="shared" ca="1" si="33"/>
        <v>365</v>
      </c>
      <c r="M762" s="91">
        <f t="shared" ca="1" si="34"/>
        <v>0</v>
      </c>
      <c r="N762" s="89">
        <f t="shared" si="35"/>
        <v>365</v>
      </c>
      <c r="P762" s="69"/>
      <c r="Q762" s="70"/>
      <c r="R762" s="70"/>
      <c r="S762" s="70"/>
      <c r="T762" s="70"/>
      <c r="U762" s="70"/>
      <c r="V762" s="70"/>
      <c r="W762" s="70"/>
      <c r="X762" s="70"/>
      <c r="Y762" s="70"/>
      <c r="Z762" s="70"/>
      <c r="AA762" s="70"/>
      <c r="AB762" s="70"/>
      <c r="AC762" s="70"/>
      <c r="AD762" s="70"/>
      <c r="AE762" s="71"/>
      <c r="AF762" s="71"/>
      <c r="AG762" s="71"/>
      <c r="AL762" s="60"/>
      <c r="AM762" s="60"/>
      <c r="AN762" s="60"/>
      <c r="AO762" s="60"/>
    </row>
    <row r="763" spans="2:41" x14ac:dyDescent="0.25">
      <c r="B763">
        <v>2009</v>
      </c>
      <c r="C763" t="s">
        <v>1087</v>
      </c>
      <c r="D763" t="s">
        <v>13</v>
      </c>
      <c r="E763">
        <v>1101</v>
      </c>
      <c r="F763" t="s">
        <v>251</v>
      </c>
      <c r="G763" t="s">
        <v>74</v>
      </c>
      <c r="H763" s="76">
        <v>99993</v>
      </c>
      <c r="I763" t="s">
        <v>10</v>
      </c>
      <c r="J763" s="4">
        <v>39937</v>
      </c>
      <c r="K763" s="4">
        <v>40214</v>
      </c>
      <c r="L763" s="90">
        <f t="shared" ca="1" si="33"/>
        <v>277</v>
      </c>
      <c r="M763" s="91">
        <f t="shared" ca="1" si="34"/>
        <v>0</v>
      </c>
      <c r="N763" s="89">
        <f t="shared" si="35"/>
        <v>277</v>
      </c>
      <c r="P763" s="69"/>
      <c r="Q763" s="70"/>
      <c r="R763" s="70"/>
      <c r="S763" s="70"/>
      <c r="T763" s="70"/>
      <c r="U763" s="70"/>
      <c r="V763" s="70"/>
      <c r="W763" s="70"/>
      <c r="X763" s="70"/>
      <c r="Y763" s="70"/>
      <c r="Z763" s="70"/>
      <c r="AA763" s="70"/>
      <c r="AB763" s="70"/>
      <c r="AC763" s="70"/>
      <c r="AD763" s="70"/>
      <c r="AE763" s="71"/>
      <c r="AF763" s="71"/>
      <c r="AG763" s="71"/>
      <c r="AL763" s="60"/>
      <c r="AM763" s="60"/>
      <c r="AN763" s="60"/>
      <c r="AO763" s="60"/>
    </row>
    <row r="764" spans="2:41" x14ac:dyDescent="0.25">
      <c r="B764">
        <v>2008</v>
      </c>
      <c r="C764" t="s">
        <v>1087</v>
      </c>
      <c r="D764" t="s">
        <v>15</v>
      </c>
      <c r="E764">
        <v>995</v>
      </c>
      <c r="F764" t="s">
        <v>246</v>
      </c>
      <c r="G764" t="s">
        <v>36</v>
      </c>
      <c r="H764" s="76">
        <v>149993</v>
      </c>
      <c r="I764" t="s">
        <v>10</v>
      </c>
      <c r="J764" s="4">
        <v>39681</v>
      </c>
      <c r="K764" s="4">
        <v>40209</v>
      </c>
      <c r="L764" s="90">
        <f t="shared" ca="1" si="33"/>
        <v>528</v>
      </c>
      <c r="M764" s="91">
        <f t="shared" ca="1" si="34"/>
        <v>0</v>
      </c>
      <c r="N764" s="89">
        <f t="shared" si="35"/>
        <v>528</v>
      </c>
      <c r="P764" s="69"/>
      <c r="Q764" s="70"/>
      <c r="R764" s="70"/>
      <c r="S764" s="70"/>
      <c r="T764" s="70"/>
      <c r="U764" s="70"/>
      <c r="V764" s="70"/>
      <c r="W764" s="70"/>
      <c r="X764" s="70"/>
      <c r="Y764" s="70"/>
      <c r="Z764" s="70"/>
      <c r="AA764" s="70"/>
      <c r="AB764" s="70"/>
      <c r="AC764" s="70"/>
      <c r="AD764" s="70"/>
      <c r="AE764" s="71"/>
      <c r="AF764" s="71"/>
      <c r="AG764" s="71"/>
      <c r="AL764" s="60"/>
      <c r="AM764" s="60"/>
      <c r="AN764" s="60"/>
      <c r="AO764" s="60"/>
    </row>
    <row r="765" spans="2:41" x14ac:dyDescent="0.25">
      <c r="B765">
        <v>2009</v>
      </c>
      <c r="C765" t="s">
        <v>1087</v>
      </c>
      <c r="D765" t="s">
        <v>9</v>
      </c>
      <c r="E765">
        <v>1085</v>
      </c>
      <c r="F765" t="s">
        <v>296</v>
      </c>
      <c r="G765" t="s">
        <v>185</v>
      </c>
      <c r="H765" s="76">
        <v>729990</v>
      </c>
      <c r="I765" t="s">
        <v>21</v>
      </c>
      <c r="J765" s="4">
        <v>39845</v>
      </c>
      <c r="K765" s="4">
        <v>40209</v>
      </c>
      <c r="L765" s="90">
        <f t="shared" ca="1" si="33"/>
        <v>364</v>
      </c>
      <c r="M765" s="91">
        <f t="shared" ca="1" si="34"/>
        <v>0</v>
      </c>
      <c r="N765" s="89">
        <f t="shared" si="35"/>
        <v>364</v>
      </c>
      <c r="P765" s="69"/>
      <c r="Q765" s="70"/>
      <c r="R765" s="70"/>
      <c r="S765" s="70"/>
      <c r="T765" s="70"/>
      <c r="U765" s="70"/>
      <c r="V765" s="70"/>
      <c r="W765" s="70"/>
      <c r="X765" s="70"/>
      <c r="Y765" s="70"/>
      <c r="Z765" s="70"/>
      <c r="AA765" s="70"/>
      <c r="AB765" s="70"/>
      <c r="AC765" s="70"/>
      <c r="AD765" s="70"/>
      <c r="AE765" s="71"/>
      <c r="AF765" s="71"/>
      <c r="AG765" s="71"/>
      <c r="AL765" s="60"/>
      <c r="AM765" s="60"/>
      <c r="AN765" s="60"/>
      <c r="AO765" s="60"/>
    </row>
    <row r="766" spans="2:41" x14ac:dyDescent="0.25">
      <c r="B766">
        <v>2009</v>
      </c>
      <c r="C766" t="s">
        <v>1087</v>
      </c>
      <c r="D766" t="s">
        <v>13</v>
      </c>
      <c r="E766">
        <v>1119</v>
      </c>
      <c r="F766" t="s">
        <v>326</v>
      </c>
      <c r="G766" t="s">
        <v>63</v>
      </c>
      <c r="H766" s="76">
        <v>99987</v>
      </c>
      <c r="I766" t="s">
        <v>10</v>
      </c>
      <c r="J766" s="4">
        <v>39902</v>
      </c>
      <c r="K766" s="4">
        <v>40208</v>
      </c>
      <c r="L766" s="90">
        <f t="shared" ca="1" si="33"/>
        <v>306</v>
      </c>
      <c r="M766" s="91">
        <f t="shared" ca="1" si="34"/>
        <v>0</v>
      </c>
      <c r="N766" s="89">
        <f t="shared" si="35"/>
        <v>306</v>
      </c>
      <c r="P766" s="69"/>
      <c r="Q766" s="70"/>
      <c r="R766" s="70"/>
      <c r="S766" s="70"/>
      <c r="T766" s="70"/>
      <c r="U766" s="70"/>
      <c r="V766" s="70"/>
      <c r="W766" s="70"/>
      <c r="X766" s="70"/>
      <c r="Y766" s="70"/>
      <c r="Z766" s="70"/>
      <c r="AA766" s="70"/>
      <c r="AB766" s="70"/>
      <c r="AC766" s="70"/>
      <c r="AD766" s="70"/>
      <c r="AE766" s="71"/>
      <c r="AF766" s="71"/>
      <c r="AG766" s="71"/>
      <c r="AL766" s="60"/>
      <c r="AM766" s="60"/>
      <c r="AN766" s="60"/>
      <c r="AO766" s="60"/>
    </row>
    <row r="767" spans="2:41" x14ac:dyDescent="0.25">
      <c r="B767">
        <v>2008</v>
      </c>
      <c r="C767" t="s">
        <v>1088</v>
      </c>
      <c r="D767" t="s">
        <v>62</v>
      </c>
      <c r="E767">
        <v>1035</v>
      </c>
      <c r="F767" t="s">
        <v>909</v>
      </c>
      <c r="G767" t="s">
        <v>32</v>
      </c>
      <c r="H767" s="76">
        <v>599996</v>
      </c>
      <c r="I767" t="s">
        <v>21</v>
      </c>
      <c r="J767" s="4">
        <v>39469</v>
      </c>
      <c r="K767" s="4">
        <v>40199</v>
      </c>
      <c r="L767" s="90">
        <f t="shared" ca="1" si="33"/>
        <v>730</v>
      </c>
      <c r="M767" s="91">
        <f t="shared" ca="1" si="34"/>
        <v>0</v>
      </c>
      <c r="N767" s="89">
        <f t="shared" si="35"/>
        <v>730</v>
      </c>
      <c r="P767" s="69"/>
      <c r="Q767" s="70"/>
      <c r="R767" s="70"/>
      <c r="S767" s="70"/>
      <c r="T767" s="70"/>
      <c r="U767" s="70"/>
      <c r="V767" s="70"/>
      <c r="W767" s="70"/>
      <c r="X767" s="70"/>
      <c r="Y767" s="70"/>
      <c r="Z767" s="70"/>
      <c r="AA767" s="70"/>
      <c r="AB767" s="70"/>
      <c r="AC767" s="70"/>
      <c r="AD767" s="70"/>
      <c r="AE767" s="71"/>
      <c r="AF767" s="71"/>
      <c r="AG767" s="71"/>
      <c r="AL767" s="60"/>
      <c r="AM767" s="60"/>
      <c r="AN767" s="60"/>
      <c r="AO767" s="60"/>
    </row>
    <row r="768" spans="2:41" x14ac:dyDescent="0.25">
      <c r="B768">
        <v>2009</v>
      </c>
      <c r="C768" t="s">
        <v>1087</v>
      </c>
      <c r="D768" t="s">
        <v>13</v>
      </c>
      <c r="E768">
        <v>1084</v>
      </c>
      <c r="F768" t="s">
        <v>295</v>
      </c>
      <c r="G768" t="s">
        <v>19</v>
      </c>
      <c r="H768" s="76">
        <v>99989</v>
      </c>
      <c r="I768" t="s">
        <v>10</v>
      </c>
      <c r="J768" s="4">
        <v>39892</v>
      </c>
      <c r="K768" s="4">
        <v>40198</v>
      </c>
      <c r="L768" s="90">
        <f t="shared" ca="1" si="33"/>
        <v>306</v>
      </c>
      <c r="M768" s="91">
        <f t="shared" ca="1" si="34"/>
        <v>0</v>
      </c>
      <c r="N768" s="89">
        <f t="shared" si="35"/>
        <v>306</v>
      </c>
      <c r="P768" s="69"/>
      <c r="Q768" s="70"/>
      <c r="R768" s="70"/>
      <c r="S768" s="70"/>
      <c r="T768" s="70"/>
      <c r="U768" s="70"/>
      <c r="V768" s="70"/>
      <c r="W768" s="70"/>
      <c r="X768" s="70"/>
      <c r="Y768" s="70"/>
      <c r="Z768" s="70"/>
      <c r="AA768" s="70"/>
      <c r="AB768" s="70"/>
      <c r="AC768" s="70"/>
      <c r="AD768" s="70"/>
      <c r="AE768" s="71"/>
      <c r="AF768" s="71"/>
      <c r="AG768" s="71"/>
      <c r="AL768" s="60"/>
      <c r="AM768" s="60"/>
      <c r="AN768" s="60"/>
      <c r="AO768" s="60"/>
    </row>
    <row r="769" spans="2:41" x14ac:dyDescent="0.25">
      <c r="B769">
        <v>2009</v>
      </c>
      <c r="C769" t="s">
        <v>1087</v>
      </c>
      <c r="D769" t="s">
        <v>13</v>
      </c>
      <c r="E769">
        <v>1114</v>
      </c>
      <c r="F769" t="s">
        <v>322</v>
      </c>
      <c r="G769" t="s">
        <v>39</v>
      </c>
      <c r="H769" s="76">
        <v>99992</v>
      </c>
      <c r="I769" t="s">
        <v>10</v>
      </c>
      <c r="J769" s="4">
        <v>39892</v>
      </c>
      <c r="K769" s="4">
        <v>40198</v>
      </c>
      <c r="L769" s="90">
        <f t="shared" ca="1" si="33"/>
        <v>306</v>
      </c>
      <c r="M769" s="91">
        <f t="shared" ca="1" si="34"/>
        <v>0</v>
      </c>
      <c r="N769" s="89">
        <f t="shared" si="35"/>
        <v>306</v>
      </c>
      <c r="P769" s="69"/>
      <c r="Q769" s="70"/>
      <c r="R769" s="70"/>
      <c r="S769" s="70"/>
      <c r="T769" s="70"/>
      <c r="U769" s="70"/>
      <c r="V769" s="70"/>
      <c r="W769" s="70"/>
      <c r="X769" s="70"/>
      <c r="Y769" s="70"/>
      <c r="Z769" s="70"/>
      <c r="AA769" s="70"/>
      <c r="AB769" s="70"/>
      <c r="AC769" s="70"/>
      <c r="AD769" s="70"/>
      <c r="AE769" s="71"/>
      <c r="AF769" s="71"/>
      <c r="AG769" s="71"/>
      <c r="AL769" s="60"/>
      <c r="AM769" s="60"/>
      <c r="AN769" s="60"/>
      <c r="AO769" s="60"/>
    </row>
    <row r="770" spans="2:41" x14ac:dyDescent="0.25">
      <c r="B770">
        <v>2009</v>
      </c>
      <c r="C770" t="s">
        <v>1087</v>
      </c>
      <c r="D770" t="s">
        <v>13</v>
      </c>
      <c r="E770">
        <v>1095</v>
      </c>
      <c r="F770" t="s">
        <v>307</v>
      </c>
      <c r="G770" t="s">
        <v>63</v>
      </c>
      <c r="H770" s="76">
        <v>99986</v>
      </c>
      <c r="I770" t="s">
        <v>10</v>
      </c>
      <c r="J770" s="4">
        <v>39923</v>
      </c>
      <c r="K770" s="4">
        <v>40197</v>
      </c>
      <c r="L770" s="90">
        <f t="shared" ca="1" si="33"/>
        <v>274</v>
      </c>
      <c r="M770" s="91">
        <f t="shared" ca="1" si="34"/>
        <v>0</v>
      </c>
      <c r="N770" s="89">
        <f t="shared" si="35"/>
        <v>274</v>
      </c>
      <c r="P770" s="69"/>
      <c r="Q770" s="70"/>
      <c r="R770" s="70"/>
      <c r="S770" s="70"/>
      <c r="T770" s="70"/>
      <c r="U770" s="70"/>
      <c r="V770" s="70"/>
      <c r="W770" s="70"/>
      <c r="X770" s="70"/>
      <c r="Y770" s="70"/>
      <c r="Z770" s="70"/>
      <c r="AA770" s="70"/>
      <c r="AB770" s="70"/>
      <c r="AC770" s="70"/>
      <c r="AD770" s="70"/>
      <c r="AE770" s="71"/>
      <c r="AF770" s="71"/>
      <c r="AG770" s="71"/>
      <c r="AL770" s="60"/>
      <c r="AM770" s="60"/>
      <c r="AN770" s="60"/>
      <c r="AO770" s="60"/>
    </row>
    <row r="771" spans="2:41" x14ac:dyDescent="0.25">
      <c r="B771">
        <v>2008</v>
      </c>
      <c r="C771" t="s">
        <v>1087</v>
      </c>
      <c r="D771" t="s">
        <v>9</v>
      </c>
      <c r="E771">
        <v>1029</v>
      </c>
      <c r="F771" t="s">
        <v>387</v>
      </c>
      <c r="G771" t="s">
        <v>69</v>
      </c>
      <c r="H771" s="76">
        <v>727242</v>
      </c>
      <c r="I771" t="s">
        <v>21</v>
      </c>
      <c r="J771" s="4">
        <v>39463</v>
      </c>
      <c r="K771" s="4">
        <v>40194</v>
      </c>
      <c r="L771" s="90">
        <f t="shared" ca="1" si="33"/>
        <v>731</v>
      </c>
      <c r="M771" s="91">
        <f t="shared" ca="1" si="34"/>
        <v>0</v>
      </c>
      <c r="N771" s="89">
        <f t="shared" si="35"/>
        <v>731</v>
      </c>
      <c r="P771" s="69"/>
      <c r="Q771" s="70"/>
      <c r="R771" s="70"/>
      <c r="S771" s="70"/>
      <c r="T771" s="70"/>
      <c r="U771" s="70"/>
      <c r="V771" s="70"/>
      <c r="W771" s="70"/>
      <c r="X771" s="70"/>
      <c r="Y771" s="70"/>
      <c r="Z771" s="70"/>
      <c r="AA771" s="70"/>
      <c r="AB771" s="70"/>
      <c r="AC771" s="70"/>
      <c r="AD771" s="70"/>
      <c r="AE771" s="71"/>
      <c r="AF771" s="71"/>
      <c r="AG771" s="71"/>
      <c r="AL771" s="60"/>
      <c r="AM771" s="60"/>
      <c r="AN771" s="60"/>
      <c r="AO771" s="60"/>
    </row>
    <row r="772" spans="2:41" x14ac:dyDescent="0.25">
      <c r="B772">
        <v>2009</v>
      </c>
      <c r="C772" t="s">
        <v>1087</v>
      </c>
      <c r="D772" t="s">
        <v>15</v>
      </c>
      <c r="E772">
        <v>1050</v>
      </c>
      <c r="F772" t="s">
        <v>144</v>
      </c>
      <c r="G772" t="s">
        <v>65</v>
      </c>
      <c r="H772" s="76">
        <v>69994</v>
      </c>
      <c r="I772" t="s">
        <v>10</v>
      </c>
      <c r="J772" s="4">
        <v>39990</v>
      </c>
      <c r="K772" s="4">
        <v>40185</v>
      </c>
      <c r="L772" s="90">
        <f t="shared" ca="1" si="33"/>
        <v>195</v>
      </c>
      <c r="M772" s="91">
        <f t="shared" ca="1" si="34"/>
        <v>0</v>
      </c>
      <c r="N772" s="89">
        <f t="shared" si="35"/>
        <v>195</v>
      </c>
      <c r="P772" s="69"/>
      <c r="Q772" s="70"/>
      <c r="R772" s="70"/>
      <c r="S772" s="70"/>
      <c r="T772" s="70"/>
      <c r="U772" s="70"/>
      <c r="V772" s="70"/>
      <c r="W772" s="70"/>
      <c r="X772" s="70"/>
      <c r="Y772" s="70"/>
      <c r="Z772" s="70"/>
      <c r="AA772" s="70"/>
      <c r="AB772" s="70"/>
      <c r="AC772" s="70"/>
      <c r="AD772" s="70"/>
      <c r="AE772" s="71"/>
      <c r="AF772" s="71"/>
      <c r="AG772" s="71"/>
      <c r="AL772" s="60"/>
      <c r="AM772" s="60"/>
      <c r="AN772" s="60"/>
      <c r="AO772" s="60"/>
    </row>
    <row r="773" spans="2:41" x14ac:dyDescent="0.25">
      <c r="B773">
        <v>2009</v>
      </c>
      <c r="C773" t="s">
        <v>1087</v>
      </c>
      <c r="D773" t="s">
        <v>13</v>
      </c>
      <c r="E773">
        <v>1105</v>
      </c>
      <c r="F773" t="s">
        <v>315</v>
      </c>
      <c r="G773" t="s">
        <v>32</v>
      </c>
      <c r="H773" s="76">
        <v>99989</v>
      </c>
      <c r="I773" t="s">
        <v>10</v>
      </c>
      <c r="J773" s="4">
        <v>39906</v>
      </c>
      <c r="K773" s="4">
        <v>40181</v>
      </c>
      <c r="L773" s="90">
        <f t="shared" ca="1" si="33"/>
        <v>275</v>
      </c>
      <c r="M773" s="91">
        <f t="shared" ca="1" si="34"/>
        <v>0</v>
      </c>
      <c r="N773" s="89">
        <f t="shared" si="35"/>
        <v>275</v>
      </c>
      <c r="P773" s="69"/>
      <c r="Q773" s="70"/>
      <c r="R773" s="70"/>
      <c r="S773" s="70"/>
      <c r="T773" s="70"/>
      <c r="U773" s="70"/>
      <c r="V773" s="70"/>
      <c r="W773" s="70"/>
      <c r="X773" s="70"/>
      <c r="Y773" s="70"/>
      <c r="Z773" s="70"/>
      <c r="AA773" s="70"/>
      <c r="AB773" s="70"/>
      <c r="AC773" s="70"/>
      <c r="AD773" s="70"/>
      <c r="AE773" s="71"/>
      <c r="AF773" s="71"/>
      <c r="AG773" s="71"/>
      <c r="AL773" s="60"/>
      <c r="AM773" s="60"/>
      <c r="AN773" s="60"/>
      <c r="AO773" s="60"/>
    </row>
    <row r="774" spans="2:41" x14ac:dyDescent="0.25">
      <c r="B774">
        <v>2009</v>
      </c>
      <c r="C774" t="s">
        <v>1087</v>
      </c>
      <c r="D774" t="s">
        <v>13</v>
      </c>
      <c r="E774">
        <v>1070</v>
      </c>
      <c r="F774" t="s">
        <v>281</v>
      </c>
      <c r="G774" t="s">
        <v>69</v>
      </c>
      <c r="H774" s="76">
        <v>99999</v>
      </c>
      <c r="I774" t="s">
        <v>10</v>
      </c>
      <c r="J774" s="4">
        <v>39904</v>
      </c>
      <c r="K774" s="4">
        <v>40179</v>
      </c>
      <c r="L774" s="90">
        <f t="shared" ref="L774:L837" ca="1" si="36">IF(K774="","",
       IF( IF(K774="","",IF(TODAY()&gt;=J774,TODAY()-J774,0))&gt;=N774,N774,IF(K774="","",IF(TODAY()&gt;=J774,TODAY()-J774,0))))</f>
        <v>275</v>
      </c>
      <c r="M774" s="91">
        <f t="shared" ref="M774:M837" ca="1" si="37">IFERROR(IF(N774-L774&lt;=0,0,N774-L774),"")</f>
        <v>0</v>
      </c>
      <c r="N774" s="89">
        <f t="shared" ref="N774:N837" si="38">IF(K774="","",IFERROR(K774-J774,""))</f>
        <v>275</v>
      </c>
      <c r="P774" s="69"/>
      <c r="Q774" s="70"/>
      <c r="R774" s="70"/>
      <c r="S774" s="70"/>
      <c r="T774" s="70"/>
      <c r="U774" s="70"/>
      <c r="V774" s="70"/>
      <c r="W774" s="70"/>
      <c r="X774" s="70"/>
      <c r="Y774" s="70"/>
      <c r="Z774" s="70"/>
      <c r="AA774" s="70"/>
      <c r="AB774" s="70"/>
      <c r="AC774" s="70"/>
      <c r="AD774" s="70"/>
      <c r="AE774" s="71"/>
      <c r="AF774" s="71"/>
      <c r="AG774" s="71"/>
      <c r="AL774" s="60"/>
      <c r="AM774" s="60"/>
      <c r="AN774" s="60"/>
      <c r="AO774" s="60"/>
    </row>
    <row r="775" spans="2:41" x14ac:dyDescent="0.25">
      <c r="B775">
        <v>2008</v>
      </c>
      <c r="C775" t="s">
        <v>1087</v>
      </c>
      <c r="D775" t="s">
        <v>15</v>
      </c>
      <c r="E775">
        <v>978</v>
      </c>
      <c r="F775" t="s">
        <v>338</v>
      </c>
      <c r="G775" t="s">
        <v>35</v>
      </c>
      <c r="H775" s="76">
        <v>99972</v>
      </c>
      <c r="I775" t="s">
        <v>10</v>
      </c>
      <c r="J775" s="4">
        <v>39699</v>
      </c>
      <c r="K775" s="4">
        <v>40178</v>
      </c>
      <c r="L775" s="90">
        <f t="shared" ca="1" si="36"/>
        <v>479</v>
      </c>
      <c r="M775" s="91">
        <f t="shared" ca="1" si="37"/>
        <v>0</v>
      </c>
      <c r="N775" s="89">
        <f t="shared" si="38"/>
        <v>479</v>
      </c>
      <c r="P775" s="69"/>
      <c r="Q775" s="70"/>
      <c r="R775" s="70"/>
      <c r="S775" s="70"/>
      <c r="T775" s="70"/>
      <c r="U775" s="70"/>
      <c r="V775" s="70"/>
      <c r="W775" s="70"/>
      <c r="X775" s="70"/>
      <c r="Y775" s="70"/>
      <c r="Z775" s="70"/>
      <c r="AA775" s="70"/>
      <c r="AB775" s="70"/>
      <c r="AC775" s="70"/>
      <c r="AD775" s="70"/>
      <c r="AE775" s="71"/>
      <c r="AF775" s="71"/>
      <c r="AG775" s="71"/>
      <c r="AL775" s="60"/>
      <c r="AM775" s="60"/>
      <c r="AN775" s="60"/>
      <c r="AO775" s="60"/>
    </row>
    <row r="776" spans="2:41" x14ac:dyDescent="0.25">
      <c r="B776">
        <v>2009</v>
      </c>
      <c r="C776" t="s">
        <v>1087</v>
      </c>
      <c r="D776" t="s">
        <v>18</v>
      </c>
      <c r="E776">
        <v>1112</v>
      </c>
      <c r="F776" t="s">
        <v>319</v>
      </c>
      <c r="G776" t="s">
        <v>230</v>
      </c>
      <c r="H776" s="76">
        <v>98991</v>
      </c>
      <c r="I776" t="s">
        <v>10</v>
      </c>
      <c r="J776" s="4">
        <v>39918</v>
      </c>
      <c r="K776" s="4">
        <v>40178</v>
      </c>
      <c r="L776" s="90">
        <f t="shared" ca="1" si="36"/>
        <v>260</v>
      </c>
      <c r="M776" s="91">
        <f t="shared" ca="1" si="37"/>
        <v>0</v>
      </c>
      <c r="N776" s="89">
        <f t="shared" si="38"/>
        <v>260</v>
      </c>
      <c r="P776" s="69"/>
      <c r="Q776" s="70"/>
      <c r="R776" s="70"/>
      <c r="S776" s="70"/>
      <c r="T776" s="70"/>
      <c r="U776" s="70"/>
      <c r="V776" s="70"/>
      <c r="W776" s="70"/>
      <c r="X776" s="70"/>
      <c r="Y776" s="70"/>
      <c r="Z776" s="70"/>
      <c r="AA776" s="70"/>
      <c r="AB776" s="70"/>
      <c r="AC776" s="70"/>
      <c r="AD776" s="70"/>
      <c r="AE776" s="71"/>
      <c r="AF776" s="71"/>
      <c r="AG776" s="71"/>
      <c r="AL776" s="60"/>
      <c r="AM776" s="60"/>
      <c r="AN776" s="60"/>
      <c r="AO776" s="60"/>
    </row>
    <row r="777" spans="2:41" x14ac:dyDescent="0.25">
      <c r="B777">
        <v>2008</v>
      </c>
      <c r="C777" t="s">
        <v>1087</v>
      </c>
      <c r="D777" t="s">
        <v>15</v>
      </c>
      <c r="E777">
        <v>1028</v>
      </c>
      <c r="F777" t="s">
        <v>386</v>
      </c>
      <c r="G777" t="s">
        <v>52</v>
      </c>
      <c r="H777" s="76">
        <v>99975</v>
      </c>
      <c r="I777" t="s">
        <v>10</v>
      </c>
      <c r="J777" s="4">
        <v>39591</v>
      </c>
      <c r="K777" s="4">
        <v>40164</v>
      </c>
      <c r="L777" s="90">
        <f t="shared" ca="1" si="36"/>
        <v>573</v>
      </c>
      <c r="M777" s="91">
        <f t="shared" ca="1" si="37"/>
        <v>0</v>
      </c>
      <c r="N777" s="89">
        <f t="shared" si="38"/>
        <v>573</v>
      </c>
      <c r="P777" s="69"/>
      <c r="Q777" s="70"/>
      <c r="R777" s="70"/>
      <c r="S777" s="70"/>
      <c r="T777" s="70"/>
      <c r="U777" s="70"/>
      <c r="V777" s="70"/>
      <c r="W777" s="70"/>
      <c r="X777" s="70"/>
      <c r="Y777" s="70"/>
      <c r="Z777" s="70"/>
      <c r="AA777" s="70"/>
      <c r="AB777" s="70"/>
      <c r="AC777" s="70"/>
      <c r="AD777" s="70"/>
      <c r="AE777" s="71"/>
      <c r="AF777" s="71"/>
      <c r="AG777" s="71"/>
      <c r="AL777" s="60"/>
      <c r="AM777" s="60"/>
      <c r="AN777" s="60"/>
      <c r="AO777" s="60"/>
    </row>
    <row r="778" spans="2:41" x14ac:dyDescent="0.25">
      <c r="B778">
        <v>2009</v>
      </c>
      <c r="C778" t="s">
        <v>1087</v>
      </c>
      <c r="D778" t="s">
        <v>18</v>
      </c>
      <c r="E778">
        <v>1111</v>
      </c>
      <c r="F778" t="s">
        <v>235</v>
      </c>
      <c r="G778" t="s">
        <v>1028</v>
      </c>
      <c r="H778" s="76">
        <v>98993</v>
      </c>
      <c r="I778" t="s">
        <v>10</v>
      </c>
      <c r="J778" s="4">
        <v>39909</v>
      </c>
      <c r="K778" s="4">
        <v>40164</v>
      </c>
      <c r="L778" s="90">
        <f t="shared" ca="1" si="36"/>
        <v>255</v>
      </c>
      <c r="M778" s="91">
        <f t="shared" ca="1" si="37"/>
        <v>0</v>
      </c>
      <c r="N778" s="89">
        <f t="shared" si="38"/>
        <v>255</v>
      </c>
      <c r="P778" s="69"/>
      <c r="Q778" s="70"/>
      <c r="R778" s="70"/>
      <c r="S778" s="70"/>
      <c r="T778" s="70"/>
      <c r="U778" s="70"/>
      <c r="V778" s="70"/>
      <c r="W778" s="70"/>
      <c r="X778" s="70"/>
      <c r="Y778" s="70"/>
      <c r="Z778" s="70"/>
      <c r="AA778" s="70"/>
      <c r="AB778" s="70"/>
      <c r="AC778" s="70"/>
      <c r="AD778" s="70"/>
      <c r="AE778" s="71"/>
      <c r="AF778" s="71"/>
      <c r="AG778" s="71"/>
      <c r="AL778" s="60"/>
      <c r="AM778" s="60"/>
      <c r="AN778" s="60"/>
      <c r="AO778" s="60"/>
    </row>
    <row r="779" spans="2:41" x14ac:dyDescent="0.25">
      <c r="B779">
        <v>2009</v>
      </c>
      <c r="C779" t="s">
        <v>1087</v>
      </c>
      <c r="D779" t="s">
        <v>13</v>
      </c>
      <c r="E779">
        <v>1059</v>
      </c>
      <c r="F779" t="s">
        <v>155</v>
      </c>
      <c r="G779" t="s">
        <v>78</v>
      </c>
      <c r="H779" s="76">
        <v>99999</v>
      </c>
      <c r="I779" t="s">
        <v>10</v>
      </c>
      <c r="J779" s="4">
        <v>39889</v>
      </c>
      <c r="K779" s="4">
        <v>40157</v>
      </c>
      <c r="L779" s="90">
        <f t="shared" ca="1" si="36"/>
        <v>268</v>
      </c>
      <c r="M779" s="91">
        <f t="shared" ca="1" si="37"/>
        <v>0</v>
      </c>
      <c r="N779" s="89">
        <f t="shared" si="38"/>
        <v>268</v>
      </c>
      <c r="P779" s="69"/>
      <c r="Q779" s="70"/>
      <c r="R779" s="70"/>
      <c r="S779" s="70"/>
      <c r="T779" s="70"/>
      <c r="U779" s="70"/>
      <c r="V779" s="70"/>
      <c r="W779" s="70"/>
      <c r="X779" s="70"/>
      <c r="Y779" s="70"/>
      <c r="Z779" s="70"/>
      <c r="AA779" s="70"/>
      <c r="AB779" s="70"/>
      <c r="AC779" s="70"/>
      <c r="AD779" s="70"/>
      <c r="AE779" s="71"/>
      <c r="AF779" s="71"/>
      <c r="AG779" s="71"/>
      <c r="AL779" s="60"/>
      <c r="AM779" s="60"/>
      <c r="AN779" s="60"/>
      <c r="AO779" s="60"/>
    </row>
    <row r="780" spans="2:41" x14ac:dyDescent="0.25">
      <c r="B780">
        <v>2009</v>
      </c>
      <c r="C780" t="s">
        <v>1087</v>
      </c>
      <c r="D780" t="s">
        <v>14</v>
      </c>
      <c r="E780">
        <v>1077</v>
      </c>
      <c r="F780" t="s">
        <v>288</v>
      </c>
      <c r="G780" t="s">
        <v>52</v>
      </c>
      <c r="H780" s="76">
        <v>99987</v>
      </c>
      <c r="I780" t="s">
        <v>10</v>
      </c>
      <c r="J780" s="4">
        <v>39972</v>
      </c>
      <c r="K780" s="4">
        <v>40155</v>
      </c>
      <c r="L780" s="90">
        <f t="shared" ca="1" si="36"/>
        <v>183</v>
      </c>
      <c r="M780" s="91">
        <f t="shared" ca="1" si="37"/>
        <v>0</v>
      </c>
      <c r="N780" s="89">
        <f t="shared" si="38"/>
        <v>183</v>
      </c>
      <c r="P780" s="69"/>
      <c r="Q780" s="70"/>
      <c r="R780" s="70"/>
      <c r="S780" s="70"/>
      <c r="T780" s="70"/>
      <c r="U780" s="70"/>
      <c r="V780" s="70"/>
      <c r="W780" s="70"/>
      <c r="X780" s="70"/>
      <c r="Y780" s="70"/>
      <c r="Z780" s="70"/>
      <c r="AA780" s="70"/>
      <c r="AB780" s="70"/>
      <c r="AC780" s="70"/>
      <c r="AD780" s="70"/>
      <c r="AE780" s="71"/>
      <c r="AF780" s="71"/>
      <c r="AG780" s="71"/>
      <c r="AL780" s="60"/>
      <c r="AM780" s="60"/>
      <c r="AN780" s="60"/>
      <c r="AO780" s="60"/>
    </row>
    <row r="781" spans="2:41" x14ac:dyDescent="0.25">
      <c r="B781">
        <v>2008</v>
      </c>
      <c r="C781" t="s">
        <v>1087</v>
      </c>
      <c r="D781" t="s">
        <v>15</v>
      </c>
      <c r="E781">
        <v>1012</v>
      </c>
      <c r="F781" t="s">
        <v>373</v>
      </c>
      <c r="G781" t="s">
        <v>38</v>
      </c>
      <c r="H781" s="76">
        <v>999993</v>
      </c>
      <c r="I781" t="s">
        <v>21</v>
      </c>
      <c r="J781" s="4">
        <v>39596</v>
      </c>
      <c r="K781" s="4">
        <v>40145</v>
      </c>
      <c r="L781" s="90">
        <f t="shared" ca="1" si="36"/>
        <v>549</v>
      </c>
      <c r="M781" s="91">
        <f t="shared" ca="1" si="37"/>
        <v>0</v>
      </c>
      <c r="N781" s="89">
        <f t="shared" si="38"/>
        <v>549</v>
      </c>
      <c r="P781" s="69"/>
      <c r="Q781" s="70"/>
      <c r="R781" s="70"/>
      <c r="S781" s="70"/>
      <c r="T781" s="70"/>
      <c r="U781" s="70"/>
      <c r="V781" s="70"/>
      <c r="W781" s="70"/>
      <c r="X781" s="70"/>
      <c r="Y781" s="70"/>
      <c r="Z781" s="70"/>
      <c r="AA781" s="70"/>
      <c r="AB781" s="70"/>
      <c r="AC781" s="70"/>
      <c r="AD781" s="70"/>
      <c r="AE781" s="71"/>
      <c r="AF781" s="71"/>
      <c r="AG781" s="71"/>
      <c r="AL781" s="60"/>
      <c r="AM781" s="60"/>
      <c r="AN781" s="60"/>
      <c r="AO781" s="60"/>
    </row>
    <row r="782" spans="2:41" x14ac:dyDescent="0.25">
      <c r="B782">
        <v>2009</v>
      </c>
      <c r="C782" t="s">
        <v>1087</v>
      </c>
      <c r="D782" t="s">
        <v>13</v>
      </c>
      <c r="E782">
        <v>1069</v>
      </c>
      <c r="F782" t="s">
        <v>280</v>
      </c>
      <c r="G782" t="s">
        <v>74</v>
      </c>
      <c r="H782" s="76">
        <v>99996</v>
      </c>
      <c r="I782" t="s">
        <v>10</v>
      </c>
      <c r="J782" s="4">
        <v>39847</v>
      </c>
      <c r="K782" s="4">
        <v>40137</v>
      </c>
      <c r="L782" s="90">
        <f t="shared" ca="1" si="36"/>
        <v>290</v>
      </c>
      <c r="M782" s="91">
        <f t="shared" ca="1" si="37"/>
        <v>0</v>
      </c>
      <c r="N782" s="89">
        <f t="shared" si="38"/>
        <v>290</v>
      </c>
      <c r="P782" s="69"/>
      <c r="Q782" s="70"/>
      <c r="R782" s="70"/>
      <c r="S782" s="70"/>
      <c r="T782" s="70"/>
      <c r="U782" s="70"/>
      <c r="V782" s="70"/>
      <c r="W782" s="70"/>
      <c r="X782" s="70"/>
      <c r="Y782" s="70"/>
      <c r="Z782" s="70"/>
      <c r="AA782" s="70"/>
      <c r="AB782" s="70"/>
      <c r="AC782" s="70"/>
      <c r="AD782" s="70"/>
      <c r="AE782" s="71"/>
      <c r="AF782" s="71"/>
      <c r="AG782" s="71"/>
      <c r="AL782" s="60"/>
      <c r="AM782" s="60"/>
      <c r="AN782" s="60"/>
      <c r="AO782" s="60"/>
    </row>
    <row r="783" spans="2:41" x14ac:dyDescent="0.25">
      <c r="B783">
        <v>2007</v>
      </c>
      <c r="C783" t="s">
        <v>1087</v>
      </c>
      <c r="D783" t="s">
        <v>13</v>
      </c>
      <c r="E783">
        <v>931</v>
      </c>
      <c r="F783" t="s">
        <v>423</v>
      </c>
      <c r="G783" t="s">
        <v>59</v>
      </c>
      <c r="H783" s="76">
        <v>749997</v>
      </c>
      <c r="I783" t="s">
        <v>21</v>
      </c>
      <c r="J783" s="4">
        <v>39279</v>
      </c>
      <c r="K783" s="4">
        <v>40133</v>
      </c>
      <c r="L783" s="90">
        <f t="shared" ca="1" si="36"/>
        <v>854</v>
      </c>
      <c r="M783" s="91">
        <f t="shared" ca="1" si="37"/>
        <v>0</v>
      </c>
      <c r="N783" s="89">
        <f t="shared" si="38"/>
        <v>854</v>
      </c>
      <c r="P783" s="69"/>
      <c r="Q783" s="70"/>
      <c r="R783" s="70"/>
      <c r="S783" s="70"/>
      <c r="T783" s="70"/>
      <c r="U783" s="70"/>
      <c r="V783" s="70"/>
      <c r="W783" s="70"/>
      <c r="X783" s="70"/>
      <c r="Y783" s="70"/>
      <c r="Z783" s="70"/>
      <c r="AA783" s="70"/>
      <c r="AB783" s="70"/>
      <c r="AC783" s="70"/>
      <c r="AD783" s="70"/>
      <c r="AE783" s="71"/>
      <c r="AF783" s="71"/>
      <c r="AG783" s="71"/>
      <c r="AL783" s="60"/>
      <c r="AM783" s="60"/>
      <c r="AN783" s="60"/>
      <c r="AO783" s="60"/>
    </row>
    <row r="784" spans="2:41" x14ac:dyDescent="0.25">
      <c r="B784">
        <v>2008</v>
      </c>
      <c r="C784" t="s">
        <v>1087</v>
      </c>
      <c r="D784" t="s">
        <v>15</v>
      </c>
      <c r="E784">
        <v>983</v>
      </c>
      <c r="F784" t="s">
        <v>344</v>
      </c>
      <c r="G784" t="s">
        <v>39</v>
      </c>
      <c r="H784" s="76">
        <v>149991</v>
      </c>
      <c r="I784" t="s">
        <v>10</v>
      </c>
      <c r="J784" s="4">
        <v>39703</v>
      </c>
      <c r="K784" s="4">
        <v>40123</v>
      </c>
      <c r="L784" s="90">
        <f t="shared" ca="1" si="36"/>
        <v>420</v>
      </c>
      <c r="M784" s="91">
        <f t="shared" ca="1" si="37"/>
        <v>0</v>
      </c>
      <c r="N784" s="89">
        <f t="shared" si="38"/>
        <v>420</v>
      </c>
      <c r="P784" s="69"/>
      <c r="Q784" s="70"/>
      <c r="R784" s="70"/>
      <c r="S784" s="70"/>
      <c r="T784" s="70"/>
      <c r="U784" s="70"/>
      <c r="V784" s="70"/>
      <c r="W784" s="70"/>
      <c r="X784" s="70"/>
      <c r="Y784" s="70"/>
      <c r="Z784" s="70"/>
      <c r="AA784" s="70"/>
      <c r="AB784" s="70"/>
      <c r="AC784" s="70"/>
      <c r="AD784" s="70"/>
      <c r="AE784" s="71"/>
      <c r="AF784" s="71"/>
      <c r="AG784" s="71"/>
      <c r="AL784" s="60"/>
      <c r="AM784" s="60"/>
      <c r="AN784" s="60"/>
      <c r="AO784" s="60"/>
    </row>
    <row r="785" spans="2:41" x14ac:dyDescent="0.25">
      <c r="B785">
        <v>2008</v>
      </c>
      <c r="C785" t="s">
        <v>1087</v>
      </c>
      <c r="D785" t="s">
        <v>15</v>
      </c>
      <c r="E785">
        <v>1006</v>
      </c>
      <c r="F785" t="s">
        <v>366</v>
      </c>
      <c r="G785" t="s">
        <v>32</v>
      </c>
      <c r="H785" s="76">
        <v>99979</v>
      </c>
      <c r="I785" t="s">
        <v>10</v>
      </c>
      <c r="J785" s="4">
        <v>39625</v>
      </c>
      <c r="K785" s="4">
        <v>40107</v>
      </c>
      <c r="L785" s="90">
        <f t="shared" ca="1" si="36"/>
        <v>482</v>
      </c>
      <c r="M785" s="91">
        <f t="shared" ca="1" si="37"/>
        <v>0</v>
      </c>
      <c r="N785" s="89">
        <f t="shared" si="38"/>
        <v>482</v>
      </c>
      <c r="P785" s="69"/>
      <c r="Q785" s="70"/>
      <c r="R785" s="70"/>
      <c r="S785" s="70"/>
      <c r="T785" s="70"/>
      <c r="U785" s="70"/>
      <c r="V785" s="70"/>
      <c r="W785" s="70"/>
      <c r="X785" s="70"/>
      <c r="Y785" s="70"/>
      <c r="Z785" s="70"/>
      <c r="AA785" s="70"/>
      <c r="AB785" s="70"/>
      <c r="AC785" s="70"/>
      <c r="AD785" s="70"/>
      <c r="AE785" s="71"/>
      <c r="AF785" s="71"/>
      <c r="AG785" s="71"/>
      <c r="AL785" s="60"/>
      <c r="AM785" s="60"/>
      <c r="AN785" s="60"/>
      <c r="AO785" s="60"/>
    </row>
    <row r="786" spans="2:41" x14ac:dyDescent="0.25">
      <c r="B786">
        <v>2009</v>
      </c>
      <c r="C786" t="s">
        <v>1087</v>
      </c>
      <c r="D786" t="s">
        <v>13</v>
      </c>
      <c r="E786">
        <v>1121</v>
      </c>
      <c r="F786" t="s">
        <v>328</v>
      </c>
      <c r="G786" t="s">
        <v>257</v>
      </c>
      <c r="H786" s="76">
        <v>99997</v>
      </c>
      <c r="I786" t="s">
        <v>10</v>
      </c>
      <c r="J786" s="4">
        <v>39822</v>
      </c>
      <c r="K786" s="4">
        <v>40095</v>
      </c>
      <c r="L786" s="90">
        <f t="shared" ca="1" si="36"/>
        <v>273</v>
      </c>
      <c r="M786" s="91">
        <f t="shared" ca="1" si="37"/>
        <v>0</v>
      </c>
      <c r="N786" s="89">
        <f t="shared" si="38"/>
        <v>273</v>
      </c>
      <c r="P786" s="69"/>
      <c r="Q786" s="70"/>
      <c r="R786" s="70"/>
      <c r="S786" s="70"/>
      <c r="T786" s="70"/>
      <c r="U786" s="70"/>
      <c r="V786" s="70"/>
      <c r="W786" s="70"/>
      <c r="X786" s="70"/>
      <c r="Y786" s="70"/>
      <c r="Z786" s="70"/>
      <c r="AA786" s="70"/>
      <c r="AB786" s="70"/>
      <c r="AC786" s="70"/>
      <c r="AD786" s="70"/>
      <c r="AE786" s="71"/>
      <c r="AF786" s="71"/>
      <c r="AG786" s="71"/>
      <c r="AL786" s="60"/>
      <c r="AM786" s="60"/>
      <c r="AN786" s="60"/>
      <c r="AO786" s="60"/>
    </row>
    <row r="787" spans="2:41" x14ac:dyDescent="0.25">
      <c r="B787">
        <v>2009</v>
      </c>
      <c r="C787" t="s">
        <v>1087</v>
      </c>
      <c r="D787" t="s">
        <v>9</v>
      </c>
      <c r="E787">
        <v>1103</v>
      </c>
      <c r="F787" t="s">
        <v>313</v>
      </c>
      <c r="G787" t="s">
        <v>52</v>
      </c>
      <c r="H787" s="76">
        <v>69985</v>
      </c>
      <c r="I787" t="s">
        <v>10</v>
      </c>
      <c r="J787" s="4">
        <v>39911</v>
      </c>
      <c r="K787" s="4">
        <v>40094</v>
      </c>
      <c r="L787" s="90">
        <f t="shared" ca="1" si="36"/>
        <v>183</v>
      </c>
      <c r="M787" s="91">
        <f t="shared" ca="1" si="37"/>
        <v>0</v>
      </c>
      <c r="N787" s="89">
        <f t="shared" si="38"/>
        <v>183</v>
      </c>
      <c r="P787" s="69"/>
      <c r="Q787" s="70"/>
      <c r="R787" s="70"/>
      <c r="S787" s="70"/>
      <c r="T787" s="70"/>
      <c r="U787" s="70"/>
      <c r="V787" s="70"/>
      <c r="W787" s="70"/>
      <c r="X787" s="70"/>
      <c r="Y787" s="70"/>
      <c r="Z787" s="70"/>
      <c r="AA787" s="70"/>
      <c r="AB787" s="70"/>
      <c r="AC787" s="70"/>
      <c r="AD787" s="70"/>
      <c r="AE787" s="71"/>
      <c r="AF787" s="71"/>
      <c r="AG787" s="71"/>
      <c r="AL787" s="60"/>
      <c r="AM787" s="60"/>
      <c r="AN787" s="60"/>
      <c r="AO787" s="60"/>
    </row>
    <row r="788" spans="2:41" x14ac:dyDescent="0.25">
      <c r="B788">
        <v>2009</v>
      </c>
      <c r="C788" t="s">
        <v>1087</v>
      </c>
      <c r="D788" t="s">
        <v>12</v>
      </c>
      <c r="E788">
        <v>1108</v>
      </c>
      <c r="F788" t="s">
        <v>232</v>
      </c>
      <c r="G788" t="s">
        <v>23</v>
      </c>
      <c r="H788" s="76">
        <v>99991</v>
      </c>
      <c r="I788" t="s">
        <v>10</v>
      </c>
      <c r="J788" s="4">
        <v>39906</v>
      </c>
      <c r="K788" s="4">
        <v>40089</v>
      </c>
      <c r="L788" s="90">
        <f t="shared" ca="1" si="36"/>
        <v>183</v>
      </c>
      <c r="M788" s="91">
        <f t="shared" ca="1" si="37"/>
        <v>0</v>
      </c>
      <c r="N788" s="89">
        <f t="shared" si="38"/>
        <v>183</v>
      </c>
      <c r="P788" s="69"/>
      <c r="Q788" s="70"/>
      <c r="R788" s="70"/>
      <c r="S788" s="70"/>
      <c r="T788" s="70"/>
      <c r="U788" s="70"/>
      <c r="V788" s="70"/>
      <c r="W788" s="70"/>
      <c r="X788" s="70"/>
      <c r="Y788" s="70"/>
      <c r="Z788" s="70"/>
      <c r="AA788" s="70"/>
      <c r="AB788" s="70"/>
      <c r="AC788" s="70"/>
      <c r="AD788" s="70"/>
      <c r="AE788" s="71"/>
      <c r="AF788" s="71"/>
      <c r="AG788" s="71"/>
      <c r="AL788" s="60"/>
      <c r="AM788" s="60"/>
      <c r="AN788" s="60"/>
      <c r="AO788" s="60"/>
    </row>
    <row r="789" spans="2:41" x14ac:dyDescent="0.25">
      <c r="B789">
        <v>2009</v>
      </c>
      <c r="C789" t="s">
        <v>1087</v>
      </c>
      <c r="D789" t="s">
        <v>15</v>
      </c>
      <c r="E789">
        <v>1055</v>
      </c>
      <c r="F789" t="s">
        <v>151</v>
      </c>
      <c r="G789" t="s">
        <v>139</v>
      </c>
      <c r="H789" s="76">
        <v>69988</v>
      </c>
      <c r="I789" t="s">
        <v>10</v>
      </c>
      <c r="J789" s="4">
        <v>39903</v>
      </c>
      <c r="K789" s="4">
        <v>40086</v>
      </c>
      <c r="L789" s="90">
        <f t="shared" ca="1" si="36"/>
        <v>183</v>
      </c>
      <c r="M789" s="91">
        <f t="shared" ca="1" si="37"/>
        <v>0</v>
      </c>
      <c r="N789" s="89">
        <f t="shared" si="38"/>
        <v>183</v>
      </c>
      <c r="P789" s="69"/>
      <c r="Q789" s="70"/>
      <c r="R789" s="70"/>
      <c r="S789" s="70"/>
      <c r="T789" s="70"/>
      <c r="U789" s="70"/>
      <c r="V789" s="70"/>
      <c r="W789" s="70"/>
      <c r="X789" s="70"/>
      <c r="Y789" s="70"/>
      <c r="Z789" s="70"/>
      <c r="AA789" s="70"/>
      <c r="AB789" s="70"/>
      <c r="AC789" s="70"/>
      <c r="AD789" s="70"/>
      <c r="AE789" s="71"/>
      <c r="AF789" s="71"/>
      <c r="AG789" s="71"/>
      <c r="AL789" s="60"/>
      <c r="AM789" s="60"/>
      <c r="AN789" s="60"/>
      <c r="AO789" s="60"/>
    </row>
    <row r="790" spans="2:41" x14ac:dyDescent="0.25">
      <c r="B790">
        <v>2009</v>
      </c>
      <c r="C790" t="s">
        <v>1087</v>
      </c>
      <c r="D790" t="s">
        <v>13</v>
      </c>
      <c r="E790">
        <v>1081</v>
      </c>
      <c r="F790" t="s">
        <v>292</v>
      </c>
      <c r="G790" t="s">
        <v>51</v>
      </c>
      <c r="H790" s="76">
        <v>99999</v>
      </c>
      <c r="I790" t="s">
        <v>10</v>
      </c>
      <c r="J790" s="4">
        <v>39793</v>
      </c>
      <c r="K790" s="4">
        <v>40086</v>
      </c>
      <c r="L790" s="90">
        <f t="shared" ca="1" si="36"/>
        <v>293</v>
      </c>
      <c r="M790" s="91">
        <f t="shared" ca="1" si="37"/>
        <v>0</v>
      </c>
      <c r="N790" s="89">
        <f t="shared" si="38"/>
        <v>293</v>
      </c>
      <c r="P790" s="69"/>
      <c r="Q790" s="70"/>
      <c r="R790" s="70"/>
      <c r="S790" s="70"/>
      <c r="T790" s="70"/>
      <c r="U790" s="70"/>
      <c r="V790" s="70"/>
      <c r="W790" s="70"/>
      <c r="X790" s="70"/>
      <c r="Y790" s="70"/>
      <c r="Z790" s="70"/>
      <c r="AA790" s="70"/>
      <c r="AB790" s="70"/>
      <c r="AC790" s="70"/>
      <c r="AD790" s="70"/>
      <c r="AE790" s="71"/>
      <c r="AF790" s="71"/>
      <c r="AG790" s="71"/>
      <c r="AL790" s="60"/>
      <c r="AM790" s="60"/>
      <c r="AN790" s="60"/>
      <c r="AO790" s="60"/>
    </row>
    <row r="791" spans="2:41" x14ac:dyDescent="0.25">
      <c r="B791">
        <v>2009</v>
      </c>
      <c r="C791" t="s">
        <v>1087</v>
      </c>
      <c r="D791" t="s">
        <v>13</v>
      </c>
      <c r="E791">
        <v>1122</v>
      </c>
      <c r="F791" t="s">
        <v>329</v>
      </c>
      <c r="G791" t="s">
        <v>139</v>
      </c>
      <c r="H791" s="76">
        <v>99994</v>
      </c>
      <c r="I791" t="s">
        <v>10</v>
      </c>
      <c r="J791" s="4">
        <v>39792</v>
      </c>
      <c r="K791" s="4">
        <v>40086</v>
      </c>
      <c r="L791" s="90">
        <f t="shared" ca="1" si="36"/>
        <v>294</v>
      </c>
      <c r="M791" s="91">
        <f t="shared" ca="1" si="37"/>
        <v>0</v>
      </c>
      <c r="N791" s="89">
        <f t="shared" si="38"/>
        <v>294</v>
      </c>
      <c r="P791" s="69"/>
      <c r="Q791" s="70"/>
      <c r="R791" s="70"/>
      <c r="S791" s="70"/>
      <c r="T791" s="70"/>
      <c r="U791" s="70"/>
      <c r="V791" s="70"/>
      <c r="W791" s="70"/>
      <c r="X791" s="70"/>
      <c r="Y791" s="70"/>
      <c r="Z791" s="70"/>
      <c r="AA791" s="70"/>
      <c r="AB791" s="70"/>
      <c r="AC791" s="70"/>
      <c r="AD791" s="70"/>
      <c r="AE791" s="71"/>
      <c r="AF791" s="71"/>
      <c r="AG791" s="71"/>
      <c r="AL791" s="60"/>
      <c r="AM791" s="60"/>
      <c r="AN791" s="60"/>
      <c r="AO791" s="60"/>
    </row>
    <row r="792" spans="2:41" x14ac:dyDescent="0.25">
      <c r="B792">
        <v>2009</v>
      </c>
      <c r="C792" t="s">
        <v>1087</v>
      </c>
      <c r="D792" t="s">
        <v>13</v>
      </c>
      <c r="E792">
        <v>1124</v>
      </c>
      <c r="F792" t="s">
        <v>331</v>
      </c>
      <c r="G792" t="s">
        <v>63</v>
      </c>
      <c r="H792" s="76">
        <v>99994</v>
      </c>
      <c r="I792" t="s">
        <v>10</v>
      </c>
      <c r="J792" s="4">
        <v>39800</v>
      </c>
      <c r="K792" s="4">
        <v>40086</v>
      </c>
      <c r="L792" s="90">
        <f t="shared" ca="1" si="36"/>
        <v>286</v>
      </c>
      <c r="M792" s="91">
        <f t="shared" ca="1" si="37"/>
        <v>0</v>
      </c>
      <c r="N792" s="89">
        <f t="shared" si="38"/>
        <v>286</v>
      </c>
      <c r="P792" s="69"/>
      <c r="Q792" s="70"/>
      <c r="R792" s="70"/>
      <c r="S792" s="70"/>
      <c r="T792" s="70"/>
      <c r="U792" s="70"/>
      <c r="V792" s="70"/>
      <c r="W792" s="70"/>
      <c r="X792" s="70"/>
      <c r="Y792" s="70"/>
      <c r="Z792" s="70"/>
      <c r="AA792" s="70"/>
      <c r="AB792" s="70"/>
      <c r="AC792" s="70"/>
      <c r="AD792" s="70"/>
      <c r="AE792" s="71"/>
      <c r="AF792" s="71"/>
      <c r="AG792" s="71"/>
      <c r="AL792" s="60"/>
      <c r="AM792" s="60"/>
      <c r="AN792" s="60"/>
      <c r="AO792" s="60"/>
    </row>
    <row r="793" spans="2:41" x14ac:dyDescent="0.25">
      <c r="B793">
        <v>2009</v>
      </c>
      <c r="C793" t="s">
        <v>1087</v>
      </c>
      <c r="D793" t="s">
        <v>18</v>
      </c>
      <c r="E793">
        <v>1100</v>
      </c>
      <c r="F793" t="s">
        <v>311</v>
      </c>
      <c r="G793" t="s">
        <v>42</v>
      </c>
      <c r="H793" s="76">
        <v>98999</v>
      </c>
      <c r="I793" t="s">
        <v>10</v>
      </c>
      <c r="J793" s="4">
        <v>39839</v>
      </c>
      <c r="K793" s="4">
        <v>40084</v>
      </c>
      <c r="L793" s="90">
        <f t="shared" ca="1" si="36"/>
        <v>245</v>
      </c>
      <c r="M793" s="91">
        <f t="shared" ca="1" si="37"/>
        <v>0</v>
      </c>
      <c r="N793" s="89">
        <f t="shared" si="38"/>
        <v>245</v>
      </c>
      <c r="P793" s="69"/>
      <c r="Q793" s="70"/>
      <c r="R793" s="70"/>
      <c r="S793" s="70"/>
      <c r="T793" s="70"/>
      <c r="U793" s="70"/>
      <c r="V793" s="70"/>
      <c r="W793" s="70"/>
      <c r="X793" s="70"/>
      <c r="Y793" s="70"/>
      <c r="Z793" s="70"/>
      <c r="AA793" s="70"/>
      <c r="AB793" s="70"/>
      <c r="AC793" s="70"/>
      <c r="AD793" s="70"/>
      <c r="AE793" s="71"/>
      <c r="AF793" s="71"/>
      <c r="AG793" s="71"/>
      <c r="AL793" s="60"/>
      <c r="AM793" s="60"/>
      <c r="AN793" s="60"/>
      <c r="AO793" s="60"/>
    </row>
    <row r="794" spans="2:41" x14ac:dyDescent="0.25">
      <c r="B794">
        <v>2007</v>
      </c>
      <c r="C794" t="s">
        <v>1087</v>
      </c>
      <c r="D794" t="s">
        <v>9</v>
      </c>
      <c r="E794">
        <v>916</v>
      </c>
      <c r="F794" t="s">
        <v>410</v>
      </c>
      <c r="G794" t="s">
        <v>411</v>
      </c>
      <c r="H794" s="76">
        <v>729993</v>
      </c>
      <c r="I794" t="s">
        <v>21</v>
      </c>
      <c r="J794" s="4">
        <v>39350</v>
      </c>
      <c r="K794" s="4">
        <v>40080</v>
      </c>
      <c r="L794" s="90">
        <f t="shared" ca="1" si="36"/>
        <v>730</v>
      </c>
      <c r="M794" s="91">
        <f t="shared" ca="1" si="37"/>
        <v>0</v>
      </c>
      <c r="N794" s="89">
        <f t="shared" si="38"/>
        <v>730</v>
      </c>
      <c r="P794" s="69"/>
      <c r="Q794" s="70"/>
      <c r="R794" s="70"/>
      <c r="S794" s="70"/>
      <c r="T794" s="70"/>
      <c r="U794" s="70"/>
      <c r="V794" s="70"/>
      <c r="W794" s="70"/>
      <c r="X794" s="70"/>
      <c r="Y794" s="70"/>
      <c r="Z794" s="70"/>
      <c r="AA794" s="70"/>
      <c r="AB794" s="70"/>
      <c r="AC794" s="70"/>
      <c r="AD794" s="70"/>
      <c r="AE794" s="71"/>
      <c r="AF794" s="71"/>
      <c r="AG794" s="71"/>
      <c r="AL794" s="60"/>
      <c r="AM794" s="60"/>
      <c r="AN794" s="60"/>
      <c r="AO794" s="60"/>
    </row>
    <row r="795" spans="2:41" x14ac:dyDescent="0.25">
      <c r="B795">
        <v>2009</v>
      </c>
      <c r="C795" t="s">
        <v>1087</v>
      </c>
      <c r="D795" t="s">
        <v>15</v>
      </c>
      <c r="E795">
        <v>1060</v>
      </c>
      <c r="F795" t="s">
        <v>156</v>
      </c>
      <c r="G795" t="s">
        <v>32</v>
      </c>
      <c r="H795" s="76">
        <v>79996</v>
      </c>
      <c r="I795" t="s">
        <v>10</v>
      </c>
      <c r="J795" s="4">
        <v>39895</v>
      </c>
      <c r="K795" s="4">
        <v>40079</v>
      </c>
      <c r="L795" s="90">
        <f t="shared" ca="1" si="36"/>
        <v>184</v>
      </c>
      <c r="M795" s="91">
        <f t="shared" ca="1" si="37"/>
        <v>0</v>
      </c>
      <c r="N795" s="89">
        <f t="shared" si="38"/>
        <v>184</v>
      </c>
      <c r="P795" s="69"/>
      <c r="Q795" s="70"/>
      <c r="R795" s="70"/>
      <c r="S795" s="70"/>
      <c r="T795" s="70"/>
      <c r="U795" s="70"/>
      <c r="V795" s="70"/>
      <c r="W795" s="70"/>
      <c r="X795" s="70"/>
      <c r="Y795" s="70"/>
      <c r="Z795" s="70"/>
      <c r="AA795" s="70"/>
      <c r="AB795" s="70"/>
      <c r="AC795" s="70"/>
      <c r="AD795" s="70"/>
      <c r="AE795" s="71"/>
      <c r="AF795" s="71"/>
      <c r="AG795" s="71"/>
      <c r="AL795" s="60"/>
      <c r="AM795" s="60"/>
      <c r="AN795" s="60"/>
      <c r="AO795" s="60"/>
    </row>
    <row r="796" spans="2:41" x14ac:dyDescent="0.25">
      <c r="B796">
        <v>2008</v>
      </c>
      <c r="C796" t="s">
        <v>1087</v>
      </c>
      <c r="D796" t="s">
        <v>15</v>
      </c>
      <c r="E796">
        <v>1026</v>
      </c>
      <c r="F796" t="s">
        <v>302</v>
      </c>
      <c r="G796" t="s">
        <v>59</v>
      </c>
      <c r="H796" s="76">
        <v>99948</v>
      </c>
      <c r="I796" t="s">
        <v>10</v>
      </c>
      <c r="J796" s="4">
        <v>39506</v>
      </c>
      <c r="K796" s="4">
        <v>40073</v>
      </c>
      <c r="L796" s="90">
        <f t="shared" ca="1" si="36"/>
        <v>567</v>
      </c>
      <c r="M796" s="91">
        <f t="shared" ca="1" si="37"/>
        <v>0</v>
      </c>
      <c r="N796" s="89">
        <f t="shared" si="38"/>
        <v>567</v>
      </c>
      <c r="P796" s="69"/>
      <c r="Q796" s="70"/>
      <c r="R796" s="70"/>
      <c r="S796" s="70"/>
      <c r="T796" s="70"/>
      <c r="U796" s="70"/>
      <c r="V796" s="70"/>
      <c r="W796" s="70"/>
      <c r="X796" s="70"/>
      <c r="Y796" s="70"/>
      <c r="Z796" s="70"/>
      <c r="AA796" s="70"/>
      <c r="AB796" s="70"/>
      <c r="AC796" s="70"/>
      <c r="AD796" s="70"/>
      <c r="AE796" s="71"/>
      <c r="AF796" s="71"/>
      <c r="AG796" s="71"/>
      <c r="AL796" s="60"/>
      <c r="AM796" s="60"/>
      <c r="AN796" s="60"/>
      <c r="AO796" s="60"/>
    </row>
    <row r="797" spans="2:41" x14ac:dyDescent="0.25">
      <c r="B797">
        <v>2009</v>
      </c>
      <c r="C797" t="s">
        <v>1087</v>
      </c>
      <c r="D797" t="s">
        <v>15</v>
      </c>
      <c r="E797">
        <v>1056</v>
      </c>
      <c r="F797" t="s">
        <v>152</v>
      </c>
      <c r="G797" t="s">
        <v>78</v>
      </c>
      <c r="H797" s="76">
        <v>99980</v>
      </c>
      <c r="I797" t="s">
        <v>10</v>
      </c>
      <c r="J797" s="4">
        <v>39885</v>
      </c>
      <c r="K797" s="4">
        <v>40069</v>
      </c>
      <c r="L797" s="90">
        <f t="shared" ca="1" si="36"/>
        <v>184</v>
      </c>
      <c r="M797" s="91">
        <f t="shared" ca="1" si="37"/>
        <v>0</v>
      </c>
      <c r="N797" s="89">
        <f t="shared" si="38"/>
        <v>184</v>
      </c>
      <c r="P797" s="69"/>
      <c r="Q797" s="70"/>
      <c r="R797" s="70"/>
      <c r="S797" s="70"/>
      <c r="T797" s="70"/>
      <c r="U797" s="70"/>
      <c r="V797" s="70"/>
      <c r="W797" s="70"/>
      <c r="X797" s="70"/>
      <c r="Y797" s="70"/>
      <c r="Z797" s="70"/>
      <c r="AA797" s="70"/>
      <c r="AB797" s="70"/>
      <c r="AC797" s="70"/>
      <c r="AD797" s="70"/>
      <c r="AE797" s="71"/>
      <c r="AF797" s="71"/>
      <c r="AG797" s="71"/>
      <c r="AL797" s="60"/>
      <c r="AM797" s="60"/>
      <c r="AN797" s="60"/>
      <c r="AO797" s="60"/>
    </row>
    <row r="798" spans="2:41" x14ac:dyDescent="0.25">
      <c r="B798">
        <v>2009</v>
      </c>
      <c r="C798" t="s">
        <v>1087</v>
      </c>
      <c r="D798" t="s">
        <v>9</v>
      </c>
      <c r="E798">
        <v>1078</v>
      </c>
      <c r="F798" t="s">
        <v>289</v>
      </c>
      <c r="G798" t="s">
        <v>51</v>
      </c>
      <c r="H798" s="76">
        <v>99987</v>
      </c>
      <c r="I798" t="s">
        <v>10</v>
      </c>
      <c r="J798" s="4">
        <v>39847</v>
      </c>
      <c r="K798" s="4">
        <v>40058</v>
      </c>
      <c r="L798" s="90">
        <f t="shared" ca="1" si="36"/>
        <v>211</v>
      </c>
      <c r="M798" s="91">
        <f t="shared" ca="1" si="37"/>
        <v>0</v>
      </c>
      <c r="N798" s="89">
        <f t="shared" si="38"/>
        <v>211</v>
      </c>
      <c r="P798" s="69"/>
      <c r="Q798" s="70"/>
      <c r="R798" s="70"/>
      <c r="S798" s="70"/>
      <c r="T798" s="70"/>
      <c r="U798" s="70"/>
      <c r="V798" s="70"/>
      <c r="W798" s="70"/>
      <c r="X798" s="70"/>
      <c r="Y798" s="70"/>
      <c r="Z798" s="70"/>
      <c r="AA798" s="70"/>
      <c r="AB798" s="70"/>
      <c r="AC798" s="70"/>
      <c r="AD798" s="70"/>
      <c r="AE798" s="71"/>
      <c r="AF798" s="71"/>
      <c r="AG798" s="71"/>
      <c r="AL798" s="60"/>
      <c r="AM798" s="60"/>
      <c r="AN798" s="60"/>
      <c r="AO798" s="60"/>
    </row>
    <row r="799" spans="2:41" x14ac:dyDescent="0.25">
      <c r="B799">
        <v>2008</v>
      </c>
      <c r="C799" t="s">
        <v>1087</v>
      </c>
      <c r="D799" t="s">
        <v>15</v>
      </c>
      <c r="E799">
        <v>984</v>
      </c>
      <c r="F799" t="s">
        <v>345</v>
      </c>
      <c r="G799" t="s">
        <v>52</v>
      </c>
      <c r="H799" s="76">
        <v>69989</v>
      </c>
      <c r="I799" t="s">
        <v>10</v>
      </c>
      <c r="J799" s="4">
        <v>39748</v>
      </c>
      <c r="K799" s="4">
        <v>40052</v>
      </c>
      <c r="L799" s="90">
        <f t="shared" ca="1" si="36"/>
        <v>304</v>
      </c>
      <c r="M799" s="91">
        <f t="shared" ca="1" si="37"/>
        <v>0</v>
      </c>
      <c r="N799" s="89">
        <f t="shared" si="38"/>
        <v>304</v>
      </c>
      <c r="P799" s="69"/>
      <c r="Q799" s="70"/>
      <c r="R799" s="70"/>
      <c r="S799" s="70"/>
      <c r="T799" s="70"/>
      <c r="U799" s="70"/>
      <c r="V799" s="70"/>
      <c r="W799" s="70"/>
      <c r="X799" s="70"/>
      <c r="Y799" s="70"/>
      <c r="Z799" s="70"/>
      <c r="AA799" s="70"/>
      <c r="AB799" s="70"/>
      <c r="AC799" s="70"/>
      <c r="AD799" s="70"/>
      <c r="AE799" s="71"/>
      <c r="AF799" s="71"/>
      <c r="AG799" s="71"/>
      <c r="AL799" s="60"/>
      <c r="AM799" s="60"/>
      <c r="AN799" s="60"/>
      <c r="AO799" s="60"/>
    </row>
    <row r="800" spans="2:41" x14ac:dyDescent="0.25">
      <c r="B800">
        <v>2009</v>
      </c>
      <c r="C800" t="s">
        <v>1087</v>
      </c>
      <c r="D800" t="s">
        <v>17</v>
      </c>
      <c r="E800">
        <v>1110</v>
      </c>
      <c r="F800" t="s">
        <v>318</v>
      </c>
      <c r="G800" t="s">
        <v>60</v>
      </c>
      <c r="H800" s="76">
        <v>99993</v>
      </c>
      <c r="I800" t="s">
        <v>10</v>
      </c>
      <c r="J800" s="4">
        <v>39836</v>
      </c>
      <c r="K800" s="4">
        <v>40047</v>
      </c>
      <c r="L800" s="90">
        <f t="shared" ca="1" si="36"/>
        <v>211</v>
      </c>
      <c r="M800" s="91">
        <f t="shared" ca="1" si="37"/>
        <v>0</v>
      </c>
      <c r="N800" s="89">
        <f t="shared" si="38"/>
        <v>211</v>
      </c>
      <c r="P800" s="69"/>
      <c r="Q800" s="70"/>
      <c r="R800" s="70"/>
      <c r="S800" s="70"/>
      <c r="T800" s="70"/>
      <c r="U800" s="70"/>
      <c r="V800" s="70"/>
      <c r="W800" s="70"/>
      <c r="X800" s="70"/>
      <c r="Y800" s="70"/>
      <c r="Z800" s="70"/>
      <c r="AA800" s="70"/>
      <c r="AB800" s="70"/>
      <c r="AC800" s="70"/>
      <c r="AD800" s="70"/>
      <c r="AE800" s="71"/>
      <c r="AF800" s="71"/>
      <c r="AG800" s="71"/>
      <c r="AL800" s="60"/>
      <c r="AM800" s="60"/>
      <c r="AN800" s="60"/>
      <c r="AO800" s="60"/>
    </row>
    <row r="801" spans="2:41" x14ac:dyDescent="0.25">
      <c r="B801">
        <v>2009</v>
      </c>
      <c r="C801" t="s">
        <v>1087</v>
      </c>
      <c r="D801" t="s">
        <v>9</v>
      </c>
      <c r="E801">
        <v>1115</v>
      </c>
      <c r="F801" t="s">
        <v>323</v>
      </c>
      <c r="G801" t="s">
        <v>23</v>
      </c>
      <c r="H801" s="76">
        <v>69994</v>
      </c>
      <c r="I801" t="s">
        <v>10</v>
      </c>
      <c r="J801" s="4">
        <v>39836</v>
      </c>
      <c r="K801" s="4">
        <v>40047</v>
      </c>
      <c r="L801" s="90">
        <f t="shared" ca="1" si="36"/>
        <v>211</v>
      </c>
      <c r="M801" s="91">
        <f t="shared" ca="1" si="37"/>
        <v>0</v>
      </c>
      <c r="N801" s="89">
        <f t="shared" si="38"/>
        <v>211</v>
      </c>
      <c r="P801" s="69"/>
      <c r="Q801" s="70"/>
      <c r="R801" s="70"/>
      <c r="S801" s="70"/>
      <c r="T801" s="70"/>
      <c r="U801" s="70"/>
      <c r="V801" s="70"/>
      <c r="W801" s="70"/>
      <c r="X801" s="70"/>
      <c r="Y801" s="70"/>
      <c r="Z801" s="70"/>
      <c r="AA801" s="70"/>
      <c r="AB801" s="70"/>
      <c r="AC801" s="70"/>
      <c r="AD801" s="70"/>
      <c r="AE801" s="71"/>
      <c r="AF801" s="71"/>
      <c r="AG801" s="71"/>
      <c r="AL801" s="60"/>
      <c r="AM801" s="60"/>
      <c r="AN801" s="60"/>
      <c r="AO801" s="60"/>
    </row>
    <row r="802" spans="2:41" x14ac:dyDescent="0.25">
      <c r="B802">
        <v>2008</v>
      </c>
      <c r="C802" t="s">
        <v>1087</v>
      </c>
      <c r="D802" t="s">
        <v>20</v>
      </c>
      <c r="E802">
        <v>1025</v>
      </c>
      <c r="F802" t="s">
        <v>384</v>
      </c>
      <c r="G802" t="s">
        <v>91</v>
      </c>
      <c r="H802" s="76">
        <v>99988</v>
      </c>
      <c r="I802" t="s">
        <v>10</v>
      </c>
      <c r="J802" s="4">
        <v>39491</v>
      </c>
      <c r="K802" s="4">
        <v>40038</v>
      </c>
      <c r="L802" s="90">
        <f t="shared" ca="1" si="36"/>
        <v>547</v>
      </c>
      <c r="M802" s="91">
        <f t="shared" ca="1" si="37"/>
        <v>0</v>
      </c>
      <c r="N802" s="89">
        <f t="shared" si="38"/>
        <v>547</v>
      </c>
      <c r="P802" s="69"/>
      <c r="Q802" s="70"/>
      <c r="R802" s="70"/>
      <c r="S802" s="70"/>
      <c r="T802" s="70"/>
      <c r="U802" s="70"/>
      <c r="V802" s="70"/>
      <c r="W802" s="70"/>
      <c r="X802" s="70"/>
      <c r="Y802" s="70"/>
      <c r="Z802" s="70"/>
      <c r="AA802" s="70"/>
      <c r="AB802" s="70"/>
      <c r="AC802" s="70"/>
      <c r="AD802" s="70"/>
      <c r="AE802" s="71"/>
      <c r="AF802" s="71"/>
      <c r="AG802" s="71"/>
      <c r="AL802" s="60"/>
      <c r="AM802" s="60"/>
      <c r="AN802" s="60"/>
      <c r="AO802" s="60"/>
    </row>
    <row r="803" spans="2:41" x14ac:dyDescent="0.25">
      <c r="B803">
        <v>2009</v>
      </c>
      <c r="C803" t="s">
        <v>1087</v>
      </c>
      <c r="D803" t="s">
        <v>9</v>
      </c>
      <c r="E803">
        <v>1113</v>
      </c>
      <c r="F803" t="s">
        <v>320</v>
      </c>
      <c r="G803" t="s">
        <v>321</v>
      </c>
      <c r="H803" s="76">
        <v>119975</v>
      </c>
      <c r="I803" t="s">
        <v>10</v>
      </c>
      <c r="J803" s="4">
        <v>39854</v>
      </c>
      <c r="K803" s="4">
        <v>40035</v>
      </c>
      <c r="L803" s="90">
        <f t="shared" ca="1" si="36"/>
        <v>181</v>
      </c>
      <c r="M803" s="91">
        <f t="shared" ca="1" si="37"/>
        <v>0</v>
      </c>
      <c r="N803" s="89">
        <f t="shared" si="38"/>
        <v>181</v>
      </c>
      <c r="P803" s="69"/>
      <c r="Q803" s="70"/>
      <c r="R803" s="70"/>
      <c r="S803" s="70"/>
      <c r="T803" s="70"/>
      <c r="U803" s="70"/>
      <c r="V803" s="70"/>
      <c r="W803" s="70"/>
      <c r="X803" s="70"/>
      <c r="Y803" s="70"/>
      <c r="Z803" s="70"/>
      <c r="AA803" s="70"/>
      <c r="AB803" s="70"/>
      <c r="AC803" s="70"/>
      <c r="AD803" s="70"/>
      <c r="AE803" s="71"/>
      <c r="AF803" s="71"/>
      <c r="AG803" s="71"/>
      <c r="AL803" s="60"/>
      <c r="AM803" s="60"/>
      <c r="AN803" s="60"/>
      <c r="AO803" s="60"/>
    </row>
    <row r="804" spans="2:41" x14ac:dyDescent="0.25">
      <c r="B804">
        <v>2009</v>
      </c>
      <c r="C804" t="s">
        <v>1087</v>
      </c>
      <c r="D804" t="s">
        <v>15</v>
      </c>
      <c r="E804">
        <v>1093</v>
      </c>
      <c r="F804" t="s">
        <v>305</v>
      </c>
      <c r="G804" t="s">
        <v>51</v>
      </c>
      <c r="H804" s="76">
        <v>69994</v>
      </c>
      <c r="I804" t="s">
        <v>10</v>
      </c>
      <c r="J804" s="4">
        <v>39839</v>
      </c>
      <c r="K804" s="4">
        <v>40025</v>
      </c>
      <c r="L804" s="90">
        <f t="shared" ca="1" si="36"/>
        <v>186</v>
      </c>
      <c r="M804" s="91">
        <f t="shared" ca="1" si="37"/>
        <v>0</v>
      </c>
      <c r="N804" s="89">
        <f t="shared" si="38"/>
        <v>186</v>
      </c>
      <c r="P804" s="69"/>
      <c r="Q804" s="70"/>
      <c r="R804" s="70"/>
      <c r="S804" s="70"/>
      <c r="T804" s="70"/>
      <c r="U804" s="70"/>
      <c r="V804" s="70"/>
      <c r="W804" s="70"/>
      <c r="X804" s="70"/>
      <c r="Y804" s="70"/>
      <c r="Z804" s="70"/>
      <c r="AA804" s="70"/>
      <c r="AB804" s="70"/>
      <c r="AC804" s="70"/>
      <c r="AD804" s="70"/>
      <c r="AE804" s="71"/>
      <c r="AF804" s="71"/>
      <c r="AG804" s="71"/>
      <c r="AL804" s="60"/>
      <c r="AM804" s="60"/>
      <c r="AN804" s="60"/>
      <c r="AO804" s="60"/>
    </row>
    <row r="805" spans="2:41" x14ac:dyDescent="0.25">
      <c r="B805">
        <v>2009</v>
      </c>
      <c r="C805" t="s">
        <v>1088</v>
      </c>
      <c r="D805" t="s">
        <v>62</v>
      </c>
      <c r="E805">
        <v>1131</v>
      </c>
      <c r="F805" t="s">
        <v>928</v>
      </c>
      <c r="G805" t="s">
        <v>25</v>
      </c>
      <c r="H805" s="76">
        <v>99989</v>
      </c>
      <c r="I805" t="s">
        <v>10</v>
      </c>
      <c r="J805" s="4">
        <v>39840</v>
      </c>
      <c r="K805" s="4">
        <v>40021</v>
      </c>
      <c r="L805" s="90">
        <f t="shared" ca="1" si="36"/>
        <v>181</v>
      </c>
      <c r="M805" s="91">
        <f t="shared" ca="1" si="37"/>
        <v>0</v>
      </c>
      <c r="N805" s="89">
        <f t="shared" si="38"/>
        <v>181</v>
      </c>
      <c r="P805" s="69"/>
      <c r="Q805" s="70"/>
      <c r="R805" s="70"/>
      <c r="S805" s="70"/>
      <c r="T805" s="70"/>
      <c r="U805" s="70"/>
      <c r="V805" s="70"/>
      <c r="W805" s="70"/>
      <c r="X805" s="70"/>
      <c r="Y805" s="70"/>
      <c r="Z805" s="70"/>
      <c r="AA805" s="70"/>
      <c r="AB805" s="70"/>
      <c r="AC805" s="70"/>
      <c r="AD805" s="70"/>
      <c r="AE805" s="71"/>
      <c r="AF805" s="71"/>
      <c r="AG805" s="71"/>
      <c r="AL805" s="60"/>
      <c r="AM805" s="60"/>
      <c r="AN805" s="60"/>
      <c r="AO805" s="60"/>
    </row>
    <row r="806" spans="2:41" x14ac:dyDescent="0.25">
      <c r="B806">
        <v>2009</v>
      </c>
      <c r="C806" t="s">
        <v>1088</v>
      </c>
      <c r="D806" t="s">
        <v>62</v>
      </c>
      <c r="E806">
        <v>1130</v>
      </c>
      <c r="F806" t="s">
        <v>550</v>
      </c>
      <c r="G806" t="s">
        <v>25</v>
      </c>
      <c r="H806" s="76">
        <v>99997</v>
      </c>
      <c r="I806" t="s">
        <v>10</v>
      </c>
      <c r="J806" s="4">
        <v>39835</v>
      </c>
      <c r="K806" s="4">
        <v>40016</v>
      </c>
      <c r="L806" s="90">
        <f t="shared" ca="1" si="36"/>
        <v>181</v>
      </c>
      <c r="M806" s="91">
        <f t="shared" ca="1" si="37"/>
        <v>0</v>
      </c>
      <c r="N806" s="89">
        <f t="shared" si="38"/>
        <v>181</v>
      </c>
      <c r="P806" s="69"/>
      <c r="Q806" s="70"/>
      <c r="R806" s="70"/>
      <c r="S806" s="70"/>
      <c r="T806" s="70"/>
      <c r="U806" s="70"/>
      <c r="V806" s="70"/>
      <c r="W806" s="70"/>
      <c r="X806" s="70"/>
      <c r="Y806" s="70"/>
      <c r="Z806" s="70"/>
      <c r="AA806" s="70"/>
      <c r="AB806" s="70"/>
      <c r="AC806" s="70"/>
      <c r="AD806" s="70"/>
      <c r="AE806" s="71"/>
      <c r="AF806" s="71"/>
      <c r="AG806" s="71"/>
      <c r="AL806" s="60"/>
      <c r="AM806" s="60"/>
      <c r="AN806" s="60"/>
      <c r="AO806" s="60"/>
    </row>
    <row r="807" spans="2:41" x14ac:dyDescent="0.25">
      <c r="B807">
        <v>2008</v>
      </c>
      <c r="C807" t="s">
        <v>1087</v>
      </c>
      <c r="D807" t="s">
        <v>9</v>
      </c>
      <c r="E807">
        <v>1007</v>
      </c>
      <c r="F807" t="s">
        <v>367</v>
      </c>
      <c r="G807" t="s">
        <v>368</v>
      </c>
      <c r="H807" s="76">
        <v>99986</v>
      </c>
      <c r="I807" t="s">
        <v>10</v>
      </c>
      <c r="J807" s="4">
        <v>39804</v>
      </c>
      <c r="K807" s="4">
        <v>39986</v>
      </c>
      <c r="L807" s="90">
        <f t="shared" ca="1" si="36"/>
        <v>182</v>
      </c>
      <c r="M807" s="91">
        <f t="shared" ca="1" si="37"/>
        <v>0</v>
      </c>
      <c r="N807" s="89">
        <f t="shared" si="38"/>
        <v>182</v>
      </c>
      <c r="P807" s="69"/>
      <c r="Q807" s="70"/>
      <c r="R807" s="70"/>
      <c r="S807" s="70"/>
      <c r="T807" s="70"/>
      <c r="U807" s="70"/>
      <c r="V807" s="70"/>
      <c r="W807" s="70"/>
      <c r="X807" s="70"/>
      <c r="Y807" s="70"/>
      <c r="Z807" s="70"/>
      <c r="AA807" s="70"/>
      <c r="AB807" s="70"/>
      <c r="AC807" s="70"/>
      <c r="AD807" s="70"/>
      <c r="AE807" s="71"/>
      <c r="AF807" s="71"/>
      <c r="AG807" s="71"/>
      <c r="AL807" s="60"/>
      <c r="AM807" s="60"/>
      <c r="AN807" s="60"/>
      <c r="AO807" s="60"/>
    </row>
    <row r="808" spans="2:41" x14ac:dyDescent="0.25">
      <c r="B808">
        <v>2008</v>
      </c>
      <c r="C808" t="s">
        <v>1087</v>
      </c>
      <c r="D808" t="s">
        <v>9</v>
      </c>
      <c r="E808">
        <v>991</v>
      </c>
      <c r="F808" t="s">
        <v>354</v>
      </c>
      <c r="G808" t="s">
        <v>257</v>
      </c>
      <c r="H808" s="76">
        <v>69989</v>
      </c>
      <c r="I808" t="s">
        <v>10</v>
      </c>
      <c r="J808" s="4">
        <v>39797</v>
      </c>
      <c r="K808" s="4">
        <v>39979</v>
      </c>
      <c r="L808" s="90">
        <f t="shared" ca="1" si="36"/>
        <v>182</v>
      </c>
      <c r="M808" s="91">
        <f t="shared" ca="1" si="37"/>
        <v>0</v>
      </c>
      <c r="N808" s="89">
        <f t="shared" si="38"/>
        <v>182</v>
      </c>
      <c r="P808" s="69"/>
      <c r="Q808" s="70"/>
      <c r="R808" s="70"/>
      <c r="S808" s="70"/>
      <c r="T808" s="70"/>
      <c r="U808" s="70"/>
      <c r="V808" s="70"/>
      <c r="W808" s="70"/>
      <c r="X808" s="70"/>
      <c r="Y808" s="70"/>
      <c r="Z808" s="70"/>
      <c r="AA808" s="70"/>
      <c r="AB808" s="70"/>
      <c r="AC808" s="70"/>
      <c r="AD808" s="70"/>
      <c r="AE808" s="71"/>
      <c r="AF808" s="71"/>
      <c r="AG808" s="71"/>
      <c r="AL808" s="60"/>
      <c r="AM808" s="60"/>
      <c r="AN808" s="60"/>
      <c r="AO808" s="60"/>
    </row>
    <row r="809" spans="2:41" x14ac:dyDescent="0.25">
      <c r="B809">
        <v>2007</v>
      </c>
      <c r="C809" t="s">
        <v>1087</v>
      </c>
      <c r="D809" t="s">
        <v>13</v>
      </c>
      <c r="E809">
        <v>934</v>
      </c>
      <c r="F809" t="s">
        <v>426</v>
      </c>
      <c r="G809" t="s">
        <v>60</v>
      </c>
      <c r="H809" s="76">
        <v>749989</v>
      </c>
      <c r="I809" t="s">
        <v>21</v>
      </c>
      <c r="J809" s="4">
        <v>39150</v>
      </c>
      <c r="K809" s="4">
        <v>39972</v>
      </c>
      <c r="L809" s="90">
        <f t="shared" ca="1" si="36"/>
        <v>822</v>
      </c>
      <c r="M809" s="91">
        <f t="shared" ca="1" si="37"/>
        <v>0</v>
      </c>
      <c r="N809" s="89">
        <f t="shared" si="38"/>
        <v>822</v>
      </c>
      <c r="P809" s="69"/>
      <c r="Q809" s="70"/>
      <c r="R809" s="70"/>
      <c r="S809" s="70"/>
      <c r="T809" s="70"/>
      <c r="U809" s="70"/>
      <c r="V809" s="70"/>
      <c r="W809" s="70"/>
      <c r="X809" s="70"/>
      <c r="Y809" s="70"/>
      <c r="Z809" s="70"/>
      <c r="AA809" s="70"/>
      <c r="AB809" s="70"/>
      <c r="AC809" s="70"/>
      <c r="AD809" s="70"/>
      <c r="AE809" s="71"/>
      <c r="AF809" s="71"/>
      <c r="AG809" s="71"/>
      <c r="AL809" s="60"/>
      <c r="AM809" s="60"/>
      <c r="AN809" s="60"/>
      <c r="AO809" s="60"/>
    </row>
    <row r="810" spans="2:41" x14ac:dyDescent="0.25">
      <c r="B810">
        <v>2008</v>
      </c>
      <c r="C810" t="s">
        <v>1087</v>
      </c>
      <c r="D810" t="s">
        <v>9</v>
      </c>
      <c r="E810">
        <v>1003</v>
      </c>
      <c r="F810" t="s">
        <v>364</v>
      </c>
      <c r="G810" t="s">
        <v>74</v>
      </c>
      <c r="H810" s="76">
        <v>69989</v>
      </c>
      <c r="I810" t="s">
        <v>10</v>
      </c>
      <c r="J810" s="4">
        <v>39785</v>
      </c>
      <c r="K810" s="4">
        <v>39967</v>
      </c>
      <c r="L810" s="90">
        <f t="shared" ca="1" si="36"/>
        <v>182</v>
      </c>
      <c r="M810" s="91">
        <f t="shared" ca="1" si="37"/>
        <v>0</v>
      </c>
      <c r="N810" s="89">
        <f t="shared" si="38"/>
        <v>182</v>
      </c>
      <c r="P810" s="69"/>
      <c r="Q810" s="70"/>
      <c r="R810" s="70"/>
      <c r="S810" s="70"/>
      <c r="T810" s="70"/>
      <c r="U810" s="70"/>
      <c r="V810" s="70"/>
      <c r="W810" s="70"/>
      <c r="X810" s="70"/>
      <c r="Y810" s="70"/>
      <c r="Z810" s="70"/>
      <c r="AA810" s="70"/>
      <c r="AB810" s="70"/>
      <c r="AC810" s="70"/>
      <c r="AD810" s="70"/>
      <c r="AE810" s="71"/>
      <c r="AF810" s="71"/>
      <c r="AG810" s="71"/>
      <c r="AL810" s="60"/>
      <c r="AM810" s="60"/>
      <c r="AN810" s="60"/>
      <c r="AO810" s="60"/>
    </row>
    <row r="811" spans="2:41" x14ac:dyDescent="0.25">
      <c r="B811">
        <v>2007</v>
      </c>
      <c r="C811" t="s">
        <v>1087</v>
      </c>
      <c r="D811" t="s">
        <v>18</v>
      </c>
      <c r="E811">
        <v>953</v>
      </c>
      <c r="F811" t="s">
        <v>452</v>
      </c>
      <c r="G811" t="s">
        <v>44</v>
      </c>
      <c r="H811" s="76">
        <v>749999</v>
      </c>
      <c r="I811" t="s">
        <v>21</v>
      </c>
      <c r="J811" s="4">
        <v>39129</v>
      </c>
      <c r="K811" s="4">
        <v>39965</v>
      </c>
      <c r="L811" s="90">
        <f t="shared" ca="1" si="36"/>
        <v>836</v>
      </c>
      <c r="M811" s="91">
        <f t="shared" ca="1" si="37"/>
        <v>0</v>
      </c>
      <c r="N811" s="89">
        <f t="shared" si="38"/>
        <v>836</v>
      </c>
      <c r="P811" s="69"/>
      <c r="Q811" s="70"/>
      <c r="R811" s="70"/>
      <c r="S811" s="70"/>
      <c r="T811" s="70"/>
      <c r="U811" s="70"/>
      <c r="V811" s="70"/>
      <c r="W811" s="70"/>
      <c r="X811" s="70"/>
      <c r="Y811" s="70"/>
      <c r="Z811" s="70"/>
      <c r="AA811" s="70"/>
      <c r="AB811" s="70"/>
      <c r="AC811" s="70"/>
      <c r="AD811" s="70"/>
      <c r="AE811" s="71"/>
      <c r="AF811" s="71"/>
      <c r="AG811" s="71"/>
      <c r="AL811" s="60"/>
      <c r="AM811" s="60"/>
      <c r="AN811" s="60"/>
      <c r="AO811" s="60"/>
    </row>
    <row r="812" spans="2:41" x14ac:dyDescent="0.25">
      <c r="B812">
        <v>2007</v>
      </c>
      <c r="C812" t="s">
        <v>1087</v>
      </c>
      <c r="D812" t="s">
        <v>9</v>
      </c>
      <c r="E812">
        <v>911</v>
      </c>
      <c r="F812" t="s">
        <v>287</v>
      </c>
      <c r="G812" t="s">
        <v>321</v>
      </c>
      <c r="H812" s="76">
        <v>119975</v>
      </c>
      <c r="I812" t="s">
        <v>10</v>
      </c>
      <c r="J812" s="4">
        <v>39434</v>
      </c>
      <c r="K812" s="4">
        <v>39955</v>
      </c>
      <c r="L812" s="90">
        <f t="shared" ca="1" si="36"/>
        <v>521</v>
      </c>
      <c r="M812" s="91">
        <f t="shared" ca="1" si="37"/>
        <v>0</v>
      </c>
      <c r="N812" s="89">
        <f t="shared" si="38"/>
        <v>521</v>
      </c>
      <c r="P812" s="69"/>
      <c r="Q812" s="70"/>
      <c r="R812" s="70"/>
      <c r="S812" s="70"/>
      <c r="T812" s="70"/>
      <c r="U812" s="70"/>
      <c r="V812" s="70"/>
      <c r="W812" s="70"/>
      <c r="X812" s="70"/>
      <c r="Y812" s="70"/>
      <c r="Z812" s="70"/>
      <c r="AA812" s="70"/>
      <c r="AB812" s="70"/>
      <c r="AC812" s="70"/>
      <c r="AD812" s="70"/>
      <c r="AE812" s="71"/>
      <c r="AF812" s="71"/>
      <c r="AG812" s="71"/>
      <c r="AL812" s="60"/>
      <c r="AM812" s="60"/>
      <c r="AN812" s="60"/>
      <c r="AO812" s="60"/>
    </row>
    <row r="813" spans="2:41" x14ac:dyDescent="0.25">
      <c r="B813">
        <v>2008</v>
      </c>
      <c r="C813" t="s">
        <v>1087</v>
      </c>
      <c r="D813" t="s">
        <v>9</v>
      </c>
      <c r="E813">
        <v>985</v>
      </c>
      <c r="F813" t="s">
        <v>346</v>
      </c>
      <c r="G813" t="s">
        <v>347</v>
      </c>
      <c r="H813" s="76">
        <v>69999</v>
      </c>
      <c r="I813" t="s">
        <v>10</v>
      </c>
      <c r="J813" s="4">
        <v>39743</v>
      </c>
      <c r="K813" s="4">
        <v>39954</v>
      </c>
      <c r="L813" s="90">
        <f t="shared" ca="1" si="36"/>
        <v>211</v>
      </c>
      <c r="M813" s="91">
        <f t="shared" ca="1" si="37"/>
        <v>0</v>
      </c>
      <c r="N813" s="89">
        <f t="shared" si="38"/>
        <v>211</v>
      </c>
      <c r="P813" s="69"/>
      <c r="Q813" s="70"/>
      <c r="R813" s="70"/>
      <c r="S813" s="70"/>
      <c r="T813" s="70"/>
      <c r="U813" s="70"/>
      <c r="V813" s="70"/>
      <c r="W813" s="70"/>
      <c r="X813" s="70"/>
      <c r="Y813" s="70"/>
      <c r="Z813" s="70"/>
      <c r="AA813" s="70"/>
      <c r="AB813" s="70"/>
      <c r="AC813" s="70"/>
      <c r="AD813" s="70"/>
      <c r="AE813" s="71"/>
      <c r="AF813" s="71"/>
      <c r="AG813" s="71"/>
      <c r="AL813" s="60"/>
      <c r="AM813" s="60"/>
      <c r="AN813" s="60"/>
      <c r="AO813" s="60"/>
    </row>
    <row r="814" spans="2:41" x14ac:dyDescent="0.25">
      <c r="B814">
        <v>2007</v>
      </c>
      <c r="C814" t="s">
        <v>1087</v>
      </c>
      <c r="D814" t="s">
        <v>15</v>
      </c>
      <c r="E814">
        <v>895</v>
      </c>
      <c r="F814" t="s">
        <v>146</v>
      </c>
      <c r="G814" t="s">
        <v>42</v>
      </c>
      <c r="H814" s="76">
        <v>149996</v>
      </c>
      <c r="I814" t="s">
        <v>10</v>
      </c>
      <c r="J814" s="4">
        <v>39449</v>
      </c>
      <c r="K814" s="4">
        <v>39951</v>
      </c>
      <c r="L814" s="90">
        <f t="shared" ca="1" si="36"/>
        <v>502</v>
      </c>
      <c r="M814" s="91">
        <f t="shared" ca="1" si="37"/>
        <v>0</v>
      </c>
      <c r="N814" s="89">
        <f t="shared" si="38"/>
        <v>502</v>
      </c>
      <c r="P814" s="69"/>
      <c r="Q814" s="70"/>
      <c r="R814" s="70"/>
      <c r="S814" s="70"/>
      <c r="T814" s="70"/>
      <c r="U814" s="70"/>
      <c r="V814" s="70"/>
      <c r="W814" s="70"/>
      <c r="X814" s="70"/>
      <c r="Y814" s="70"/>
      <c r="Z814" s="70"/>
      <c r="AA814" s="70"/>
      <c r="AB814" s="70"/>
      <c r="AC814" s="70"/>
      <c r="AD814" s="70"/>
      <c r="AE814" s="71"/>
      <c r="AF814" s="71"/>
      <c r="AG814" s="71"/>
      <c r="AL814" s="60"/>
      <c r="AM814" s="60"/>
      <c r="AN814" s="60"/>
      <c r="AO814" s="60"/>
    </row>
    <row r="815" spans="2:41" x14ac:dyDescent="0.25">
      <c r="B815">
        <v>2009</v>
      </c>
      <c r="C815" t="s">
        <v>1087</v>
      </c>
      <c r="D815" t="s">
        <v>9</v>
      </c>
      <c r="E815">
        <v>1099</v>
      </c>
      <c r="F815" t="s">
        <v>310</v>
      </c>
      <c r="G815" t="s">
        <v>29</v>
      </c>
      <c r="H815" s="76">
        <v>119988</v>
      </c>
      <c r="I815" t="s">
        <v>10</v>
      </c>
      <c r="J815" s="4">
        <v>39758</v>
      </c>
      <c r="K815" s="4">
        <v>39939</v>
      </c>
      <c r="L815" s="90">
        <f t="shared" ca="1" si="36"/>
        <v>181</v>
      </c>
      <c r="M815" s="91">
        <f t="shared" ca="1" si="37"/>
        <v>0</v>
      </c>
      <c r="N815" s="89">
        <f t="shared" si="38"/>
        <v>181</v>
      </c>
      <c r="P815" s="69"/>
      <c r="Q815" s="70"/>
      <c r="R815" s="70"/>
      <c r="S815" s="70"/>
      <c r="T815" s="70"/>
      <c r="U815" s="70"/>
      <c r="V815" s="70"/>
      <c r="W815" s="70"/>
      <c r="X815" s="70"/>
      <c r="Y815" s="70"/>
      <c r="Z815" s="70"/>
      <c r="AA815" s="70"/>
      <c r="AB815" s="70"/>
      <c r="AC815" s="70"/>
      <c r="AD815" s="70"/>
      <c r="AE815" s="71"/>
      <c r="AF815" s="71"/>
      <c r="AG815" s="71"/>
      <c r="AL815" s="60"/>
      <c r="AM815" s="60"/>
      <c r="AN815" s="60"/>
      <c r="AO815" s="60"/>
    </row>
    <row r="816" spans="2:41" x14ac:dyDescent="0.25">
      <c r="B816">
        <v>2008</v>
      </c>
      <c r="C816" t="s">
        <v>1087</v>
      </c>
      <c r="D816" t="s">
        <v>9</v>
      </c>
      <c r="E816">
        <v>989</v>
      </c>
      <c r="F816" t="s">
        <v>236</v>
      </c>
      <c r="G816" t="s">
        <v>39</v>
      </c>
      <c r="H816" s="76">
        <v>69988</v>
      </c>
      <c r="I816" t="s">
        <v>10</v>
      </c>
      <c r="J816" s="4">
        <v>39759</v>
      </c>
      <c r="K816" s="4">
        <v>39938</v>
      </c>
      <c r="L816" s="90">
        <f t="shared" ca="1" si="36"/>
        <v>179</v>
      </c>
      <c r="M816" s="91">
        <f t="shared" ca="1" si="37"/>
        <v>0</v>
      </c>
      <c r="N816" s="89">
        <f t="shared" si="38"/>
        <v>179</v>
      </c>
      <c r="P816" s="69"/>
      <c r="Q816" s="70"/>
      <c r="R816" s="70"/>
      <c r="S816" s="70"/>
      <c r="T816" s="70"/>
      <c r="U816" s="70"/>
      <c r="V816" s="70"/>
      <c r="W816" s="70"/>
      <c r="X816" s="70"/>
      <c r="Y816" s="70"/>
      <c r="Z816" s="70"/>
      <c r="AA816" s="70"/>
      <c r="AB816" s="70"/>
      <c r="AC816" s="70"/>
      <c r="AD816" s="70"/>
      <c r="AE816" s="71"/>
      <c r="AF816" s="71"/>
      <c r="AG816" s="71"/>
      <c r="AL816" s="60"/>
      <c r="AM816" s="60"/>
      <c r="AN816" s="60"/>
      <c r="AO816" s="60"/>
    </row>
    <row r="817" spans="2:41" x14ac:dyDescent="0.25">
      <c r="B817">
        <v>2008</v>
      </c>
      <c r="C817" t="s">
        <v>1087</v>
      </c>
      <c r="D817" t="s">
        <v>9</v>
      </c>
      <c r="E817">
        <v>990</v>
      </c>
      <c r="F817" t="s">
        <v>352</v>
      </c>
      <c r="G817" t="s">
        <v>353</v>
      </c>
      <c r="H817" s="76">
        <v>69985</v>
      </c>
      <c r="I817" t="s">
        <v>10</v>
      </c>
      <c r="J817" s="4">
        <v>39756</v>
      </c>
      <c r="K817" s="4">
        <v>39937</v>
      </c>
      <c r="L817" s="90">
        <f t="shared" ca="1" si="36"/>
        <v>181</v>
      </c>
      <c r="M817" s="91">
        <f t="shared" ca="1" si="37"/>
        <v>0</v>
      </c>
      <c r="N817" s="89">
        <f t="shared" si="38"/>
        <v>181</v>
      </c>
      <c r="P817" s="69"/>
      <c r="Q817" s="70"/>
      <c r="R817" s="70"/>
      <c r="S817" s="70"/>
      <c r="T817" s="70"/>
      <c r="U817" s="70"/>
      <c r="V817" s="70"/>
      <c r="W817" s="70"/>
      <c r="X817" s="70"/>
      <c r="Y817" s="70"/>
      <c r="Z817" s="70"/>
      <c r="AA817" s="70"/>
      <c r="AB817" s="70"/>
      <c r="AC817" s="70"/>
      <c r="AD817" s="70"/>
      <c r="AE817" s="71"/>
      <c r="AF817" s="71"/>
      <c r="AG817" s="71"/>
      <c r="AL817" s="60"/>
      <c r="AM817" s="60"/>
      <c r="AN817" s="60"/>
      <c r="AO817" s="60"/>
    </row>
    <row r="818" spans="2:41" x14ac:dyDescent="0.25">
      <c r="B818">
        <v>2008</v>
      </c>
      <c r="C818" t="s">
        <v>1087</v>
      </c>
      <c r="D818" t="s">
        <v>9</v>
      </c>
      <c r="E818">
        <v>999</v>
      </c>
      <c r="F818" t="s">
        <v>298</v>
      </c>
      <c r="G818" t="s">
        <v>1028</v>
      </c>
      <c r="H818" s="76">
        <v>119979</v>
      </c>
      <c r="I818" t="s">
        <v>10</v>
      </c>
      <c r="J818" s="4">
        <v>39752</v>
      </c>
      <c r="K818" s="4">
        <v>39933</v>
      </c>
      <c r="L818" s="90">
        <f t="shared" ca="1" si="36"/>
        <v>181</v>
      </c>
      <c r="M818" s="91">
        <f t="shared" ca="1" si="37"/>
        <v>0</v>
      </c>
      <c r="N818" s="89">
        <f t="shared" si="38"/>
        <v>181</v>
      </c>
      <c r="P818" s="69"/>
      <c r="Q818" s="70"/>
      <c r="R818" s="70"/>
      <c r="S818" s="70"/>
      <c r="T818" s="70"/>
      <c r="U818" s="70"/>
      <c r="V818" s="70"/>
      <c r="W818" s="70"/>
      <c r="X818" s="70"/>
      <c r="Y818" s="70"/>
      <c r="Z818" s="70"/>
      <c r="AA818" s="70"/>
      <c r="AB818" s="70"/>
      <c r="AC818" s="70"/>
      <c r="AD818" s="70"/>
      <c r="AE818" s="71"/>
      <c r="AF818" s="71"/>
      <c r="AG818" s="71"/>
      <c r="AL818" s="60"/>
      <c r="AM818" s="60"/>
      <c r="AN818" s="60"/>
      <c r="AO818" s="60"/>
    </row>
    <row r="819" spans="2:41" x14ac:dyDescent="0.25">
      <c r="B819">
        <v>2008</v>
      </c>
      <c r="C819" t="s">
        <v>1087</v>
      </c>
      <c r="D819" t="s">
        <v>9</v>
      </c>
      <c r="E819">
        <v>1002</v>
      </c>
      <c r="F819" t="s">
        <v>363</v>
      </c>
      <c r="G819" t="s">
        <v>64</v>
      </c>
      <c r="H819" s="76">
        <v>119982</v>
      </c>
      <c r="I819" t="s">
        <v>10</v>
      </c>
      <c r="J819" s="4">
        <v>39751</v>
      </c>
      <c r="K819" s="4">
        <v>39933</v>
      </c>
      <c r="L819" s="90">
        <f t="shared" ca="1" si="36"/>
        <v>182</v>
      </c>
      <c r="M819" s="91">
        <f t="shared" ca="1" si="37"/>
        <v>0</v>
      </c>
      <c r="N819" s="89">
        <f t="shared" si="38"/>
        <v>182</v>
      </c>
      <c r="P819" s="69"/>
      <c r="Q819" s="70"/>
      <c r="R819" s="70"/>
      <c r="S819" s="70"/>
      <c r="T819" s="70"/>
      <c r="U819" s="70"/>
      <c r="V819" s="70"/>
      <c r="W819" s="70"/>
      <c r="X819" s="70"/>
      <c r="Y819" s="70"/>
      <c r="Z819" s="70"/>
      <c r="AA819" s="70"/>
      <c r="AB819" s="70"/>
      <c r="AC819" s="70"/>
      <c r="AD819" s="70"/>
      <c r="AE819" s="71"/>
      <c r="AF819" s="71"/>
      <c r="AG819" s="71"/>
      <c r="AL819" s="60"/>
      <c r="AM819" s="60"/>
      <c r="AN819" s="60"/>
      <c r="AO819" s="60"/>
    </row>
    <row r="820" spans="2:41" x14ac:dyDescent="0.25">
      <c r="B820">
        <v>2008</v>
      </c>
      <c r="C820" t="s">
        <v>1087</v>
      </c>
      <c r="D820" t="s">
        <v>9</v>
      </c>
      <c r="E820">
        <v>987</v>
      </c>
      <c r="F820" t="s">
        <v>350</v>
      </c>
      <c r="G820" t="s">
        <v>59</v>
      </c>
      <c r="H820" s="76">
        <v>69993</v>
      </c>
      <c r="I820" t="s">
        <v>10</v>
      </c>
      <c r="J820" s="4">
        <v>39745</v>
      </c>
      <c r="K820" s="4">
        <v>39926</v>
      </c>
      <c r="L820" s="90">
        <f t="shared" ca="1" si="36"/>
        <v>181</v>
      </c>
      <c r="M820" s="91">
        <f t="shared" ca="1" si="37"/>
        <v>0</v>
      </c>
      <c r="N820" s="89">
        <f t="shared" si="38"/>
        <v>181</v>
      </c>
      <c r="P820" s="69"/>
      <c r="Q820" s="70"/>
      <c r="R820" s="70"/>
      <c r="S820" s="70"/>
      <c r="T820" s="70"/>
      <c r="U820" s="70"/>
      <c r="V820" s="70"/>
      <c r="W820" s="70"/>
      <c r="X820" s="70"/>
      <c r="Y820" s="70"/>
      <c r="Z820" s="70"/>
      <c r="AA820" s="70"/>
      <c r="AB820" s="70"/>
      <c r="AC820" s="70"/>
      <c r="AD820" s="70"/>
      <c r="AE820" s="71"/>
      <c r="AF820" s="71"/>
      <c r="AG820" s="71"/>
      <c r="AL820" s="60"/>
      <c r="AM820" s="60"/>
      <c r="AN820" s="60"/>
      <c r="AO820" s="60"/>
    </row>
    <row r="821" spans="2:41" x14ac:dyDescent="0.25">
      <c r="B821">
        <v>2007</v>
      </c>
      <c r="C821" t="s">
        <v>1087</v>
      </c>
      <c r="D821" t="s">
        <v>13</v>
      </c>
      <c r="E821">
        <v>935</v>
      </c>
      <c r="F821" t="s">
        <v>427</v>
      </c>
      <c r="G821" t="s">
        <v>19</v>
      </c>
      <c r="H821" s="76">
        <v>949992</v>
      </c>
      <c r="I821" t="s">
        <v>21</v>
      </c>
      <c r="J821" s="4">
        <v>39195</v>
      </c>
      <c r="K821" s="4">
        <v>39925</v>
      </c>
      <c r="L821" s="90">
        <f t="shared" ca="1" si="36"/>
        <v>730</v>
      </c>
      <c r="M821" s="91">
        <f t="shared" ca="1" si="37"/>
        <v>0</v>
      </c>
      <c r="N821" s="89">
        <f t="shared" si="38"/>
        <v>730</v>
      </c>
      <c r="P821" s="69"/>
      <c r="Q821" s="70"/>
      <c r="R821" s="70"/>
      <c r="S821" s="70"/>
      <c r="T821" s="70"/>
      <c r="U821" s="70"/>
      <c r="V821" s="70"/>
      <c r="W821" s="70"/>
      <c r="X821" s="70"/>
      <c r="Y821" s="70"/>
      <c r="Z821" s="70"/>
      <c r="AA821" s="70"/>
      <c r="AB821" s="70"/>
      <c r="AC821" s="70"/>
      <c r="AD821" s="70"/>
      <c r="AE821" s="71"/>
      <c r="AF821" s="71"/>
      <c r="AG821" s="71"/>
      <c r="AL821" s="60"/>
      <c r="AM821" s="60"/>
      <c r="AN821" s="60"/>
      <c r="AO821" s="60"/>
    </row>
    <row r="822" spans="2:41" x14ac:dyDescent="0.25">
      <c r="B822">
        <v>2008</v>
      </c>
      <c r="C822" t="s">
        <v>1087</v>
      </c>
      <c r="D822" t="s">
        <v>15</v>
      </c>
      <c r="E822">
        <v>981</v>
      </c>
      <c r="F822" t="s">
        <v>342</v>
      </c>
      <c r="G822" t="s">
        <v>32</v>
      </c>
      <c r="H822" s="76">
        <v>69990</v>
      </c>
      <c r="I822" t="s">
        <v>10</v>
      </c>
      <c r="J822" s="4">
        <v>39717</v>
      </c>
      <c r="K822" s="4">
        <v>39906</v>
      </c>
      <c r="L822" s="90">
        <f t="shared" ca="1" si="36"/>
        <v>189</v>
      </c>
      <c r="M822" s="91">
        <f t="shared" ca="1" si="37"/>
        <v>0</v>
      </c>
      <c r="N822" s="89">
        <f t="shared" si="38"/>
        <v>189</v>
      </c>
      <c r="P822" s="69"/>
      <c r="Q822" s="70"/>
      <c r="R822" s="70"/>
      <c r="S822" s="70"/>
      <c r="T822" s="70"/>
      <c r="U822" s="70"/>
      <c r="V822" s="70"/>
      <c r="W822" s="70"/>
      <c r="X822" s="70"/>
      <c r="Y822" s="70"/>
      <c r="Z822" s="70"/>
      <c r="AA822" s="70"/>
      <c r="AB822" s="70"/>
      <c r="AC822" s="70"/>
      <c r="AD822" s="70"/>
      <c r="AE822" s="71"/>
      <c r="AF822" s="71"/>
      <c r="AG822" s="71"/>
      <c r="AL822" s="60"/>
      <c r="AM822" s="60"/>
      <c r="AN822" s="60"/>
      <c r="AO822" s="60"/>
    </row>
    <row r="823" spans="2:41" x14ac:dyDescent="0.25">
      <c r="B823">
        <v>2007</v>
      </c>
      <c r="C823" t="s">
        <v>1087</v>
      </c>
      <c r="D823" t="s">
        <v>13</v>
      </c>
      <c r="E823">
        <v>929</v>
      </c>
      <c r="F823" t="s">
        <v>421</v>
      </c>
      <c r="G823" t="s">
        <v>25</v>
      </c>
      <c r="H823" s="76">
        <v>749999</v>
      </c>
      <c r="I823" t="s">
        <v>21</v>
      </c>
      <c r="J823" s="4">
        <v>39143</v>
      </c>
      <c r="K823" s="4">
        <v>39905</v>
      </c>
      <c r="L823" s="90">
        <f t="shared" ca="1" si="36"/>
        <v>762</v>
      </c>
      <c r="M823" s="91">
        <f t="shared" ca="1" si="37"/>
        <v>0</v>
      </c>
      <c r="N823" s="89">
        <f t="shared" si="38"/>
        <v>762</v>
      </c>
      <c r="P823" s="69"/>
      <c r="Q823" s="70"/>
      <c r="R823" s="70"/>
      <c r="S823" s="70"/>
      <c r="T823" s="70"/>
      <c r="U823" s="70"/>
      <c r="V823" s="70"/>
      <c r="W823" s="70"/>
      <c r="X823" s="70"/>
      <c r="Y823" s="70"/>
      <c r="Z823" s="70"/>
      <c r="AA823" s="70"/>
      <c r="AB823" s="70"/>
      <c r="AC823" s="70"/>
      <c r="AD823" s="70"/>
      <c r="AE823" s="71"/>
      <c r="AF823" s="71"/>
      <c r="AG823" s="71"/>
      <c r="AL823" s="60"/>
      <c r="AM823" s="60"/>
      <c r="AN823" s="60"/>
      <c r="AO823" s="60"/>
    </row>
    <row r="824" spans="2:41" x14ac:dyDescent="0.25">
      <c r="B824">
        <v>2007</v>
      </c>
      <c r="C824" t="s">
        <v>1087</v>
      </c>
      <c r="D824" t="s">
        <v>13</v>
      </c>
      <c r="E824">
        <v>930</v>
      </c>
      <c r="F824" t="s">
        <v>422</v>
      </c>
      <c r="G824" t="s">
        <v>45</v>
      </c>
      <c r="H824" s="76">
        <v>749994</v>
      </c>
      <c r="I824" t="s">
        <v>21</v>
      </c>
      <c r="J824" s="4">
        <v>39143</v>
      </c>
      <c r="K824" s="4">
        <v>39905</v>
      </c>
      <c r="L824" s="90">
        <f t="shared" ca="1" si="36"/>
        <v>762</v>
      </c>
      <c r="M824" s="91">
        <f t="shared" ca="1" si="37"/>
        <v>0</v>
      </c>
      <c r="N824" s="89">
        <f t="shared" si="38"/>
        <v>762</v>
      </c>
      <c r="P824" s="69"/>
      <c r="Q824" s="70"/>
      <c r="R824" s="70"/>
      <c r="S824" s="70"/>
      <c r="T824" s="70"/>
      <c r="U824" s="70"/>
      <c r="V824" s="70"/>
      <c r="W824" s="70"/>
      <c r="X824" s="70"/>
      <c r="Y824" s="70"/>
      <c r="Z824" s="70"/>
      <c r="AA824" s="70"/>
      <c r="AB824" s="70"/>
      <c r="AC824" s="70"/>
      <c r="AD824" s="70"/>
      <c r="AE824" s="71"/>
      <c r="AF824" s="71"/>
      <c r="AG824" s="71"/>
      <c r="AL824" s="60"/>
      <c r="AM824" s="60"/>
      <c r="AN824" s="60"/>
      <c r="AO824" s="60"/>
    </row>
    <row r="825" spans="2:41" x14ac:dyDescent="0.25">
      <c r="B825">
        <v>2008</v>
      </c>
      <c r="C825" t="s">
        <v>1087</v>
      </c>
      <c r="D825" t="s">
        <v>9</v>
      </c>
      <c r="E825">
        <v>972</v>
      </c>
      <c r="F825" t="s">
        <v>335</v>
      </c>
      <c r="G825" t="s">
        <v>52</v>
      </c>
      <c r="H825" s="76">
        <v>69996</v>
      </c>
      <c r="I825" t="s">
        <v>10</v>
      </c>
      <c r="J825" s="4">
        <v>39720</v>
      </c>
      <c r="K825" s="4">
        <v>39901</v>
      </c>
      <c r="L825" s="90">
        <f t="shared" ca="1" si="36"/>
        <v>181</v>
      </c>
      <c r="M825" s="91">
        <f t="shared" ca="1" si="37"/>
        <v>0</v>
      </c>
      <c r="N825" s="89">
        <f t="shared" si="38"/>
        <v>181</v>
      </c>
      <c r="P825" s="69"/>
      <c r="Q825" s="70"/>
      <c r="R825" s="70"/>
      <c r="S825" s="70"/>
      <c r="T825" s="70"/>
      <c r="U825" s="70"/>
      <c r="V825" s="70"/>
      <c r="W825" s="70"/>
      <c r="X825" s="70"/>
      <c r="Y825" s="70"/>
      <c r="Z825" s="70"/>
      <c r="AA825" s="70"/>
      <c r="AB825" s="70"/>
      <c r="AC825" s="70"/>
      <c r="AD825" s="70"/>
      <c r="AE825" s="71"/>
      <c r="AF825" s="71"/>
      <c r="AG825" s="71"/>
      <c r="AL825" s="60"/>
      <c r="AM825" s="60"/>
      <c r="AN825" s="60"/>
      <c r="AO825" s="60"/>
    </row>
    <row r="826" spans="2:41" x14ac:dyDescent="0.25">
      <c r="B826">
        <v>2007</v>
      </c>
      <c r="C826" t="s">
        <v>1087</v>
      </c>
      <c r="D826" t="s">
        <v>13</v>
      </c>
      <c r="E826">
        <v>933</v>
      </c>
      <c r="F826" t="s">
        <v>425</v>
      </c>
      <c r="G826" t="s">
        <v>44</v>
      </c>
      <c r="H826" s="76">
        <v>749973</v>
      </c>
      <c r="I826" t="s">
        <v>21</v>
      </c>
      <c r="J826" s="4">
        <v>39140</v>
      </c>
      <c r="K826" s="4">
        <v>39899</v>
      </c>
      <c r="L826" s="90">
        <f t="shared" ca="1" si="36"/>
        <v>759</v>
      </c>
      <c r="M826" s="91">
        <f t="shared" ca="1" si="37"/>
        <v>0</v>
      </c>
      <c r="N826" s="89">
        <f t="shared" si="38"/>
        <v>759</v>
      </c>
      <c r="P826" s="69"/>
      <c r="Q826" s="70"/>
      <c r="R826" s="70"/>
      <c r="S826" s="70"/>
      <c r="T826" s="70"/>
      <c r="U826" s="70"/>
      <c r="V826" s="70"/>
      <c r="W826" s="70"/>
      <c r="X826" s="70"/>
      <c r="Y826" s="70"/>
      <c r="Z826" s="70"/>
      <c r="AA826" s="70"/>
      <c r="AB826" s="70"/>
      <c r="AC826" s="70"/>
      <c r="AD826" s="70"/>
      <c r="AE826" s="71"/>
      <c r="AF826" s="71"/>
      <c r="AG826" s="71"/>
      <c r="AL826" s="60"/>
      <c r="AM826" s="60"/>
      <c r="AN826" s="60"/>
      <c r="AO826" s="60"/>
    </row>
    <row r="827" spans="2:41" x14ac:dyDescent="0.25">
      <c r="B827">
        <v>2008</v>
      </c>
      <c r="C827" t="s">
        <v>1087</v>
      </c>
      <c r="D827" t="s">
        <v>15</v>
      </c>
      <c r="E827">
        <v>1005</v>
      </c>
      <c r="F827" t="s">
        <v>158</v>
      </c>
      <c r="G827" t="s">
        <v>78</v>
      </c>
      <c r="H827" s="76">
        <v>149974</v>
      </c>
      <c r="I827" t="s">
        <v>10</v>
      </c>
      <c r="J827" s="4">
        <v>39549</v>
      </c>
      <c r="K827" s="4">
        <v>39887</v>
      </c>
      <c r="L827" s="90">
        <f t="shared" ca="1" si="36"/>
        <v>338</v>
      </c>
      <c r="M827" s="91">
        <f t="shared" ca="1" si="37"/>
        <v>0</v>
      </c>
      <c r="N827" s="89">
        <f t="shared" si="38"/>
        <v>338</v>
      </c>
      <c r="P827" s="69"/>
      <c r="Q827" s="70"/>
      <c r="R827" s="70"/>
      <c r="S827" s="70"/>
      <c r="T827" s="70"/>
      <c r="U827" s="70"/>
      <c r="V827" s="70"/>
      <c r="W827" s="70"/>
      <c r="X827" s="70"/>
      <c r="Y827" s="70"/>
      <c r="Z827" s="70"/>
      <c r="AA827" s="70"/>
      <c r="AB827" s="70"/>
      <c r="AC827" s="70"/>
      <c r="AD827" s="70"/>
      <c r="AE827" s="71"/>
      <c r="AF827" s="71"/>
      <c r="AG827" s="71"/>
      <c r="AL827" s="60"/>
      <c r="AM827" s="60"/>
      <c r="AN827" s="60"/>
      <c r="AO827" s="60"/>
    </row>
    <row r="828" spans="2:41" x14ac:dyDescent="0.25">
      <c r="B828">
        <v>2008</v>
      </c>
      <c r="C828" t="s">
        <v>1087</v>
      </c>
      <c r="D828" t="s">
        <v>15</v>
      </c>
      <c r="E828">
        <v>980</v>
      </c>
      <c r="F828" t="s">
        <v>340</v>
      </c>
      <c r="G828" t="s">
        <v>341</v>
      </c>
      <c r="H828" s="76">
        <v>79999</v>
      </c>
      <c r="I828" t="s">
        <v>10</v>
      </c>
      <c r="J828" s="4">
        <v>39703</v>
      </c>
      <c r="K828" s="4">
        <v>39884</v>
      </c>
      <c r="L828" s="90">
        <f t="shared" ca="1" si="36"/>
        <v>181</v>
      </c>
      <c r="M828" s="91">
        <f t="shared" ca="1" si="37"/>
        <v>0</v>
      </c>
      <c r="N828" s="89">
        <f t="shared" si="38"/>
        <v>181</v>
      </c>
      <c r="P828" s="69"/>
      <c r="Q828" s="70"/>
      <c r="R828" s="70"/>
      <c r="S828" s="70"/>
      <c r="T828" s="70"/>
      <c r="U828" s="70"/>
      <c r="V828" s="70"/>
      <c r="W828" s="70"/>
      <c r="X828" s="70"/>
      <c r="Y828" s="70"/>
      <c r="Z828" s="70"/>
      <c r="AA828" s="70"/>
      <c r="AB828" s="70"/>
      <c r="AC828" s="70"/>
      <c r="AD828" s="70"/>
      <c r="AE828" s="71"/>
      <c r="AF828" s="71"/>
      <c r="AG828" s="71"/>
      <c r="AL828" s="60"/>
      <c r="AM828" s="60"/>
      <c r="AN828" s="60"/>
      <c r="AO828" s="60"/>
    </row>
    <row r="829" spans="2:41" x14ac:dyDescent="0.25">
      <c r="B829">
        <v>2008</v>
      </c>
      <c r="C829" t="s">
        <v>1087</v>
      </c>
      <c r="D829" t="s">
        <v>15</v>
      </c>
      <c r="E829">
        <v>996</v>
      </c>
      <c r="F829" t="s">
        <v>149</v>
      </c>
      <c r="G829" t="s">
        <v>148</v>
      </c>
      <c r="H829" s="76">
        <v>99989</v>
      </c>
      <c r="I829" t="s">
        <v>10</v>
      </c>
      <c r="J829" s="4">
        <v>39580</v>
      </c>
      <c r="K829" s="4">
        <v>39884</v>
      </c>
      <c r="L829" s="90">
        <f t="shared" ca="1" si="36"/>
        <v>304</v>
      </c>
      <c r="M829" s="91">
        <f t="shared" ca="1" si="37"/>
        <v>0</v>
      </c>
      <c r="N829" s="89">
        <f t="shared" si="38"/>
        <v>304</v>
      </c>
      <c r="P829" s="69"/>
      <c r="Q829" s="70"/>
      <c r="R829" s="70"/>
      <c r="S829" s="70"/>
      <c r="T829" s="70"/>
      <c r="U829" s="70"/>
      <c r="V829" s="70"/>
      <c r="W829" s="70"/>
      <c r="X829" s="70"/>
      <c r="Y829" s="70"/>
      <c r="Z829" s="70"/>
      <c r="AA829" s="70"/>
      <c r="AB829" s="70"/>
      <c r="AC829" s="70"/>
      <c r="AD829" s="70"/>
      <c r="AE829" s="71"/>
      <c r="AF829" s="71"/>
      <c r="AG829" s="71"/>
      <c r="AL829" s="60"/>
      <c r="AM829" s="60"/>
      <c r="AN829" s="60"/>
      <c r="AO829" s="60"/>
    </row>
    <row r="830" spans="2:41" x14ac:dyDescent="0.25">
      <c r="B830">
        <v>2008</v>
      </c>
      <c r="C830" t="s">
        <v>1087</v>
      </c>
      <c r="D830" t="s">
        <v>15</v>
      </c>
      <c r="E830">
        <v>1001</v>
      </c>
      <c r="F830" t="s">
        <v>362</v>
      </c>
      <c r="G830" t="s">
        <v>25</v>
      </c>
      <c r="H830" s="76">
        <v>69994</v>
      </c>
      <c r="I830" t="s">
        <v>10</v>
      </c>
      <c r="J830" s="4">
        <v>39580</v>
      </c>
      <c r="K830" s="4">
        <v>39884</v>
      </c>
      <c r="L830" s="90">
        <f t="shared" ca="1" si="36"/>
        <v>304</v>
      </c>
      <c r="M830" s="91">
        <f t="shared" ca="1" si="37"/>
        <v>0</v>
      </c>
      <c r="N830" s="89">
        <f t="shared" si="38"/>
        <v>304</v>
      </c>
      <c r="P830" s="69"/>
      <c r="Q830" s="70"/>
      <c r="R830" s="70"/>
      <c r="S830" s="70"/>
      <c r="T830" s="70"/>
      <c r="U830" s="70"/>
      <c r="V830" s="70"/>
      <c r="W830" s="70"/>
      <c r="X830" s="70"/>
      <c r="Y830" s="70"/>
      <c r="Z830" s="70"/>
      <c r="AA830" s="70"/>
      <c r="AB830" s="70"/>
      <c r="AC830" s="70"/>
      <c r="AD830" s="70"/>
      <c r="AE830" s="71"/>
      <c r="AF830" s="71"/>
      <c r="AG830" s="71"/>
      <c r="AL830" s="60"/>
      <c r="AM830" s="60"/>
      <c r="AN830" s="60"/>
      <c r="AO830" s="60"/>
    </row>
    <row r="831" spans="2:41" x14ac:dyDescent="0.25">
      <c r="B831">
        <v>2008</v>
      </c>
      <c r="C831" t="s">
        <v>1087</v>
      </c>
      <c r="D831" t="s">
        <v>15</v>
      </c>
      <c r="E831">
        <v>1004</v>
      </c>
      <c r="F831" t="s">
        <v>365</v>
      </c>
      <c r="G831" t="s">
        <v>35</v>
      </c>
      <c r="H831" s="76">
        <v>79986</v>
      </c>
      <c r="I831" t="s">
        <v>10</v>
      </c>
      <c r="J831" s="4">
        <v>39703</v>
      </c>
      <c r="K831" s="4">
        <v>39884</v>
      </c>
      <c r="L831" s="90">
        <f t="shared" ca="1" si="36"/>
        <v>181</v>
      </c>
      <c r="M831" s="91">
        <f t="shared" ca="1" si="37"/>
        <v>0</v>
      </c>
      <c r="N831" s="89">
        <f t="shared" si="38"/>
        <v>181</v>
      </c>
      <c r="P831" s="69"/>
      <c r="Q831" s="70"/>
      <c r="R831" s="70"/>
      <c r="S831" s="70"/>
      <c r="T831" s="70"/>
      <c r="U831" s="70"/>
      <c r="V831" s="70"/>
      <c r="W831" s="70"/>
      <c r="X831" s="70"/>
      <c r="Y831" s="70"/>
      <c r="Z831" s="70"/>
      <c r="AA831" s="70"/>
      <c r="AB831" s="70"/>
      <c r="AC831" s="70"/>
      <c r="AD831" s="70"/>
      <c r="AE831" s="71"/>
      <c r="AF831" s="71"/>
      <c r="AG831" s="71"/>
      <c r="AL831" s="60"/>
      <c r="AM831" s="60"/>
      <c r="AN831" s="60"/>
      <c r="AO831" s="60"/>
    </row>
    <row r="832" spans="2:41" x14ac:dyDescent="0.25">
      <c r="B832">
        <v>2008</v>
      </c>
      <c r="C832" t="s">
        <v>1087</v>
      </c>
      <c r="D832" t="s">
        <v>15</v>
      </c>
      <c r="E832">
        <v>997</v>
      </c>
      <c r="F832" t="s">
        <v>358</v>
      </c>
      <c r="G832" t="s">
        <v>240</v>
      </c>
      <c r="H832" s="76">
        <v>69989</v>
      </c>
      <c r="I832" t="s">
        <v>10</v>
      </c>
      <c r="J832" s="4">
        <v>39580</v>
      </c>
      <c r="K832" s="4">
        <v>39883</v>
      </c>
      <c r="L832" s="90">
        <f t="shared" ca="1" si="36"/>
        <v>303</v>
      </c>
      <c r="M832" s="91">
        <f t="shared" ca="1" si="37"/>
        <v>0</v>
      </c>
      <c r="N832" s="89">
        <f t="shared" si="38"/>
        <v>303</v>
      </c>
      <c r="P832" s="69"/>
      <c r="Q832" s="70"/>
      <c r="R832" s="70"/>
      <c r="S832" s="70"/>
      <c r="T832" s="70"/>
      <c r="U832" s="70"/>
      <c r="V832" s="70"/>
      <c r="W832" s="70"/>
      <c r="X832" s="70"/>
      <c r="Y832" s="70"/>
      <c r="Z832" s="70"/>
      <c r="AA832" s="70"/>
      <c r="AB832" s="70"/>
      <c r="AC832" s="70"/>
      <c r="AD832" s="70"/>
      <c r="AE832" s="71"/>
      <c r="AF832" s="71"/>
      <c r="AG832" s="71"/>
      <c r="AL832" s="60"/>
      <c r="AM832" s="60"/>
      <c r="AN832" s="60"/>
      <c r="AO832" s="60"/>
    </row>
    <row r="833" spans="2:41" x14ac:dyDescent="0.25">
      <c r="B833">
        <v>2008</v>
      </c>
      <c r="C833" t="s">
        <v>1087</v>
      </c>
      <c r="D833" t="s">
        <v>13</v>
      </c>
      <c r="E833">
        <v>973</v>
      </c>
      <c r="F833" t="s">
        <v>290</v>
      </c>
      <c r="G833" t="s">
        <v>67</v>
      </c>
      <c r="H833" s="76">
        <v>99986</v>
      </c>
      <c r="I833" t="s">
        <v>10</v>
      </c>
      <c r="J833" s="4">
        <v>39575</v>
      </c>
      <c r="K833" s="4">
        <v>39879</v>
      </c>
      <c r="L833" s="90">
        <f t="shared" ca="1" si="36"/>
        <v>304</v>
      </c>
      <c r="M833" s="91">
        <f t="shared" ca="1" si="37"/>
        <v>0</v>
      </c>
      <c r="N833" s="89">
        <f t="shared" si="38"/>
        <v>304</v>
      </c>
      <c r="P833" s="69"/>
      <c r="Q833" s="70"/>
      <c r="R833" s="70"/>
      <c r="S833" s="70"/>
      <c r="T833" s="70"/>
      <c r="U833" s="70"/>
      <c r="V833" s="70"/>
      <c r="W833" s="70"/>
      <c r="X833" s="70"/>
      <c r="Y833" s="70"/>
      <c r="Z833" s="70"/>
      <c r="AA833" s="70"/>
      <c r="AB833" s="70"/>
      <c r="AC833" s="70"/>
      <c r="AD833" s="70"/>
      <c r="AE833" s="71"/>
      <c r="AF833" s="71"/>
      <c r="AG833" s="71"/>
      <c r="AL833" s="60"/>
      <c r="AM833" s="60"/>
      <c r="AN833" s="60"/>
      <c r="AO833" s="60"/>
    </row>
    <row r="834" spans="2:41" x14ac:dyDescent="0.25">
      <c r="B834">
        <v>2008</v>
      </c>
      <c r="C834" t="s">
        <v>1087</v>
      </c>
      <c r="D834" t="s">
        <v>15</v>
      </c>
      <c r="E834">
        <v>982</v>
      </c>
      <c r="F834" t="s">
        <v>343</v>
      </c>
      <c r="G834" t="s">
        <v>25</v>
      </c>
      <c r="H834" s="76">
        <v>79995</v>
      </c>
      <c r="I834" t="s">
        <v>10</v>
      </c>
      <c r="J834" s="4">
        <v>39694</v>
      </c>
      <c r="K834" s="4">
        <v>39875</v>
      </c>
      <c r="L834" s="90">
        <f t="shared" ca="1" si="36"/>
        <v>181</v>
      </c>
      <c r="M834" s="91">
        <f t="shared" ca="1" si="37"/>
        <v>0</v>
      </c>
      <c r="N834" s="89">
        <f t="shared" si="38"/>
        <v>181</v>
      </c>
      <c r="P834" s="69"/>
      <c r="Q834" s="70"/>
      <c r="R834" s="70"/>
      <c r="S834" s="70"/>
      <c r="T834" s="70"/>
      <c r="U834" s="70"/>
      <c r="V834" s="70"/>
      <c r="W834" s="70"/>
      <c r="X834" s="70"/>
      <c r="Y834" s="70"/>
      <c r="Z834" s="70"/>
      <c r="AA834" s="70"/>
      <c r="AB834" s="70"/>
      <c r="AC834" s="70"/>
      <c r="AD834" s="70"/>
      <c r="AE834" s="71"/>
      <c r="AF834" s="71"/>
      <c r="AG834" s="71"/>
      <c r="AL834" s="60"/>
      <c r="AM834" s="60"/>
      <c r="AN834" s="60"/>
      <c r="AO834" s="60"/>
    </row>
    <row r="835" spans="2:41" x14ac:dyDescent="0.25">
      <c r="B835">
        <v>2007</v>
      </c>
      <c r="C835" t="s">
        <v>1087</v>
      </c>
      <c r="D835" t="s">
        <v>13</v>
      </c>
      <c r="E835">
        <v>932</v>
      </c>
      <c r="F835" t="s">
        <v>424</v>
      </c>
      <c r="G835" t="s">
        <v>19</v>
      </c>
      <c r="H835" s="76">
        <v>749980</v>
      </c>
      <c r="I835" t="s">
        <v>21</v>
      </c>
      <c r="J835" s="4">
        <v>39114</v>
      </c>
      <c r="K835" s="4">
        <v>39873</v>
      </c>
      <c r="L835" s="90">
        <f t="shared" ca="1" si="36"/>
        <v>759</v>
      </c>
      <c r="M835" s="91">
        <f t="shared" ca="1" si="37"/>
        <v>0</v>
      </c>
      <c r="N835" s="89">
        <f t="shared" si="38"/>
        <v>759</v>
      </c>
      <c r="P835" s="69"/>
      <c r="Q835" s="70"/>
      <c r="R835" s="70"/>
      <c r="S835" s="70"/>
      <c r="T835" s="70"/>
      <c r="U835" s="70"/>
      <c r="V835" s="70"/>
      <c r="W835" s="70"/>
      <c r="X835" s="70"/>
      <c r="Y835" s="70"/>
      <c r="Z835" s="70"/>
      <c r="AA835" s="70"/>
      <c r="AB835" s="70"/>
      <c r="AC835" s="70"/>
      <c r="AD835" s="70"/>
      <c r="AE835" s="71"/>
      <c r="AF835" s="71"/>
      <c r="AG835" s="71"/>
      <c r="AL835" s="60"/>
      <c r="AM835" s="60"/>
      <c r="AN835" s="60"/>
      <c r="AO835" s="60"/>
    </row>
    <row r="836" spans="2:41" x14ac:dyDescent="0.25">
      <c r="B836">
        <v>2008</v>
      </c>
      <c r="C836" t="s">
        <v>1087</v>
      </c>
      <c r="D836" t="s">
        <v>13</v>
      </c>
      <c r="E836">
        <v>971</v>
      </c>
      <c r="F836" t="s">
        <v>334</v>
      </c>
      <c r="G836" t="s">
        <v>35</v>
      </c>
      <c r="H836" s="76">
        <v>99989</v>
      </c>
      <c r="I836" t="s">
        <v>10</v>
      </c>
      <c r="J836" s="4">
        <v>39566</v>
      </c>
      <c r="K836" s="4">
        <v>39872</v>
      </c>
      <c r="L836" s="90">
        <f t="shared" ca="1" si="36"/>
        <v>306</v>
      </c>
      <c r="M836" s="91">
        <f t="shared" ca="1" si="37"/>
        <v>0</v>
      </c>
      <c r="N836" s="89">
        <f t="shared" si="38"/>
        <v>306</v>
      </c>
      <c r="P836" s="69"/>
      <c r="Q836" s="70"/>
      <c r="R836" s="70"/>
      <c r="S836" s="70"/>
      <c r="T836" s="70"/>
      <c r="U836" s="70"/>
      <c r="V836" s="70"/>
      <c r="W836" s="70"/>
      <c r="X836" s="70"/>
      <c r="Y836" s="70"/>
      <c r="Z836" s="70"/>
      <c r="AA836" s="70"/>
      <c r="AB836" s="70"/>
      <c r="AC836" s="70"/>
      <c r="AD836" s="70"/>
      <c r="AE836" s="71"/>
      <c r="AF836" s="71"/>
      <c r="AG836" s="71"/>
      <c r="AL836" s="60"/>
      <c r="AM836" s="60"/>
      <c r="AN836" s="60"/>
      <c r="AO836" s="60"/>
    </row>
    <row r="837" spans="2:41" x14ac:dyDescent="0.25">
      <c r="B837">
        <v>2008</v>
      </c>
      <c r="C837" t="s">
        <v>1087</v>
      </c>
      <c r="D837" t="s">
        <v>13</v>
      </c>
      <c r="E837">
        <v>976</v>
      </c>
      <c r="F837" t="s">
        <v>337</v>
      </c>
      <c r="G837" t="s">
        <v>52</v>
      </c>
      <c r="H837" s="76">
        <v>99997</v>
      </c>
      <c r="I837" t="s">
        <v>10</v>
      </c>
      <c r="J837" s="4">
        <v>39568</v>
      </c>
      <c r="K837" s="4">
        <v>39872</v>
      </c>
      <c r="L837" s="90">
        <f t="shared" ca="1" si="36"/>
        <v>304</v>
      </c>
      <c r="M837" s="91">
        <f t="shared" ca="1" si="37"/>
        <v>0</v>
      </c>
      <c r="N837" s="89">
        <f t="shared" si="38"/>
        <v>304</v>
      </c>
      <c r="P837" s="69"/>
      <c r="Q837" s="70"/>
      <c r="R837" s="70"/>
      <c r="S837" s="70"/>
      <c r="T837" s="70"/>
      <c r="U837" s="70"/>
      <c r="V837" s="70"/>
      <c r="W837" s="70"/>
      <c r="X837" s="70"/>
      <c r="Y837" s="70"/>
      <c r="Z837" s="70"/>
      <c r="AA837" s="70"/>
      <c r="AB837" s="70"/>
      <c r="AC837" s="70"/>
      <c r="AD837" s="70"/>
      <c r="AE837" s="71"/>
      <c r="AF837" s="71"/>
      <c r="AG837" s="71"/>
      <c r="AL837" s="60"/>
      <c r="AM837" s="60"/>
      <c r="AN837" s="60"/>
      <c r="AO837" s="60"/>
    </row>
    <row r="838" spans="2:41" x14ac:dyDescent="0.25">
      <c r="B838">
        <v>2005</v>
      </c>
      <c r="C838" t="s">
        <v>1087</v>
      </c>
      <c r="D838" t="s">
        <v>15</v>
      </c>
      <c r="E838">
        <v>739</v>
      </c>
      <c r="F838" t="s">
        <v>55</v>
      </c>
      <c r="G838" t="s">
        <v>40</v>
      </c>
      <c r="H838" s="76">
        <v>967335</v>
      </c>
      <c r="I838" t="s">
        <v>21</v>
      </c>
      <c r="J838" s="4">
        <v>38468</v>
      </c>
      <c r="K838" s="4">
        <v>39870</v>
      </c>
      <c r="L838" s="90">
        <f t="shared" ref="L838:L901" ca="1" si="39">IF(K838="","",
       IF( IF(K838="","",IF(TODAY()&gt;=J838,TODAY()-J838,0))&gt;=N838,N838,IF(K838="","",IF(TODAY()&gt;=J838,TODAY()-J838,0))))</f>
        <v>1402</v>
      </c>
      <c r="M838" s="91">
        <f t="shared" ref="M838:M901" ca="1" si="40">IFERROR(IF(N838-L838&lt;=0,0,N838-L838),"")</f>
        <v>0</v>
      </c>
      <c r="N838" s="89">
        <f t="shared" ref="N838:N901" si="41">IF(K838="","",IFERROR(K838-J838,""))</f>
        <v>1402</v>
      </c>
      <c r="P838" s="69"/>
      <c r="Q838" s="70"/>
      <c r="R838" s="70"/>
      <c r="S838" s="70"/>
      <c r="T838" s="70"/>
      <c r="U838" s="70"/>
      <c r="V838" s="70"/>
      <c r="W838" s="70"/>
      <c r="X838" s="70"/>
      <c r="Y838" s="70"/>
      <c r="Z838" s="70"/>
      <c r="AA838" s="70"/>
      <c r="AB838" s="70"/>
      <c r="AC838" s="70"/>
      <c r="AD838" s="70"/>
      <c r="AE838" s="71"/>
      <c r="AF838" s="71"/>
      <c r="AG838" s="71"/>
      <c r="AL838" s="60"/>
      <c r="AM838" s="60"/>
      <c r="AN838" s="60"/>
      <c r="AO838" s="60"/>
    </row>
    <row r="839" spans="2:41" x14ac:dyDescent="0.25">
      <c r="B839">
        <v>2008</v>
      </c>
      <c r="C839" t="s">
        <v>1087</v>
      </c>
      <c r="D839" t="s">
        <v>15</v>
      </c>
      <c r="E839">
        <v>979</v>
      </c>
      <c r="F839" t="s">
        <v>339</v>
      </c>
      <c r="G839" t="s">
        <v>52</v>
      </c>
      <c r="H839" s="76">
        <v>79994</v>
      </c>
      <c r="I839" t="s">
        <v>10</v>
      </c>
      <c r="J839" s="4">
        <v>39686</v>
      </c>
      <c r="K839" s="4">
        <v>39870</v>
      </c>
      <c r="L839" s="90">
        <f t="shared" ca="1" si="39"/>
        <v>184</v>
      </c>
      <c r="M839" s="91">
        <f t="shared" ca="1" si="40"/>
        <v>0</v>
      </c>
      <c r="N839" s="89">
        <f t="shared" si="41"/>
        <v>184</v>
      </c>
      <c r="P839" s="69"/>
      <c r="Q839" s="70"/>
      <c r="R839" s="70"/>
      <c r="S839" s="70"/>
      <c r="T839" s="70"/>
      <c r="U839" s="70"/>
      <c r="V839" s="70"/>
      <c r="W839" s="70"/>
      <c r="X839" s="70"/>
      <c r="Y839" s="70"/>
      <c r="Z839" s="70"/>
      <c r="AA839" s="70"/>
      <c r="AB839" s="70"/>
      <c r="AC839" s="70"/>
      <c r="AD839" s="70"/>
      <c r="AE839" s="71"/>
      <c r="AF839" s="71"/>
      <c r="AG839" s="71"/>
      <c r="AL839" s="60"/>
      <c r="AM839" s="60"/>
      <c r="AN839" s="60"/>
      <c r="AO839" s="60"/>
    </row>
    <row r="840" spans="2:41" x14ac:dyDescent="0.25">
      <c r="B840">
        <v>2008</v>
      </c>
      <c r="C840" t="s">
        <v>1090</v>
      </c>
      <c r="D840" t="s">
        <v>62</v>
      </c>
      <c r="E840">
        <v>969</v>
      </c>
      <c r="F840" t="s">
        <v>159</v>
      </c>
      <c r="G840" t="s">
        <v>40</v>
      </c>
      <c r="H840" s="76">
        <v>99987</v>
      </c>
      <c r="I840" t="s">
        <v>10</v>
      </c>
      <c r="J840" s="4">
        <v>39596</v>
      </c>
      <c r="K840" s="4">
        <v>39857</v>
      </c>
      <c r="L840" s="90">
        <f t="shared" ca="1" si="39"/>
        <v>261</v>
      </c>
      <c r="M840" s="91">
        <f t="shared" ca="1" si="40"/>
        <v>0</v>
      </c>
      <c r="N840" s="89">
        <f t="shared" si="41"/>
        <v>261</v>
      </c>
      <c r="P840" s="69"/>
      <c r="Q840" s="70"/>
      <c r="R840" s="70"/>
      <c r="S840" s="70"/>
      <c r="T840" s="70"/>
      <c r="U840" s="70"/>
      <c r="V840" s="70"/>
      <c r="W840" s="70"/>
      <c r="X840" s="70"/>
      <c r="Y840" s="70"/>
      <c r="Z840" s="70"/>
      <c r="AA840" s="70"/>
      <c r="AB840" s="70"/>
      <c r="AC840" s="70"/>
      <c r="AD840" s="70"/>
      <c r="AE840" s="71"/>
      <c r="AF840" s="71"/>
      <c r="AG840" s="71"/>
      <c r="AL840" s="60"/>
      <c r="AM840" s="60"/>
      <c r="AN840" s="60"/>
      <c r="AO840" s="60"/>
    </row>
    <row r="841" spans="2:41" x14ac:dyDescent="0.25">
      <c r="B841">
        <v>2009</v>
      </c>
      <c r="C841" t="s">
        <v>1087</v>
      </c>
      <c r="D841" t="s">
        <v>9</v>
      </c>
      <c r="E841">
        <v>1098</v>
      </c>
      <c r="F841" t="s">
        <v>198</v>
      </c>
      <c r="G841" t="s">
        <v>49</v>
      </c>
      <c r="H841" s="76">
        <v>69994</v>
      </c>
      <c r="I841" t="s">
        <v>10</v>
      </c>
      <c r="J841" s="4">
        <v>39674</v>
      </c>
      <c r="K841" s="4">
        <v>39857</v>
      </c>
      <c r="L841" s="90">
        <f t="shared" ca="1" si="39"/>
        <v>183</v>
      </c>
      <c r="M841" s="91">
        <f t="shared" ca="1" si="40"/>
        <v>0</v>
      </c>
      <c r="N841" s="89">
        <f t="shared" si="41"/>
        <v>183</v>
      </c>
      <c r="P841" s="69"/>
      <c r="Q841" s="70"/>
      <c r="R841" s="70"/>
      <c r="S841" s="70"/>
      <c r="T841" s="70"/>
      <c r="U841" s="70"/>
      <c r="V841" s="70"/>
      <c r="W841" s="70"/>
      <c r="X841" s="70"/>
      <c r="Y841" s="70"/>
      <c r="Z841" s="70"/>
      <c r="AA841" s="70"/>
      <c r="AB841" s="70"/>
      <c r="AC841" s="70"/>
      <c r="AD841" s="70"/>
      <c r="AE841" s="71"/>
      <c r="AF841" s="71"/>
      <c r="AG841" s="71"/>
      <c r="AL841" s="60"/>
      <c r="AM841" s="60"/>
      <c r="AN841" s="60"/>
      <c r="AO841" s="60"/>
    </row>
    <row r="842" spans="2:41" x14ac:dyDescent="0.25">
      <c r="B842">
        <v>2008</v>
      </c>
      <c r="C842" t="s">
        <v>1087</v>
      </c>
      <c r="D842" t="s">
        <v>9</v>
      </c>
      <c r="E842">
        <v>977</v>
      </c>
      <c r="F842" t="s">
        <v>294</v>
      </c>
      <c r="G842" t="s">
        <v>45</v>
      </c>
      <c r="H842" s="76">
        <v>119977</v>
      </c>
      <c r="I842" t="s">
        <v>10</v>
      </c>
      <c r="J842" s="4">
        <v>39575</v>
      </c>
      <c r="K842" s="4">
        <v>39851</v>
      </c>
      <c r="L842" s="90">
        <f t="shared" ca="1" si="39"/>
        <v>276</v>
      </c>
      <c r="M842" s="91">
        <f t="shared" ca="1" si="40"/>
        <v>0</v>
      </c>
      <c r="N842" s="89">
        <f t="shared" si="41"/>
        <v>276</v>
      </c>
      <c r="P842" s="69"/>
      <c r="Q842" s="70"/>
      <c r="R842" s="70"/>
      <c r="S842" s="70"/>
      <c r="T842" s="70"/>
      <c r="U842" s="70"/>
      <c r="V842" s="70"/>
      <c r="W842" s="70"/>
      <c r="X842" s="70"/>
      <c r="Y842" s="70"/>
      <c r="Z842" s="70"/>
      <c r="AA842" s="70"/>
      <c r="AB842" s="70"/>
      <c r="AC842" s="70"/>
      <c r="AD842" s="70"/>
      <c r="AE842" s="71"/>
      <c r="AF842" s="71"/>
      <c r="AG842" s="71"/>
      <c r="AL842" s="60"/>
      <c r="AM842" s="60"/>
      <c r="AN842" s="60"/>
      <c r="AO842" s="60"/>
    </row>
    <row r="843" spans="2:41" x14ac:dyDescent="0.25">
      <c r="B843">
        <v>2008</v>
      </c>
      <c r="C843" t="s">
        <v>1087</v>
      </c>
      <c r="D843" t="s">
        <v>13</v>
      </c>
      <c r="E843">
        <v>974</v>
      </c>
      <c r="F843" t="s">
        <v>336</v>
      </c>
      <c r="G843" t="s">
        <v>52</v>
      </c>
      <c r="H843" s="76">
        <v>99987</v>
      </c>
      <c r="I843" t="s">
        <v>10</v>
      </c>
      <c r="J843" s="4">
        <v>39554</v>
      </c>
      <c r="K843" s="4">
        <v>39844</v>
      </c>
      <c r="L843" s="90">
        <f t="shared" ca="1" si="39"/>
        <v>290</v>
      </c>
      <c r="M843" s="91">
        <f t="shared" ca="1" si="40"/>
        <v>0</v>
      </c>
      <c r="N843" s="89">
        <f t="shared" si="41"/>
        <v>290</v>
      </c>
      <c r="P843" s="69"/>
      <c r="Q843" s="70"/>
      <c r="R843" s="70"/>
      <c r="S843" s="70"/>
      <c r="T843" s="70"/>
      <c r="U843" s="70"/>
      <c r="V843" s="70"/>
      <c r="W843" s="70"/>
      <c r="X843" s="70"/>
      <c r="Y843" s="70"/>
      <c r="Z843" s="70"/>
      <c r="AA843" s="70"/>
      <c r="AB843" s="70"/>
      <c r="AC843" s="70"/>
      <c r="AD843" s="70"/>
      <c r="AE843" s="71"/>
      <c r="AF843" s="71"/>
      <c r="AG843" s="71"/>
      <c r="AL843" s="60"/>
      <c r="AM843" s="60"/>
      <c r="AN843" s="60"/>
      <c r="AO843" s="60"/>
    </row>
    <row r="844" spans="2:41" x14ac:dyDescent="0.25">
      <c r="B844">
        <v>2008</v>
      </c>
      <c r="C844" t="s">
        <v>1087</v>
      </c>
      <c r="D844" t="s">
        <v>15</v>
      </c>
      <c r="E844">
        <v>988</v>
      </c>
      <c r="F844" t="s">
        <v>351</v>
      </c>
      <c r="G844" t="s">
        <v>78</v>
      </c>
      <c r="H844" s="76">
        <v>69988</v>
      </c>
      <c r="I844" t="s">
        <v>10</v>
      </c>
      <c r="J844" s="4">
        <v>39638</v>
      </c>
      <c r="K844" s="4">
        <v>39834</v>
      </c>
      <c r="L844" s="90">
        <f t="shared" ca="1" si="39"/>
        <v>196</v>
      </c>
      <c r="M844" s="91">
        <f t="shared" ca="1" si="40"/>
        <v>0</v>
      </c>
      <c r="N844" s="89">
        <f t="shared" si="41"/>
        <v>196</v>
      </c>
      <c r="P844" s="69"/>
      <c r="Q844" s="70"/>
      <c r="R844" s="70"/>
      <c r="S844" s="70"/>
      <c r="T844" s="70"/>
      <c r="U844" s="70"/>
      <c r="V844" s="70"/>
      <c r="W844" s="70"/>
      <c r="X844" s="70"/>
      <c r="Y844" s="70"/>
      <c r="Z844" s="70"/>
      <c r="AA844" s="70"/>
      <c r="AB844" s="70"/>
      <c r="AC844" s="70"/>
      <c r="AD844" s="70"/>
      <c r="AE844" s="71"/>
      <c r="AF844" s="71"/>
      <c r="AG844" s="71"/>
      <c r="AL844" s="60"/>
      <c r="AM844" s="60"/>
      <c r="AN844" s="60"/>
      <c r="AO844" s="60"/>
    </row>
    <row r="845" spans="2:41" x14ac:dyDescent="0.25">
      <c r="B845">
        <v>2008</v>
      </c>
      <c r="C845" t="s">
        <v>1087</v>
      </c>
      <c r="D845" t="s">
        <v>13</v>
      </c>
      <c r="E845">
        <v>1019</v>
      </c>
      <c r="F845" t="s">
        <v>379</v>
      </c>
      <c r="G845" t="s">
        <v>211</v>
      </c>
      <c r="H845" s="76">
        <v>99994</v>
      </c>
      <c r="I845" t="s">
        <v>10</v>
      </c>
      <c r="J845" s="4">
        <v>39540</v>
      </c>
      <c r="K845" s="4">
        <v>39815</v>
      </c>
      <c r="L845" s="90">
        <f t="shared" ca="1" si="39"/>
        <v>275</v>
      </c>
      <c r="M845" s="91">
        <f t="shared" ca="1" si="40"/>
        <v>0</v>
      </c>
      <c r="N845" s="89">
        <f t="shared" si="41"/>
        <v>275</v>
      </c>
      <c r="P845" s="69"/>
      <c r="Q845" s="70"/>
      <c r="R845" s="70"/>
      <c r="S845" s="70"/>
      <c r="T845" s="70"/>
      <c r="U845" s="70"/>
      <c r="V845" s="70"/>
      <c r="W845" s="70"/>
      <c r="X845" s="70"/>
      <c r="Y845" s="70"/>
      <c r="Z845" s="70"/>
      <c r="AA845" s="70"/>
      <c r="AB845" s="70"/>
      <c r="AC845" s="70"/>
      <c r="AD845" s="70"/>
      <c r="AE845" s="71"/>
      <c r="AF845" s="71"/>
      <c r="AG845" s="71"/>
      <c r="AL845" s="60"/>
      <c r="AM845" s="60"/>
      <c r="AN845" s="60"/>
      <c r="AO845" s="60"/>
    </row>
    <row r="846" spans="2:41" x14ac:dyDescent="0.25">
      <c r="B846">
        <v>2007</v>
      </c>
      <c r="C846" t="s">
        <v>1087</v>
      </c>
      <c r="D846" t="s">
        <v>13</v>
      </c>
      <c r="E846">
        <v>952</v>
      </c>
      <c r="F846" t="s">
        <v>451</v>
      </c>
      <c r="G846" t="s">
        <v>16</v>
      </c>
      <c r="H846" s="76">
        <v>749985</v>
      </c>
      <c r="I846" t="s">
        <v>21</v>
      </c>
      <c r="J846" s="4">
        <v>39080</v>
      </c>
      <c r="K846" s="4">
        <v>39811</v>
      </c>
      <c r="L846" s="90">
        <f t="shared" ca="1" si="39"/>
        <v>731</v>
      </c>
      <c r="M846" s="91">
        <f t="shared" ca="1" si="40"/>
        <v>0</v>
      </c>
      <c r="N846" s="89">
        <f t="shared" si="41"/>
        <v>731</v>
      </c>
      <c r="P846" s="69"/>
      <c r="Q846" s="70"/>
      <c r="R846" s="70"/>
      <c r="S846" s="70"/>
      <c r="T846" s="70"/>
      <c r="U846" s="70"/>
      <c r="V846" s="70"/>
      <c r="W846" s="70"/>
      <c r="X846" s="70"/>
      <c r="Y846" s="70"/>
      <c r="Z846" s="70"/>
      <c r="AA846" s="70"/>
      <c r="AB846" s="70"/>
      <c r="AC846" s="70"/>
      <c r="AD846" s="70"/>
      <c r="AE846" s="71"/>
      <c r="AF846" s="71"/>
      <c r="AG846" s="71"/>
      <c r="AL846" s="60"/>
      <c r="AM846" s="60"/>
      <c r="AN846" s="60"/>
      <c r="AO846" s="60"/>
    </row>
    <row r="847" spans="2:41" x14ac:dyDescent="0.25">
      <c r="B847">
        <v>2007</v>
      </c>
      <c r="C847" t="s">
        <v>1088</v>
      </c>
      <c r="D847" t="s">
        <v>62</v>
      </c>
      <c r="E847">
        <v>957</v>
      </c>
      <c r="F847" t="s">
        <v>568</v>
      </c>
      <c r="G847" t="s">
        <v>44</v>
      </c>
      <c r="H847" s="76">
        <v>599994</v>
      </c>
      <c r="I847" t="s">
        <v>21</v>
      </c>
      <c r="J847" s="4">
        <v>39059</v>
      </c>
      <c r="K847" s="4">
        <v>39791</v>
      </c>
      <c r="L847" s="90">
        <f t="shared" ca="1" si="39"/>
        <v>732</v>
      </c>
      <c r="M847" s="91">
        <f t="shared" ca="1" si="40"/>
        <v>0</v>
      </c>
      <c r="N847" s="89">
        <f t="shared" si="41"/>
        <v>732</v>
      </c>
      <c r="P847" s="69"/>
      <c r="Q847" s="70"/>
      <c r="R847" s="70"/>
      <c r="S847" s="70"/>
      <c r="T847" s="70"/>
      <c r="U847" s="70"/>
      <c r="V847" s="70"/>
      <c r="W847" s="70"/>
      <c r="X847" s="70"/>
      <c r="Y847" s="70"/>
      <c r="Z847" s="70"/>
      <c r="AA847" s="70"/>
      <c r="AB847" s="70"/>
      <c r="AC847" s="70"/>
      <c r="AD847" s="70"/>
      <c r="AE847" s="71"/>
      <c r="AF847" s="71"/>
      <c r="AG847" s="71"/>
      <c r="AL847" s="60"/>
      <c r="AM847" s="60"/>
      <c r="AN847" s="60"/>
      <c r="AO847" s="60"/>
    </row>
    <row r="848" spans="2:41" x14ac:dyDescent="0.25">
      <c r="B848">
        <v>2007</v>
      </c>
      <c r="C848" t="s">
        <v>1088</v>
      </c>
      <c r="D848" t="s">
        <v>62</v>
      </c>
      <c r="E848">
        <v>956</v>
      </c>
      <c r="F848" t="s">
        <v>567</v>
      </c>
      <c r="G848" t="s">
        <v>52</v>
      </c>
      <c r="H848" s="76">
        <v>599990</v>
      </c>
      <c r="I848" t="s">
        <v>21</v>
      </c>
      <c r="J848" s="4">
        <v>39058</v>
      </c>
      <c r="K848" s="4">
        <v>39788</v>
      </c>
      <c r="L848" s="90">
        <f t="shared" ca="1" si="39"/>
        <v>730</v>
      </c>
      <c r="M848" s="91">
        <f t="shared" ca="1" si="40"/>
        <v>0</v>
      </c>
      <c r="N848" s="89">
        <f t="shared" si="41"/>
        <v>730</v>
      </c>
      <c r="P848" s="69"/>
      <c r="Q848" s="70"/>
      <c r="R848" s="70"/>
      <c r="S848" s="70"/>
      <c r="T848" s="70"/>
      <c r="U848" s="70"/>
      <c r="V848" s="70"/>
      <c r="W848" s="70"/>
      <c r="X848" s="70"/>
      <c r="Y848" s="70"/>
      <c r="Z848" s="70"/>
      <c r="AA848" s="70"/>
      <c r="AB848" s="70"/>
      <c r="AC848" s="70"/>
      <c r="AD848" s="70"/>
      <c r="AE848" s="71"/>
      <c r="AF848" s="71"/>
      <c r="AG848" s="71"/>
      <c r="AL848" s="60"/>
      <c r="AM848" s="60"/>
      <c r="AN848" s="60"/>
      <c r="AO848" s="60"/>
    </row>
    <row r="849" spans="2:41" x14ac:dyDescent="0.25">
      <c r="B849">
        <v>2006</v>
      </c>
      <c r="C849" t="s">
        <v>1087</v>
      </c>
      <c r="D849" t="s">
        <v>18</v>
      </c>
      <c r="E849">
        <v>816</v>
      </c>
      <c r="F849" t="s">
        <v>428</v>
      </c>
      <c r="G849" t="s">
        <v>23</v>
      </c>
      <c r="H849" s="76">
        <v>749988</v>
      </c>
      <c r="I849" t="s">
        <v>21</v>
      </c>
      <c r="J849" s="4">
        <v>38972</v>
      </c>
      <c r="K849" s="4">
        <v>39782</v>
      </c>
      <c r="L849" s="90">
        <f t="shared" ca="1" si="39"/>
        <v>810</v>
      </c>
      <c r="M849" s="91">
        <f t="shared" ca="1" si="40"/>
        <v>0</v>
      </c>
      <c r="N849" s="89">
        <f t="shared" si="41"/>
        <v>810</v>
      </c>
      <c r="P849" s="69"/>
      <c r="Q849" s="70"/>
      <c r="R849" s="70"/>
      <c r="S849" s="70"/>
      <c r="T849" s="70"/>
      <c r="U849" s="70"/>
      <c r="V849" s="70"/>
      <c r="W849" s="70"/>
      <c r="X849" s="70"/>
      <c r="Y849" s="70"/>
      <c r="Z849" s="70"/>
      <c r="AA849" s="70"/>
      <c r="AB849" s="70"/>
      <c r="AC849" s="70"/>
      <c r="AD849" s="70"/>
      <c r="AE849" s="71"/>
      <c r="AF849" s="71"/>
      <c r="AG849" s="71"/>
      <c r="AL849" s="60"/>
      <c r="AM849" s="60"/>
      <c r="AN849" s="60"/>
      <c r="AO849" s="60"/>
    </row>
    <row r="850" spans="2:41" x14ac:dyDescent="0.25">
      <c r="B850">
        <v>2006</v>
      </c>
      <c r="C850" t="s">
        <v>1087</v>
      </c>
      <c r="D850" t="s">
        <v>17</v>
      </c>
      <c r="E850">
        <v>823</v>
      </c>
      <c r="F850" t="s">
        <v>434</v>
      </c>
      <c r="G850" t="s">
        <v>96</v>
      </c>
      <c r="H850" s="76">
        <v>749999</v>
      </c>
      <c r="I850" t="s">
        <v>21</v>
      </c>
      <c r="J850" s="4">
        <v>39050</v>
      </c>
      <c r="K850" s="4">
        <v>39780</v>
      </c>
      <c r="L850" s="90">
        <f t="shared" ca="1" si="39"/>
        <v>730</v>
      </c>
      <c r="M850" s="91">
        <f t="shared" ca="1" si="40"/>
        <v>0</v>
      </c>
      <c r="N850" s="89">
        <f t="shared" si="41"/>
        <v>730</v>
      </c>
      <c r="P850" s="69"/>
      <c r="Q850" s="70"/>
      <c r="R850" s="70"/>
      <c r="S850" s="70"/>
      <c r="T850" s="70"/>
      <c r="U850" s="70"/>
      <c r="V850" s="70"/>
      <c r="W850" s="70"/>
      <c r="X850" s="70"/>
      <c r="Y850" s="70"/>
      <c r="Z850" s="70"/>
      <c r="AA850" s="70"/>
      <c r="AB850" s="70"/>
      <c r="AC850" s="70"/>
      <c r="AD850" s="70"/>
      <c r="AE850" s="71"/>
      <c r="AF850" s="71"/>
      <c r="AG850" s="71"/>
      <c r="AL850" s="60"/>
      <c r="AM850" s="60"/>
      <c r="AN850" s="60"/>
      <c r="AO850" s="60"/>
    </row>
    <row r="851" spans="2:41" x14ac:dyDescent="0.25">
      <c r="B851">
        <v>2007</v>
      </c>
      <c r="C851" t="s">
        <v>1087</v>
      </c>
      <c r="D851" t="s">
        <v>9</v>
      </c>
      <c r="E851">
        <v>897</v>
      </c>
      <c r="F851" t="s">
        <v>296</v>
      </c>
      <c r="G851" t="s">
        <v>185</v>
      </c>
      <c r="H851" s="76">
        <v>119991</v>
      </c>
      <c r="I851" t="s">
        <v>10</v>
      </c>
      <c r="J851" s="4">
        <v>39365</v>
      </c>
      <c r="K851" s="4">
        <v>39770</v>
      </c>
      <c r="L851" s="90">
        <f t="shared" ca="1" si="39"/>
        <v>405</v>
      </c>
      <c r="M851" s="91">
        <f t="shared" ca="1" si="40"/>
        <v>0</v>
      </c>
      <c r="N851" s="89">
        <f t="shared" si="41"/>
        <v>405</v>
      </c>
      <c r="P851" s="69"/>
      <c r="Q851" s="70"/>
      <c r="R851" s="70"/>
      <c r="S851" s="70"/>
      <c r="T851" s="70"/>
      <c r="U851" s="70"/>
      <c r="V851" s="70"/>
      <c r="W851" s="70"/>
      <c r="X851" s="70"/>
      <c r="Y851" s="70"/>
      <c r="Z851" s="70"/>
      <c r="AA851" s="70"/>
      <c r="AB851" s="70"/>
      <c r="AC851" s="70"/>
      <c r="AD851" s="70"/>
      <c r="AE851" s="71"/>
      <c r="AF851" s="71"/>
      <c r="AG851" s="71"/>
      <c r="AL851" s="60"/>
      <c r="AM851" s="60"/>
      <c r="AN851" s="60"/>
      <c r="AO851" s="60"/>
    </row>
    <row r="852" spans="2:41" x14ac:dyDescent="0.25">
      <c r="B852">
        <v>2007</v>
      </c>
      <c r="C852" t="s">
        <v>1087</v>
      </c>
      <c r="D852" t="s">
        <v>9</v>
      </c>
      <c r="E852">
        <v>922</v>
      </c>
      <c r="F852" t="s">
        <v>419</v>
      </c>
      <c r="G852" t="s">
        <v>51</v>
      </c>
      <c r="H852" s="76">
        <v>99999</v>
      </c>
      <c r="I852" t="s">
        <v>10</v>
      </c>
      <c r="J852" s="4">
        <v>39400</v>
      </c>
      <c r="K852" s="4">
        <v>39766</v>
      </c>
      <c r="L852" s="90">
        <f t="shared" ca="1" si="39"/>
        <v>366</v>
      </c>
      <c r="M852" s="91">
        <f t="shared" ca="1" si="40"/>
        <v>0</v>
      </c>
      <c r="N852" s="89">
        <f t="shared" si="41"/>
        <v>366</v>
      </c>
      <c r="P852" s="69"/>
      <c r="Q852" s="70"/>
      <c r="R852" s="70"/>
      <c r="S852" s="70"/>
      <c r="T852" s="70"/>
      <c r="U852" s="70"/>
      <c r="V852" s="70"/>
      <c r="W852" s="70"/>
      <c r="X852" s="70"/>
      <c r="Y852" s="70"/>
      <c r="Z852" s="70"/>
      <c r="AA852" s="70"/>
      <c r="AB852" s="70"/>
      <c r="AC852" s="70"/>
      <c r="AD852" s="70"/>
      <c r="AE852" s="71"/>
      <c r="AF852" s="71"/>
      <c r="AG852" s="71"/>
      <c r="AL852" s="60"/>
      <c r="AM852" s="60"/>
      <c r="AN852" s="60"/>
      <c r="AO852" s="60"/>
    </row>
    <row r="853" spans="2:41" x14ac:dyDescent="0.25">
      <c r="B853">
        <v>2007</v>
      </c>
      <c r="C853" t="s">
        <v>1087</v>
      </c>
      <c r="D853" t="s">
        <v>9</v>
      </c>
      <c r="E853">
        <v>898</v>
      </c>
      <c r="F853" t="s">
        <v>327</v>
      </c>
      <c r="G853" t="s">
        <v>395</v>
      </c>
      <c r="H853" s="76">
        <v>119986</v>
      </c>
      <c r="I853" t="s">
        <v>10</v>
      </c>
      <c r="J853" s="4">
        <v>39458</v>
      </c>
      <c r="K853" s="4">
        <v>39762</v>
      </c>
      <c r="L853" s="90">
        <f t="shared" ca="1" si="39"/>
        <v>304</v>
      </c>
      <c r="M853" s="91">
        <f t="shared" ca="1" si="40"/>
        <v>0</v>
      </c>
      <c r="N853" s="89">
        <f t="shared" si="41"/>
        <v>304</v>
      </c>
      <c r="P853" s="69"/>
      <c r="Q853" s="70"/>
      <c r="R853" s="70"/>
      <c r="S853" s="70"/>
      <c r="T853" s="70"/>
      <c r="U853" s="70"/>
      <c r="V853" s="70"/>
      <c r="W853" s="70"/>
      <c r="X853" s="70"/>
      <c r="Y853" s="70"/>
      <c r="Z853" s="70"/>
      <c r="AA853" s="70"/>
      <c r="AB853" s="70"/>
      <c r="AC853" s="70"/>
      <c r="AD853" s="70"/>
      <c r="AE853" s="71"/>
      <c r="AF853" s="71"/>
      <c r="AG853" s="71"/>
      <c r="AL853" s="60"/>
      <c r="AM853" s="60"/>
      <c r="AN853" s="60"/>
      <c r="AO853" s="60"/>
    </row>
    <row r="854" spans="2:41" x14ac:dyDescent="0.25">
      <c r="B854">
        <v>2008</v>
      </c>
      <c r="C854" t="s">
        <v>1087</v>
      </c>
      <c r="D854" t="s">
        <v>13</v>
      </c>
      <c r="E854">
        <v>1021</v>
      </c>
      <c r="F854" t="s">
        <v>304</v>
      </c>
      <c r="G854" t="s">
        <v>67</v>
      </c>
      <c r="H854" s="76">
        <v>99989</v>
      </c>
      <c r="I854" t="s">
        <v>10</v>
      </c>
      <c r="J854" s="4">
        <v>39455</v>
      </c>
      <c r="K854" s="4">
        <v>39760</v>
      </c>
      <c r="L854" s="90">
        <f t="shared" ca="1" si="39"/>
        <v>305</v>
      </c>
      <c r="M854" s="91">
        <f t="shared" ca="1" si="40"/>
        <v>0</v>
      </c>
      <c r="N854" s="89">
        <f t="shared" si="41"/>
        <v>305</v>
      </c>
      <c r="P854" s="69"/>
      <c r="Q854" s="70"/>
      <c r="R854" s="70"/>
      <c r="S854" s="70"/>
      <c r="T854" s="70"/>
      <c r="U854" s="70"/>
      <c r="V854" s="70"/>
      <c r="W854" s="70"/>
      <c r="X854" s="70"/>
      <c r="Y854" s="70"/>
      <c r="Z854" s="70"/>
      <c r="AA854" s="70"/>
      <c r="AB854" s="70"/>
      <c r="AC854" s="70"/>
      <c r="AD854" s="70"/>
      <c r="AE854" s="71"/>
      <c r="AF854" s="71"/>
      <c r="AG854" s="71"/>
      <c r="AL854" s="60"/>
      <c r="AM854" s="60"/>
      <c r="AN854" s="60"/>
      <c r="AO854" s="60"/>
    </row>
    <row r="855" spans="2:41" x14ac:dyDescent="0.25">
      <c r="B855">
        <v>2006</v>
      </c>
      <c r="C855" t="s">
        <v>1087</v>
      </c>
      <c r="D855" t="s">
        <v>9</v>
      </c>
      <c r="E855">
        <v>835</v>
      </c>
      <c r="F855" t="s">
        <v>461</v>
      </c>
      <c r="G855" t="s">
        <v>19</v>
      </c>
      <c r="H855" s="76">
        <v>729990</v>
      </c>
      <c r="I855" t="s">
        <v>21</v>
      </c>
      <c r="J855" s="4">
        <v>39026</v>
      </c>
      <c r="K855" s="4">
        <v>39757</v>
      </c>
      <c r="L855" s="90">
        <f t="shared" ca="1" si="39"/>
        <v>731</v>
      </c>
      <c r="M855" s="91">
        <f t="shared" ca="1" si="40"/>
        <v>0</v>
      </c>
      <c r="N855" s="89">
        <f t="shared" si="41"/>
        <v>731</v>
      </c>
      <c r="P855" s="69"/>
      <c r="Q855" s="70"/>
      <c r="R855" s="70"/>
      <c r="S855" s="70"/>
      <c r="T855" s="70"/>
      <c r="U855" s="70"/>
      <c r="V855" s="70"/>
      <c r="W855" s="70"/>
      <c r="X855" s="70"/>
      <c r="Y855" s="70"/>
      <c r="Z855" s="70"/>
      <c r="AA855" s="70"/>
      <c r="AB855" s="70"/>
      <c r="AC855" s="70"/>
      <c r="AD855" s="70"/>
      <c r="AE855" s="71"/>
      <c r="AF855" s="71"/>
      <c r="AG855" s="71"/>
      <c r="AL855" s="60"/>
      <c r="AM855" s="60"/>
      <c r="AN855" s="60"/>
      <c r="AO855" s="60"/>
    </row>
    <row r="856" spans="2:41" x14ac:dyDescent="0.25">
      <c r="B856">
        <v>2008</v>
      </c>
      <c r="C856" t="s">
        <v>1087</v>
      </c>
      <c r="D856" t="s">
        <v>13</v>
      </c>
      <c r="E856">
        <v>1014</v>
      </c>
      <c r="F856" t="s">
        <v>375</v>
      </c>
      <c r="G856" t="s">
        <v>56</v>
      </c>
      <c r="H856" s="76">
        <v>99988</v>
      </c>
      <c r="I856" t="s">
        <v>10</v>
      </c>
      <c r="J856" s="4">
        <v>39510</v>
      </c>
      <c r="K856" s="4">
        <v>39755</v>
      </c>
      <c r="L856" s="90">
        <f t="shared" ca="1" si="39"/>
        <v>245</v>
      </c>
      <c r="M856" s="91">
        <f t="shared" ca="1" si="40"/>
        <v>0</v>
      </c>
      <c r="N856" s="89">
        <f t="shared" si="41"/>
        <v>245</v>
      </c>
      <c r="P856" s="69"/>
      <c r="Q856" s="70"/>
      <c r="R856" s="70"/>
      <c r="S856" s="70"/>
      <c r="T856" s="70"/>
      <c r="U856" s="70"/>
      <c r="V856" s="70"/>
      <c r="W856" s="70"/>
      <c r="X856" s="70"/>
      <c r="Y856" s="70"/>
      <c r="Z856" s="70"/>
      <c r="AA856" s="70"/>
      <c r="AB856" s="70"/>
      <c r="AC856" s="70"/>
      <c r="AD856" s="70"/>
      <c r="AE856" s="71"/>
      <c r="AF856" s="71"/>
      <c r="AG856" s="71"/>
      <c r="AL856" s="60"/>
      <c r="AM856" s="60"/>
      <c r="AN856" s="60"/>
      <c r="AO856" s="60"/>
    </row>
    <row r="857" spans="2:41" x14ac:dyDescent="0.25">
      <c r="B857">
        <v>2008</v>
      </c>
      <c r="C857" t="s">
        <v>1087</v>
      </c>
      <c r="D857" t="s">
        <v>13</v>
      </c>
      <c r="E857">
        <v>1017</v>
      </c>
      <c r="F857" t="s">
        <v>303</v>
      </c>
      <c r="G857" t="s">
        <v>78</v>
      </c>
      <c r="H857" s="76">
        <v>99988</v>
      </c>
      <c r="I857" t="s">
        <v>10</v>
      </c>
      <c r="J857" s="4">
        <v>39510</v>
      </c>
      <c r="K857" s="4">
        <v>39755</v>
      </c>
      <c r="L857" s="90">
        <f t="shared" ca="1" si="39"/>
        <v>245</v>
      </c>
      <c r="M857" s="91">
        <f t="shared" ca="1" si="40"/>
        <v>0</v>
      </c>
      <c r="N857" s="89">
        <f t="shared" si="41"/>
        <v>245</v>
      </c>
      <c r="P857" s="69"/>
      <c r="Q857" s="70"/>
      <c r="R857" s="70"/>
      <c r="S857" s="70"/>
      <c r="T857" s="70"/>
      <c r="U857" s="70"/>
      <c r="V857" s="70"/>
      <c r="W857" s="70"/>
      <c r="X857" s="70"/>
      <c r="Y857" s="70"/>
      <c r="Z857" s="70"/>
      <c r="AA857" s="70"/>
      <c r="AB857" s="70"/>
      <c r="AC857" s="70"/>
      <c r="AD857" s="70"/>
      <c r="AE857" s="71"/>
      <c r="AF857" s="71"/>
      <c r="AG857" s="71"/>
      <c r="AL857" s="60"/>
      <c r="AM857" s="60"/>
      <c r="AN857" s="60"/>
      <c r="AO857" s="60"/>
    </row>
    <row r="858" spans="2:41" x14ac:dyDescent="0.25">
      <c r="B858">
        <v>2006</v>
      </c>
      <c r="C858" t="s">
        <v>1087</v>
      </c>
      <c r="D858" t="s">
        <v>9</v>
      </c>
      <c r="E858">
        <v>828</v>
      </c>
      <c r="F858" t="s">
        <v>453</v>
      </c>
      <c r="G858" t="s">
        <v>16</v>
      </c>
      <c r="H858" s="76">
        <v>729991</v>
      </c>
      <c r="I858" t="s">
        <v>21</v>
      </c>
      <c r="J858" s="4">
        <v>38940</v>
      </c>
      <c r="K858" s="4">
        <v>39754</v>
      </c>
      <c r="L858" s="90">
        <f t="shared" ca="1" si="39"/>
        <v>814</v>
      </c>
      <c r="M858" s="91">
        <f t="shared" ca="1" si="40"/>
        <v>0</v>
      </c>
      <c r="N858" s="89">
        <f t="shared" si="41"/>
        <v>814</v>
      </c>
      <c r="P858" s="69"/>
      <c r="Q858" s="70"/>
      <c r="R858" s="70"/>
      <c r="S858" s="70"/>
      <c r="T858" s="70"/>
      <c r="U858" s="70"/>
      <c r="V858" s="70"/>
      <c r="W858" s="70"/>
      <c r="X858" s="70"/>
      <c r="Y858" s="70"/>
      <c r="Z858" s="70"/>
      <c r="AA858" s="70"/>
      <c r="AB858" s="70"/>
      <c r="AC858" s="70"/>
      <c r="AD858" s="70"/>
      <c r="AE858" s="71"/>
      <c r="AF858" s="71"/>
      <c r="AG858" s="71"/>
      <c r="AL858" s="60"/>
      <c r="AM858" s="60"/>
      <c r="AN858" s="60"/>
      <c r="AO858" s="60"/>
    </row>
    <row r="859" spans="2:41" x14ac:dyDescent="0.25">
      <c r="B859">
        <v>2008</v>
      </c>
      <c r="C859" t="s">
        <v>1087</v>
      </c>
      <c r="D859" t="s">
        <v>13</v>
      </c>
      <c r="E859">
        <v>1015</v>
      </c>
      <c r="F859" t="s">
        <v>376</v>
      </c>
      <c r="G859" t="s">
        <v>29</v>
      </c>
      <c r="H859" s="76">
        <v>99996</v>
      </c>
      <c r="I859" t="s">
        <v>10</v>
      </c>
      <c r="J859" s="4">
        <v>39476</v>
      </c>
      <c r="K859" s="4">
        <v>39752</v>
      </c>
      <c r="L859" s="90">
        <f t="shared" ca="1" si="39"/>
        <v>276</v>
      </c>
      <c r="M859" s="91">
        <f t="shared" ca="1" si="40"/>
        <v>0</v>
      </c>
      <c r="N859" s="89">
        <f t="shared" si="41"/>
        <v>276</v>
      </c>
      <c r="P859" s="69"/>
      <c r="Q859" s="70"/>
      <c r="R859" s="70"/>
      <c r="S859" s="70"/>
      <c r="T859" s="70"/>
      <c r="U859" s="70"/>
      <c r="V859" s="70"/>
      <c r="W859" s="70"/>
      <c r="X859" s="70"/>
      <c r="Y859" s="70"/>
      <c r="Z859" s="70"/>
      <c r="AA859" s="70"/>
      <c r="AB859" s="70"/>
      <c r="AC859" s="70"/>
      <c r="AD859" s="70"/>
      <c r="AE859" s="71"/>
      <c r="AF859" s="71"/>
      <c r="AG859" s="71"/>
      <c r="AL859" s="60"/>
      <c r="AM859" s="60"/>
      <c r="AN859" s="60"/>
      <c r="AO859" s="60"/>
    </row>
    <row r="860" spans="2:41" x14ac:dyDescent="0.25">
      <c r="B860">
        <v>2006</v>
      </c>
      <c r="C860" t="s">
        <v>1087</v>
      </c>
      <c r="D860" t="s">
        <v>9</v>
      </c>
      <c r="E860">
        <v>839</v>
      </c>
      <c r="F860" t="s">
        <v>465</v>
      </c>
      <c r="G860" t="s">
        <v>23</v>
      </c>
      <c r="H860" s="76">
        <v>730102</v>
      </c>
      <c r="I860" t="s">
        <v>21</v>
      </c>
      <c r="J860" s="4">
        <v>38896</v>
      </c>
      <c r="K860" s="4">
        <v>39751</v>
      </c>
      <c r="L860" s="90">
        <f t="shared" ca="1" si="39"/>
        <v>855</v>
      </c>
      <c r="M860" s="91">
        <f t="shared" ca="1" si="40"/>
        <v>0</v>
      </c>
      <c r="N860" s="89">
        <f t="shared" si="41"/>
        <v>855</v>
      </c>
      <c r="P860" s="69"/>
      <c r="Q860" s="70"/>
      <c r="R860" s="70"/>
      <c r="S860" s="70"/>
      <c r="T860" s="70"/>
      <c r="U860" s="70"/>
      <c r="V860" s="70"/>
      <c r="W860" s="70"/>
      <c r="X860" s="70"/>
      <c r="Y860" s="70"/>
      <c r="Z860" s="70"/>
      <c r="AA860" s="70"/>
      <c r="AB860" s="70"/>
      <c r="AC860" s="70"/>
      <c r="AD860" s="70"/>
      <c r="AE860" s="71"/>
      <c r="AF860" s="71"/>
      <c r="AG860" s="71"/>
      <c r="AL860" s="60"/>
      <c r="AM860" s="60"/>
      <c r="AN860" s="60"/>
      <c r="AO860" s="60"/>
    </row>
    <row r="861" spans="2:41" x14ac:dyDescent="0.25">
      <c r="B861">
        <v>2007</v>
      </c>
      <c r="C861" t="s">
        <v>1087</v>
      </c>
      <c r="D861" t="s">
        <v>9</v>
      </c>
      <c r="E861">
        <v>913</v>
      </c>
      <c r="F861" t="s">
        <v>325</v>
      </c>
      <c r="G861" t="s">
        <v>400</v>
      </c>
      <c r="H861" s="76">
        <v>119981</v>
      </c>
      <c r="I861" t="s">
        <v>10</v>
      </c>
      <c r="J861" s="4">
        <v>39437</v>
      </c>
      <c r="K861" s="4">
        <v>39739</v>
      </c>
      <c r="L861" s="90">
        <f t="shared" ca="1" si="39"/>
        <v>302</v>
      </c>
      <c r="M861" s="91">
        <f t="shared" ca="1" si="40"/>
        <v>0</v>
      </c>
      <c r="N861" s="89">
        <f t="shared" si="41"/>
        <v>302</v>
      </c>
      <c r="P861" s="69"/>
      <c r="Q861" s="70"/>
      <c r="R861" s="70"/>
      <c r="S861" s="70"/>
      <c r="T861" s="70"/>
      <c r="U861" s="70"/>
      <c r="V861" s="70"/>
      <c r="W861" s="70"/>
      <c r="X861" s="70"/>
      <c r="Y861" s="70"/>
      <c r="Z861" s="70"/>
      <c r="AA861" s="70"/>
      <c r="AB861" s="70"/>
      <c r="AC861" s="70"/>
      <c r="AD861" s="70"/>
      <c r="AE861" s="71"/>
      <c r="AF861" s="71"/>
      <c r="AG861" s="71"/>
      <c r="AL861" s="60"/>
      <c r="AM861" s="60"/>
      <c r="AN861" s="60"/>
      <c r="AO861" s="60"/>
    </row>
    <row r="862" spans="2:41" x14ac:dyDescent="0.25">
      <c r="B862">
        <v>2008</v>
      </c>
      <c r="C862" t="s">
        <v>1087</v>
      </c>
      <c r="D862" t="s">
        <v>12</v>
      </c>
      <c r="E862">
        <v>975</v>
      </c>
      <c r="F862" t="s">
        <v>314</v>
      </c>
      <c r="G862" t="s">
        <v>23</v>
      </c>
      <c r="H862" s="76">
        <v>99986</v>
      </c>
      <c r="I862" t="s">
        <v>10</v>
      </c>
      <c r="J862" s="4">
        <v>39556</v>
      </c>
      <c r="K862" s="4">
        <v>39739</v>
      </c>
      <c r="L862" s="90">
        <f t="shared" ca="1" si="39"/>
        <v>183</v>
      </c>
      <c r="M862" s="91">
        <f t="shared" ca="1" si="40"/>
        <v>0</v>
      </c>
      <c r="N862" s="89">
        <f t="shared" si="41"/>
        <v>183</v>
      </c>
      <c r="P862" s="69"/>
      <c r="Q862" s="70"/>
      <c r="R862" s="70"/>
      <c r="S862" s="70"/>
      <c r="T862" s="70"/>
      <c r="U862" s="70"/>
      <c r="V862" s="70"/>
      <c r="W862" s="70"/>
      <c r="X862" s="70"/>
      <c r="Y862" s="70"/>
      <c r="Z862" s="70"/>
      <c r="AA862" s="70"/>
      <c r="AB862" s="70"/>
      <c r="AC862" s="70"/>
      <c r="AD862" s="70"/>
      <c r="AE862" s="71"/>
      <c r="AF862" s="71"/>
      <c r="AG862" s="71"/>
      <c r="AL862" s="60"/>
      <c r="AM862" s="60"/>
      <c r="AN862" s="60"/>
      <c r="AO862" s="60"/>
    </row>
    <row r="863" spans="2:41" x14ac:dyDescent="0.25">
      <c r="B863">
        <v>2008</v>
      </c>
      <c r="C863" t="s">
        <v>1087</v>
      </c>
      <c r="D863" t="s">
        <v>15</v>
      </c>
      <c r="E863">
        <v>986</v>
      </c>
      <c r="F863" t="s">
        <v>348</v>
      </c>
      <c r="G863" t="s">
        <v>349</v>
      </c>
      <c r="H863" s="76">
        <v>79999</v>
      </c>
      <c r="I863" t="s">
        <v>10</v>
      </c>
      <c r="J863" s="4">
        <v>39553</v>
      </c>
      <c r="K863" s="4">
        <v>39736</v>
      </c>
      <c r="L863" s="90">
        <f t="shared" ca="1" si="39"/>
        <v>183</v>
      </c>
      <c r="M863" s="91">
        <f t="shared" ca="1" si="40"/>
        <v>0</v>
      </c>
      <c r="N863" s="89">
        <f t="shared" si="41"/>
        <v>183</v>
      </c>
      <c r="P863" s="69"/>
      <c r="Q863" s="70"/>
      <c r="R863" s="70"/>
      <c r="S863" s="70"/>
      <c r="T863" s="70"/>
      <c r="U863" s="70"/>
      <c r="V863" s="70"/>
      <c r="W863" s="70"/>
      <c r="X863" s="70"/>
      <c r="Y863" s="70"/>
      <c r="Z863" s="70"/>
      <c r="AA863" s="70"/>
      <c r="AB863" s="70"/>
      <c r="AC863" s="70"/>
      <c r="AD863" s="70"/>
      <c r="AE863" s="71"/>
      <c r="AF863" s="71"/>
      <c r="AG863" s="71"/>
      <c r="AL863" s="60"/>
      <c r="AM863" s="60"/>
      <c r="AN863" s="60"/>
      <c r="AO863" s="60"/>
    </row>
    <row r="864" spans="2:41" x14ac:dyDescent="0.25">
      <c r="B864">
        <v>2008</v>
      </c>
      <c r="C864" t="s">
        <v>1087</v>
      </c>
      <c r="D864" t="s">
        <v>13</v>
      </c>
      <c r="E864">
        <v>1018</v>
      </c>
      <c r="F864" t="s">
        <v>378</v>
      </c>
      <c r="G864" t="s">
        <v>74</v>
      </c>
      <c r="H864" s="76">
        <v>99995</v>
      </c>
      <c r="I864" t="s">
        <v>10</v>
      </c>
      <c r="J864" s="4">
        <v>39479</v>
      </c>
      <c r="K864" s="4">
        <v>39722</v>
      </c>
      <c r="L864" s="90">
        <f t="shared" ca="1" si="39"/>
        <v>243</v>
      </c>
      <c r="M864" s="91">
        <f t="shared" ca="1" si="40"/>
        <v>0</v>
      </c>
      <c r="N864" s="89">
        <f t="shared" si="41"/>
        <v>243</v>
      </c>
      <c r="P864" s="69"/>
      <c r="Q864" s="70"/>
      <c r="R864" s="70"/>
      <c r="S864" s="70"/>
      <c r="T864" s="70"/>
      <c r="U864" s="70"/>
      <c r="V864" s="70"/>
      <c r="W864" s="70"/>
      <c r="X864" s="70"/>
      <c r="Y864" s="70"/>
      <c r="Z864" s="70"/>
      <c r="AA864" s="70"/>
      <c r="AB864" s="70"/>
      <c r="AC864" s="70"/>
      <c r="AD864" s="70"/>
      <c r="AE864" s="71"/>
      <c r="AF864" s="71"/>
      <c r="AG864" s="71"/>
      <c r="AL864" s="60"/>
      <c r="AM864" s="60"/>
      <c r="AN864" s="60"/>
      <c r="AO864" s="60"/>
    </row>
    <row r="865" spans="2:41" x14ac:dyDescent="0.25">
      <c r="B865">
        <v>2008</v>
      </c>
      <c r="C865" t="s">
        <v>1087</v>
      </c>
      <c r="D865" t="s">
        <v>15</v>
      </c>
      <c r="E865">
        <v>994</v>
      </c>
      <c r="F865" t="s">
        <v>357</v>
      </c>
      <c r="G865" t="s">
        <v>341</v>
      </c>
      <c r="H865" s="76">
        <v>79991</v>
      </c>
      <c r="I865" t="s">
        <v>10</v>
      </c>
      <c r="J865" s="4">
        <v>39537</v>
      </c>
      <c r="K865" s="4">
        <v>39721</v>
      </c>
      <c r="L865" s="90">
        <f t="shared" ca="1" si="39"/>
        <v>184</v>
      </c>
      <c r="M865" s="91">
        <f t="shared" ca="1" si="40"/>
        <v>0</v>
      </c>
      <c r="N865" s="89">
        <f t="shared" si="41"/>
        <v>184</v>
      </c>
      <c r="P865" s="69"/>
      <c r="Q865" s="70"/>
      <c r="R865" s="70"/>
      <c r="S865" s="70"/>
      <c r="T865" s="70"/>
      <c r="U865" s="70"/>
      <c r="V865" s="70"/>
      <c r="W865" s="70"/>
      <c r="X865" s="70"/>
      <c r="Y865" s="70"/>
      <c r="Z865" s="70"/>
      <c r="AA865" s="70"/>
      <c r="AB865" s="70"/>
      <c r="AC865" s="70"/>
      <c r="AD865" s="70"/>
      <c r="AE865" s="71"/>
      <c r="AF865" s="71"/>
      <c r="AG865" s="71"/>
      <c r="AL865" s="60"/>
      <c r="AM865" s="60"/>
      <c r="AN865" s="60"/>
      <c r="AO865" s="60"/>
    </row>
    <row r="866" spans="2:41" x14ac:dyDescent="0.25">
      <c r="B866">
        <v>2008</v>
      </c>
      <c r="C866" t="s">
        <v>1087</v>
      </c>
      <c r="D866" t="s">
        <v>15</v>
      </c>
      <c r="E866">
        <v>1000</v>
      </c>
      <c r="F866" t="s">
        <v>360</v>
      </c>
      <c r="G866" t="s">
        <v>361</v>
      </c>
      <c r="H866" s="76">
        <v>79989</v>
      </c>
      <c r="I866" t="s">
        <v>10</v>
      </c>
      <c r="J866" s="4">
        <v>39537</v>
      </c>
      <c r="K866" s="4">
        <v>39721</v>
      </c>
      <c r="L866" s="90">
        <f t="shared" ca="1" si="39"/>
        <v>184</v>
      </c>
      <c r="M866" s="91">
        <f t="shared" ca="1" si="40"/>
        <v>0</v>
      </c>
      <c r="N866" s="89">
        <f t="shared" si="41"/>
        <v>184</v>
      </c>
      <c r="P866" s="69"/>
      <c r="Q866" s="70"/>
      <c r="R866" s="70"/>
      <c r="S866" s="70"/>
      <c r="T866" s="70"/>
      <c r="U866" s="70"/>
      <c r="V866" s="70"/>
      <c r="W866" s="70"/>
      <c r="X866" s="70"/>
      <c r="Y866" s="70"/>
      <c r="Z866" s="70"/>
      <c r="AA866" s="70"/>
      <c r="AB866" s="70"/>
      <c r="AC866" s="70"/>
      <c r="AD866" s="70"/>
      <c r="AE866" s="71"/>
      <c r="AF866" s="71"/>
      <c r="AG866" s="71"/>
      <c r="AL866" s="60"/>
      <c r="AM866" s="60"/>
      <c r="AN866" s="60"/>
      <c r="AO866" s="60"/>
    </row>
    <row r="867" spans="2:41" x14ac:dyDescent="0.25">
      <c r="B867">
        <v>2006</v>
      </c>
      <c r="C867" t="s">
        <v>1087</v>
      </c>
      <c r="D867" t="s">
        <v>9</v>
      </c>
      <c r="E867">
        <v>824</v>
      </c>
      <c r="F867" t="s">
        <v>435</v>
      </c>
      <c r="G867" t="s">
        <v>96</v>
      </c>
      <c r="H867" s="76">
        <v>779987</v>
      </c>
      <c r="I867" t="s">
        <v>21</v>
      </c>
      <c r="J867" s="4">
        <v>38989</v>
      </c>
      <c r="K867" s="4">
        <v>39720</v>
      </c>
      <c r="L867" s="90">
        <f t="shared" ca="1" si="39"/>
        <v>731</v>
      </c>
      <c r="M867" s="91">
        <f t="shared" ca="1" si="40"/>
        <v>0</v>
      </c>
      <c r="N867" s="89">
        <f t="shared" si="41"/>
        <v>731</v>
      </c>
      <c r="P867" s="69"/>
      <c r="Q867" s="70"/>
      <c r="R867" s="70"/>
      <c r="S867" s="70"/>
      <c r="T867" s="70"/>
      <c r="U867" s="70"/>
      <c r="V867" s="70"/>
      <c r="W867" s="70"/>
      <c r="X867" s="70"/>
      <c r="Y867" s="70"/>
      <c r="Z867" s="70"/>
      <c r="AA867" s="70"/>
      <c r="AB867" s="70"/>
      <c r="AC867" s="70"/>
      <c r="AD867" s="70"/>
      <c r="AE867" s="71"/>
      <c r="AF867" s="71"/>
      <c r="AG867" s="71"/>
      <c r="AL867" s="60"/>
      <c r="AM867" s="60"/>
      <c r="AN867" s="60"/>
      <c r="AO867" s="60"/>
    </row>
    <row r="868" spans="2:41" x14ac:dyDescent="0.25">
      <c r="B868">
        <v>2008</v>
      </c>
      <c r="C868" t="s">
        <v>1087</v>
      </c>
      <c r="D868" t="s">
        <v>15</v>
      </c>
      <c r="E868">
        <v>992</v>
      </c>
      <c r="F868" t="s">
        <v>355</v>
      </c>
      <c r="G868" t="s">
        <v>78</v>
      </c>
      <c r="H868" s="76">
        <v>79989</v>
      </c>
      <c r="I868" t="s">
        <v>10</v>
      </c>
      <c r="J868" s="4">
        <v>39534</v>
      </c>
      <c r="K868" s="4">
        <v>39718</v>
      </c>
      <c r="L868" s="90">
        <f t="shared" ca="1" si="39"/>
        <v>184</v>
      </c>
      <c r="M868" s="91">
        <f t="shared" ca="1" si="40"/>
        <v>0</v>
      </c>
      <c r="N868" s="89">
        <f t="shared" si="41"/>
        <v>184</v>
      </c>
      <c r="P868" s="69"/>
      <c r="Q868" s="70"/>
      <c r="R868" s="70"/>
      <c r="S868" s="70"/>
      <c r="T868" s="70"/>
      <c r="U868" s="70"/>
      <c r="V868" s="70"/>
      <c r="W868" s="70"/>
      <c r="X868" s="70"/>
      <c r="Y868" s="70"/>
      <c r="Z868" s="70"/>
      <c r="AA868" s="70"/>
      <c r="AB868" s="70"/>
      <c r="AC868" s="70"/>
      <c r="AD868" s="70"/>
      <c r="AE868" s="71"/>
      <c r="AF868" s="71"/>
      <c r="AG868" s="71"/>
      <c r="AL868" s="60"/>
      <c r="AM868" s="60"/>
      <c r="AN868" s="60"/>
      <c r="AO868" s="60"/>
    </row>
    <row r="869" spans="2:41" x14ac:dyDescent="0.25">
      <c r="B869">
        <v>2008</v>
      </c>
      <c r="C869" t="s">
        <v>1087</v>
      </c>
      <c r="D869" t="s">
        <v>9</v>
      </c>
      <c r="E869">
        <v>1020</v>
      </c>
      <c r="F869" t="s">
        <v>380</v>
      </c>
      <c r="G869" t="s">
        <v>35</v>
      </c>
      <c r="H869" s="76">
        <v>69992</v>
      </c>
      <c r="I869" t="s">
        <v>10</v>
      </c>
      <c r="J869" s="4">
        <v>39538</v>
      </c>
      <c r="K869" s="4">
        <v>39718</v>
      </c>
      <c r="L869" s="90">
        <f t="shared" ca="1" si="39"/>
        <v>180</v>
      </c>
      <c r="M869" s="91">
        <f t="shared" ca="1" si="40"/>
        <v>0</v>
      </c>
      <c r="N869" s="89">
        <f t="shared" si="41"/>
        <v>180</v>
      </c>
      <c r="P869" s="69"/>
      <c r="Q869" s="70"/>
      <c r="R869" s="70"/>
      <c r="S869" s="70"/>
      <c r="T869" s="70"/>
      <c r="U869" s="70"/>
      <c r="V869" s="70"/>
      <c r="W869" s="70"/>
      <c r="X869" s="70"/>
      <c r="Y869" s="70"/>
      <c r="Z869" s="70"/>
      <c r="AA869" s="70"/>
      <c r="AB869" s="70"/>
      <c r="AC869" s="70"/>
      <c r="AD869" s="70"/>
      <c r="AE869" s="71"/>
      <c r="AF869" s="71"/>
      <c r="AG869" s="71"/>
      <c r="AL869" s="60"/>
      <c r="AM869" s="60"/>
      <c r="AN869" s="60"/>
      <c r="AO869" s="60"/>
    </row>
    <row r="870" spans="2:41" x14ac:dyDescent="0.25">
      <c r="B870">
        <v>2008</v>
      </c>
      <c r="C870" t="s">
        <v>1087</v>
      </c>
      <c r="D870" t="s">
        <v>15</v>
      </c>
      <c r="E870">
        <v>998</v>
      </c>
      <c r="F870" t="s">
        <v>359</v>
      </c>
      <c r="G870" t="s">
        <v>43</v>
      </c>
      <c r="H870" s="76">
        <v>79988</v>
      </c>
      <c r="I870" t="s">
        <v>10</v>
      </c>
      <c r="J870" s="4">
        <v>39533</v>
      </c>
      <c r="K870" s="4">
        <v>39717</v>
      </c>
      <c r="L870" s="90">
        <f t="shared" ca="1" si="39"/>
        <v>184</v>
      </c>
      <c r="M870" s="91">
        <f t="shared" ca="1" si="40"/>
        <v>0</v>
      </c>
      <c r="N870" s="89">
        <f t="shared" si="41"/>
        <v>184</v>
      </c>
      <c r="P870" s="69"/>
      <c r="Q870" s="70"/>
      <c r="R870" s="70"/>
      <c r="S870" s="70"/>
      <c r="T870" s="70"/>
      <c r="U870" s="70"/>
      <c r="V870" s="70"/>
      <c r="W870" s="70"/>
      <c r="X870" s="70"/>
      <c r="Y870" s="70"/>
      <c r="Z870" s="70"/>
      <c r="AA870" s="70"/>
      <c r="AB870" s="70"/>
      <c r="AC870" s="70"/>
      <c r="AD870" s="70"/>
      <c r="AE870" s="71"/>
      <c r="AF870" s="71"/>
      <c r="AG870" s="71"/>
      <c r="AL870" s="60"/>
      <c r="AM870" s="60"/>
      <c r="AN870" s="60"/>
      <c r="AO870" s="60"/>
    </row>
    <row r="871" spans="2:41" x14ac:dyDescent="0.25">
      <c r="B871">
        <v>2008</v>
      </c>
      <c r="C871" t="s">
        <v>1087</v>
      </c>
      <c r="D871" t="s">
        <v>13</v>
      </c>
      <c r="E871">
        <v>1013</v>
      </c>
      <c r="F871" t="s">
        <v>374</v>
      </c>
      <c r="G871" t="s">
        <v>230</v>
      </c>
      <c r="H871" s="76">
        <v>99986</v>
      </c>
      <c r="I871" t="s">
        <v>10</v>
      </c>
      <c r="J871" s="4">
        <v>39442</v>
      </c>
      <c r="K871" s="4">
        <v>39717</v>
      </c>
      <c r="L871" s="90">
        <f t="shared" ca="1" si="39"/>
        <v>275</v>
      </c>
      <c r="M871" s="91">
        <f t="shared" ca="1" si="40"/>
        <v>0</v>
      </c>
      <c r="N871" s="89">
        <f t="shared" si="41"/>
        <v>275</v>
      </c>
      <c r="P871" s="69"/>
      <c r="Q871" s="70"/>
      <c r="R871" s="70"/>
      <c r="S871" s="70"/>
      <c r="T871" s="70"/>
      <c r="U871" s="70"/>
      <c r="V871" s="70"/>
      <c r="W871" s="70"/>
      <c r="X871" s="70"/>
      <c r="Y871" s="70"/>
      <c r="Z871" s="70"/>
      <c r="AA871" s="70"/>
      <c r="AB871" s="70"/>
      <c r="AC871" s="70"/>
      <c r="AD871" s="70"/>
      <c r="AE871" s="71"/>
      <c r="AF871" s="71"/>
      <c r="AG871" s="71"/>
      <c r="AL871" s="60"/>
      <c r="AM871" s="60"/>
      <c r="AN871" s="60"/>
      <c r="AO871" s="60"/>
    </row>
    <row r="872" spans="2:41" x14ac:dyDescent="0.25">
      <c r="B872">
        <v>2007</v>
      </c>
      <c r="C872" t="s">
        <v>1087</v>
      </c>
      <c r="D872" t="s">
        <v>9</v>
      </c>
      <c r="E872">
        <v>902</v>
      </c>
      <c r="F872" t="s">
        <v>399</v>
      </c>
      <c r="G872" t="s">
        <v>59</v>
      </c>
      <c r="H872" s="76">
        <v>119988</v>
      </c>
      <c r="I872" t="s">
        <v>10</v>
      </c>
      <c r="J872" s="4">
        <v>39401</v>
      </c>
      <c r="K872" s="4">
        <v>39706</v>
      </c>
      <c r="L872" s="90">
        <f t="shared" ca="1" si="39"/>
        <v>305</v>
      </c>
      <c r="M872" s="91">
        <f t="shared" ca="1" si="40"/>
        <v>0</v>
      </c>
      <c r="N872" s="89">
        <f t="shared" si="41"/>
        <v>305</v>
      </c>
      <c r="P872" s="69"/>
      <c r="Q872" s="70"/>
      <c r="R872" s="70"/>
      <c r="S872" s="70"/>
      <c r="T872" s="70"/>
      <c r="U872" s="70"/>
      <c r="V872" s="70"/>
      <c r="W872" s="70"/>
      <c r="X872" s="70"/>
      <c r="Y872" s="70"/>
      <c r="Z872" s="70"/>
      <c r="AA872" s="70"/>
      <c r="AB872" s="70"/>
      <c r="AC872" s="70"/>
      <c r="AD872" s="70"/>
      <c r="AE872" s="71"/>
      <c r="AF872" s="71"/>
      <c r="AG872" s="71"/>
      <c r="AL872" s="60"/>
      <c r="AM872" s="60"/>
      <c r="AN872" s="60"/>
      <c r="AO872" s="60"/>
    </row>
    <row r="873" spans="2:41" x14ac:dyDescent="0.25">
      <c r="B873">
        <v>2007</v>
      </c>
      <c r="C873" t="s">
        <v>1087</v>
      </c>
      <c r="D873" t="s">
        <v>18</v>
      </c>
      <c r="E873">
        <v>910</v>
      </c>
      <c r="F873" t="s">
        <v>408</v>
      </c>
      <c r="G873" t="s">
        <v>35</v>
      </c>
      <c r="H873" s="76">
        <v>98993</v>
      </c>
      <c r="I873" t="s">
        <v>10</v>
      </c>
      <c r="J873" s="4">
        <v>39463</v>
      </c>
      <c r="K873" s="4">
        <v>39706</v>
      </c>
      <c r="L873" s="90">
        <f t="shared" ca="1" si="39"/>
        <v>243</v>
      </c>
      <c r="M873" s="91">
        <f t="shared" ca="1" si="40"/>
        <v>0</v>
      </c>
      <c r="N873" s="89">
        <f t="shared" si="41"/>
        <v>243</v>
      </c>
      <c r="P873" s="69"/>
      <c r="Q873" s="70"/>
      <c r="R873" s="70"/>
      <c r="S873" s="70"/>
      <c r="T873" s="70"/>
      <c r="U873" s="70"/>
      <c r="V873" s="70"/>
      <c r="W873" s="70"/>
      <c r="X873" s="70"/>
      <c r="Y873" s="70"/>
      <c r="Z873" s="70"/>
      <c r="AA873" s="70"/>
      <c r="AB873" s="70"/>
      <c r="AC873" s="70"/>
      <c r="AD873" s="70"/>
      <c r="AE873" s="71"/>
      <c r="AF873" s="71"/>
      <c r="AG873" s="71"/>
      <c r="AL873" s="60"/>
      <c r="AM873" s="60"/>
      <c r="AN873" s="60"/>
      <c r="AO873" s="60"/>
    </row>
    <row r="874" spans="2:41" x14ac:dyDescent="0.25">
      <c r="B874">
        <v>2008</v>
      </c>
      <c r="C874" t="s">
        <v>1087</v>
      </c>
      <c r="D874" t="s">
        <v>18</v>
      </c>
      <c r="E874">
        <v>1016</v>
      </c>
      <c r="F874" t="s">
        <v>377</v>
      </c>
      <c r="G874" t="s">
        <v>64</v>
      </c>
      <c r="H874" s="76">
        <v>98998</v>
      </c>
      <c r="I874" t="s">
        <v>10</v>
      </c>
      <c r="J874" s="4">
        <v>39520</v>
      </c>
      <c r="K874" s="4">
        <v>39706</v>
      </c>
      <c r="L874" s="90">
        <f t="shared" ca="1" si="39"/>
        <v>186</v>
      </c>
      <c r="M874" s="91">
        <f t="shared" ca="1" si="40"/>
        <v>0</v>
      </c>
      <c r="N874" s="89">
        <f t="shared" si="41"/>
        <v>186</v>
      </c>
      <c r="P874" s="69"/>
      <c r="Q874" s="70"/>
      <c r="R874" s="70"/>
      <c r="S874" s="70"/>
      <c r="T874" s="70"/>
      <c r="U874" s="70"/>
      <c r="V874" s="70"/>
      <c r="W874" s="70"/>
      <c r="X874" s="70"/>
      <c r="Y874" s="70"/>
      <c r="Z874" s="70"/>
      <c r="AA874" s="70"/>
      <c r="AB874" s="70"/>
      <c r="AC874" s="70"/>
      <c r="AD874" s="70"/>
      <c r="AE874" s="71"/>
      <c r="AF874" s="71"/>
      <c r="AG874" s="71"/>
      <c r="AL874" s="60"/>
      <c r="AM874" s="60"/>
      <c r="AN874" s="60"/>
      <c r="AO874" s="60"/>
    </row>
    <row r="875" spans="2:41" x14ac:dyDescent="0.25">
      <c r="B875">
        <v>2008</v>
      </c>
      <c r="C875" t="s">
        <v>1087</v>
      </c>
      <c r="D875" t="s">
        <v>15</v>
      </c>
      <c r="E875">
        <v>993</v>
      </c>
      <c r="F875" t="s">
        <v>356</v>
      </c>
      <c r="G875" t="s">
        <v>211</v>
      </c>
      <c r="H875" s="76">
        <v>79997</v>
      </c>
      <c r="I875" t="s">
        <v>10</v>
      </c>
      <c r="J875" s="4">
        <v>39521</v>
      </c>
      <c r="K875" s="4">
        <v>39705</v>
      </c>
      <c r="L875" s="90">
        <f t="shared" ca="1" si="39"/>
        <v>184</v>
      </c>
      <c r="M875" s="91">
        <f t="shared" ca="1" si="40"/>
        <v>0</v>
      </c>
      <c r="N875" s="89">
        <f t="shared" si="41"/>
        <v>184</v>
      </c>
      <c r="P875" s="69"/>
      <c r="Q875" s="70"/>
      <c r="R875" s="70"/>
      <c r="S875" s="70"/>
      <c r="T875" s="70"/>
      <c r="U875" s="70"/>
      <c r="V875" s="70"/>
      <c r="W875" s="70"/>
      <c r="X875" s="70"/>
      <c r="Y875" s="70"/>
      <c r="Z875" s="70"/>
      <c r="AA875" s="70"/>
      <c r="AB875" s="70"/>
      <c r="AC875" s="70"/>
      <c r="AD875" s="70"/>
      <c r="AE875" s="71"/>
      <c r="AF875" s="71"/>
      <c r="AG875" s="71"/>
      <c r="AL875" s="60"/>
      <c r="AM875" s="60"/>
      <c r="AN875" s="60"/>
      <c r="AO875" s="60"/>
    </row>
    <row r="876" spans="2:41" x14ac:dyDescent="0.25">
      <c r="B876">
        <v>2006</v>
      </c>
      <c r="C876" t="s">
        <v>1087</v>
      </c>
      <c r="D876" t="s">
        <v>9</v>
      </c>
      <c r="E876">
        <v>832</v>
      </c>
      <c r="F876" t="s">
        <v>458</v>
      </c>
      <c r="G876" t="s">
        <v>395</v>
      </c>
      <c r="H876" s="76">
        <v>729999</v>
      </c>
      <c r="I876" t="s">
        <v>21</v>
      </c>
      <c r="J876" s="4">
        <v>38944</v>
      </c>
      <c r="K876" s="4">
        <v>39675</v>
      </c>
      <c r="L876" s="90">
        <f t="shared" ca="1" si="39"/>
        <v>731</v>
      </c>
      <c r="M876" s="91">
        <f t="shared" ca="1" si="40"/>
        <v>0</v>
      </c>
      <c r="N876" s="89">
        <f t="shared" si="41"/>
        <v>731</v>
      </c>
      <c r="P876" s="69"/>
      <c r="Q876" s="70"/>
      <c r="R876" s="70"/>
      <c r="S876" s="70"/>
      <c r="T876" s="70"/>
      <c r="U876" s="70"/>
      <c r="V876" s="70"/>
      <c r="W876" s="70"/>
      <c r="X876" s="70"/>
      <c r="Y876" s="70"/>
      <c r="Z876" s="70"/>
      <c r="AA876" s="70"/>
      <c r="AB876" s="70"/>
      <c r="AC876" s="70"/>
      <c r="AD876" s="70"/>
      <c r="AE876" s="71"/>
      <c r="AF876" s="71"/>
      <c r="AG876" s="71"/>
      <c r="AL876" s="60"/>
      <c r="AM876" s="60"/>
      <c r="AN876" s="60"/>
      <c r="AO876" s="60"/>
    </row>
    <row r="877" spans="2:41" x14ac:dyDescent="0.25">
      <c r="B877">
        <v>2006</v>
      </c>
      <c r="C877" t="s">
        <v>1087</v>
      </c>
      <c r="D877" t="s">
        <v>9</v>
      </c>
      <c r="E877">
        <v>833</v>
      </c>
      <c r="F877" t="s">
        <v>459</v>
      </c>
      <c r="G877" t="s">
        <v>52</v>
      </c>
      <c r="H877" s="76">
        <v>729988</v>
      </c>
      <c r="I877" t="s">
        <v>21</v>
      </c>
      <c r="J877" s="4">
        <v>38944</v>
      </c>
      <c r="K877" s="4">
        <v>39675</v>
      </c>
      <c r="L877" s="90">
        <f t="shared" ca="1" si="39"/>
        <v>731</v>
      </c>
      <c r="M877" s="91">
        <f t="shared" ca="1" si="40"/>
        <v>0</v>
      </c>
      <c r="N877" s="89">
        <f t="shared" si="41"/>
        <v>731</v>
      </c>
      <c r="P877" s="69"/>
      <c r="Q877" s="70"/>
      <c r="R877" s="70"/>
      <c r="S877" s="70"/>
      <c r="T877" s="70"/>
      <c r="U877" s="70"/>
      <c r="V877" s="70"/>
      <c r="W877" s="70"/>
      <c r="X877" s="70"/>
      <c r="Y877" s="70"/>
      <c r="Z877" s="70"/>
      <c r="AA877" s="70"/>
      <c r="AB877" s="70"/>
      <c r="AC877" s="70"/>
      <c r="AD877" s="70"/>
      <c r="AE877" s="71"/>
      <c r="AF877" s="71"/>
      <c r="AG877" s="71"/>
      <c r="AL877" s="60"/>
      <c r="AM877" s="60"/>
      <c r="AN877" s="60"/>
      <c r="AO877" s="60"/>
    </row>
    <row r="878" spans="2:41" x14ac:dyDescent="0.25">
      <c r="B878">
        <v>2006</v>
      </c>
      <c r="C878" t="s">
        <v>1087</v>
      </c>
      <c r="D878" t="s">
        <v>15</v>
      </c>
      <c r="E878">
        <v>820</v>
      </c>
      <c r="F878" t="s">
        <v>166</v>
      </c>
      <c r="G878" t="s">
        <v>38</v>
      </c>
      <c r="H878" s="76">
        <v>1949850</v>
      </c>
      <c r="I878" t="s">
        <v>21</v>
      </c>
      <c r="J878" s="4">
        <v>38942</v>
      </c>
      <c r="K878" s="4">
        <v>39673</v>
      </c>
      <c r="L878" s="90">
        <f t="shared" ca="1" si="39"/>
        <v>731</v>
      </c>
      <c r="M878" s="91">
        <f t="shared" ca="1" si="40"/>
        <v>0</v>
      </c>
      <c r="N878" s="89">
        <f t="shared" si="41"/>
        <v>731</v>
      </c>
      <c r="P878" s="69"/>
      <c r="Q878" s="70"/>
      <c r="R878" s="70"/>
      <c r="S878" s="70"/>
      <c r="T878" s="70"/>
      <c r="U878" s="70"/>
      <c r="V878" s="70"/>
      <c r="W878" s="70"/>
      <c r="X878" s="70"/>
      <c r="Y878" s="70"/>
      <c r="Z878" s="70"/>
      <c r="AA878" s="70"/>
      <c r="AB878" s="70"/>
      <c r="AC878" s="70"/>
      <c r="AD878" s="70"/>
      <c r="AE878" s="71"/>
      <c r="AF878" s="71"/>
      <c r="AG878" s="71"/>
      <c r="AL878" s="60"/>
      <c r="AM878" s="60"/>
      <c r="AN878" s="60"/>
      <c r="AO878" s="60"/>
    </row>
    <row r="879" spans="2:41" x14ac:dyDescent="0.25">
      <c r="B879">
        <v>2006</v>
      </c>
      <c r="C879" t="s">
        <v>1087</v>
      </c>
      <c r="D879" t="s">
        <v>13</v>
      </c>
      <c r="E879">
        <v>819</v>
      </c>
      <c r="F879" t="s">
        <v>431</v>
      </c>
      <c r="G879" t="s">
        <v>395</v>
      </c>
      <c r="H879" s="76">
        <v>746465</v>
      </c>
      <c r="I879" t="s">
        <v>21</v>
      </c>
      <c r="J879" s="4">
        <v>38849</v>
      </c>
      <c r="K879" s="4">
        <v>39672</v>
      </c>
      <c r="L879" s="90">
        <f t="shared" ca="1" si="39"/>
        <v>823</v>
      </c>
      <c r="M879" s="91">
        <f t="shared" ca="1" si="40"/>
        <v>0</v>
      </c>
      <c r="N879" s="89">
        <f t="shared" si="41"/>
        <v>823</v>
      </c>
      <c r="P879" s="69"/>
      <c r="Q879" s="70"/>
      <c r="R879" s="70"/>
      <c r="S879" s="70"/>
      <c r="T879" s="70"/>
      <c r="U879" s="70"/>
      <c r="V879" s="70"/>
      <c r="W879" s="70"/>
      <c r="X879" s="70"/>
      <c r="Y879" s="70"/>
      <c r="Z879" s="70"/>
      <c r="AA879" s="70"/>
      <c r="AB879" s="70"/>
      <c r="AC879" s="70"/>
      <c r="AD879" s="70"/>
      <c r="AE879" s="71"/>
      <c r="AF879" s="71"/>
      <c r="AG879" s="71"/>
      <c r="AL879" s="60"/>
      <c r="AM879" s="60"/>
      <c r="AN879" s="60"/>
      <c r="AO879" s="60"/>
    </row>
    <row r="880" spans="2:41" x14ac:dyDescent="0.25">
      <c r="B880">
        <v>2008</v>
      </c>
      <c r="C880" t="s">
        <v>1087</v>
      </c>
      <c r="D880" t="s">
        <v>15</v>
      </c>
      <c r="E880">
        <v>1027</v>
      </c>
      <c r="F880" t="s">
        <v>385</v>
      </c>
      <c r="G880" t="s">
        <v>41</v>
      </c>
      <c r="H880" s="76">
        <v>69998</v>
      </c>
      <c r="I880" t="s">
        <v>10</v>
      </c>
      <c r="J880" s="4">
        <v>39489</v>
      </c>
      <c r="K880" s="4">
        <v>39671</v>
      </c>
      <c r="L880" s="90">
        <f t="shared" ca="1" si="39"/>
        <v>182</v>
      </c>
      <c r="M880" s="91">
        <f t="shared" ca="1" si="40"/>
        <v>0</v>
      </c>
      <c r="N880" s="89">
        <f t="shared" si="41"/>
        <v>182</v>
      </c>
      <c r="P880" s="69"/>
      <c r="Q880" s="70"/>
      <c r="R880" s="70"/>
      <c r="S880" s="70"/>
      <c r="T880" s="70"/>
      <c r="U880" s="70"/>
      <c r="V880" s="70"/>
      <c r="W880" s="70"/>
      <c r="X880" s="70"/>
      <c r="Y880" s="70"/>
      <c r="Z880" s="70"/>
      <c r="AA880" s="70"/>
      <c r="AB880" s="70"/>
      <c r="AC880" s="70"/>
      <c r="AD880" s="70"/>
      <c r="AE880" s="71"/>
      <c r="AF880" s="71"/>
      <c r="AG880" s="71"/>
      <c r="AL880" s="60"/>
      <c r="AM880" s="60"/>
      <c r="AN880" s="60"/>
      <c r="AO880" s="60"/>
    </row>
    <row r="881" spans="2:41" x14ac:dyDescent="0.25">
      <c r="B881">
        <v>2005</v>
      </c>
      <c r="C881" t="s">
        <v>1087</v>
      </c>
      <c r="D881" t="s">
        <v>15</v>
      </c>
      <c r="E881">
        <v>759</v>
      </c>
      <c r="F881" t="s">
        <v>499</v>
      </c>
      <c r="G881" t="s">
        <v>32</v>
      </c>
      <c r="H881" s="76">
        <v>749956</v>
      </c>
      <c r="I881" t="s">
        <v>21</v>
      </c>
      <c r="J881" s="4">
        <v>38625</v>
      </c>
      <c r="K881" s="4">
        <v>39661</v>
      </c>
      <c r="L881" s="90">
        <f t="shared" ca="1" si="39"/>
        <v>1036</v>
      </c>
      <c r="M881" s="91">
        <f t="shared" ca="1" si="40"/>
        <v>0</v>
      </c>
      <c r="N881" s="89">
        <f t="shared" si="41"/>
        <v>1036</v>
      </c>
      <c r="P881" s="69"/>
      <c r="Q881" s="70"/>
      <c r="R881" s="70"/>
      <c r="S881" s="70"/>
      <c r="T881" s="70"/>
      <c r="U881" s="70"/>
      <c r="V881" s="70"/>
      <c r="W881" s="70"/>
      <c r="X881" s="70"/>
      <c r="Y881" s="70"/>
      <c r="Z881" s="70"/>
      <c r="AA881" s="70"/>
      <c r="AB881" s="70"/>
      <c r="AC881" s="70"/>
      <c r="AD881" s="70"/>
      <c r="AE881" s="71"/>
      <c r="AF881" s="71"/>
      <c r="AG881" s="71"/>
      <c r="AL881" s="60"/>
      <c r="AM881" s="60"/>
      <c r="AN881" s="60"/>
      <c r="AO881" s="60"/>
    </row>
    <row r="882" spans="2:41" x14ac:dyDescent="0.25">
      <c r="B882">
        <v>2008</v>
      </c>
      <c r="C882" t="s">
        <v>1088</v>
      </c>
      <c r="D882" t="s">
        <v>62</v>
      </c>
      <c r="E882">
        <v>1037</v>
      </c>
      <c r="F882" t="s">
        <v>910</v>
      </c>
      <c r="G882" t="s">
        <v>43</v>
      </c>
      <c r="H882" s="76">
        <v>99994</v>
      </c>
      <c r="I882" t="s">
        <v>10</v>
      </c>
      <c r="J882" s="4">
        <v>39479</v>
      </c>
      <c r="K882" s="4">
        <v>39660</v>
      </c>
      <c r="L882" s="90">
        <f t="shared" ca="1" si="39"/>
        <v>181</v>
      </c>
      <c r="M882" s="91">
        <f t="shared" ca="1" si="40"/>
        <v>0</v>
      </c>
      <c r="N882" s="89">
        <f t="shared" si="41"/>
        <v>181</v>
      </c>
      <c r="P882" s="69"/>
      <c r="Q882" s="70"/>
      <c r="R882" s="70"/>
      <c r="S882" s="70"/>
      <c r="T882" s="70"/>
      <c r="U882" s="70"/>
      <c r="V882" s="70"/>
      <c r="W882" s="70"/>
      <c r="X882" s="70"/>
      <c r="Y882" s="70"/>
      <c r="Z882" s="70"/>
      <c r="AA882" s="70"/>
      <c r="AB882" s="70"/>
      <c r="AC882" s="70"/>
      <c r="AD882" s="70"/>
      <c r="AE882" s="71"/>
      <c r="AF882" s="71"/>
      <c r="AG882" s="71"/>
      <c r="AL882" s="60"/>
      <c r="AM882" s="60"/>
      <c r="AN882" s="60"/>
      <c r="AO882" s="60"/>
    </row>
    <row r="883" spans="2:41" x14ac:dyDescent="0.25">
      <c r="B883">
        <v>2007</v>
      </c>
      <c r="C883" t="s">
        <v>1087</v>
      </c>
      <c r="D883" t="s">
        <v>9</v>
      </c>
      <c r="E883">
        <v>903</v>
      </c>
      <c r="F883" t="s">
        <v>300</v>
      </c>
      <c r="G883" t="s">
        <v>400</v>
      </c>
      <c r="H883" s="76">
        <v>119984</v>
      </c>
      <c r="I883" t="s">
        <v>10</v>
      </c>
      <c r="J883" s="4">
        <v>39387</v>
      </c>
      <c r="K883" s="4">
        <v>39659</v>
      </c>
      <c r="L883" s="90">
        <f t="shared" ca="1" si="39"/>
        <v>272</v>
      </c>
      <c r="M883" s="91">
        <f t="shared" ca="1" si="40"/>
        <v>0</v>
      </c>
      <c r="N883" s="89">
        <f t="shared" si="41"/>
        <v>272</v>
      </c>
      <c r="P883" s="69"/>
      <c r="Q883" s="70"/>
      <c r="R883" s="70"/>
      <c r="S883" s="70"/>
      <c r="T883" s="70"/>
      <c r="U883" s="70"/>
      <c r="V883" s="70"/>
      <c r="W883" s="70"/>
      <c r="X883" s="70"/>
      <c r="Y883" s="70"/>
      <c r="Z883" s="70"/>
      <c r="AA883" s="70"/>
      <c r="AB883" s="70"/>
      <c r="AC883" s="70"/>
      <c r="AD883" s="70"/>
      <c r="AE883" s="71"/>
      <c r="AF883" s="71"/>
      <c r="AG883" s="71"/>
      <c r="AL883" s="60"/>
      <c r="AM883" s="60"/>
      <c r="AN883" s="60"/>
      <c r="AO883" s="60"/>
    </row>
    <row r="884" spans="2:41" x14ac:dyDescent="0.25">
      <c r="B884">
        <v>2007</v>
      </c>
      <c r="C884" t="s">
        <v>1087</v>
      </c>
      <c r="D884" t="s">
        <v>15</v>
      </c>
      <c r="E884">
        <v>896</v>
      </c>
      <c r="F884" t="s">
        <v>394</v>
      </c>
      <c r="G884" t="s">
        <v>36</v>
      </c>
      <c r="H884" s="76">
        <v>69999</v>
      </c>
      <c r="I884" t="s">
        <v>10</v>
      </c>
      <c r="J884" s="4">
        <v>39349</v>
      </c>
      <c r="K884" s="4">
        <v>39653</v>
      </c>
      <c r="L884" s="90">
        <f t="shared" ca="1" si="39"/>
        <v>304</v>
      </c>
      <c r="M884" s="91">
        <f t="shared" ca="1" si="40"/>
        <v>0</v>
      </c>
      <c r="N884" s="89">
        <f t="shared" si="41"/>
        <v>304</v>
      </c>
      <c r="P884" s="69"/>
      <c r="Q884" s="70"/>
      <c r="R884" s="70"/>
      <c r="S884" s="70"/>
      <c r="T884" s="70"/>
      <c r="U884" s="70"/>
      <c r="V884" s="70"/>
      <c r="W884" s="70"/>
      <c r="X884" s="70"/>
      <c r="Y884" s="70"/>
      <c r="Z884" s="70"/>
      <c r="AA884" s="70"/>
      <c r="AB884" s="70"/>
      <c r="AC884" s="70"/>
      <c r="AD884" s="70"/>
      <c r="AE884" s="71"/>
      <c r="AF884" s="71"/>
      <c r="AG884" s="71"/>
      <c r="AL884" s="60"/>
      <c r="AM884" s="60"/>
      <c r="AN884" s="60"/>
      <c r="AO884" s="60"/>
    </row>
    <row r="885" spans="2:41" x14ac:dyDescent="0.25">
      <c r="B885">
        <v>2008</v>
      </c>
      <c r="C885" t="s">
        <v>1088</v>
      </c>
      <c r="D885" t="s">
        <v>62</v>
      </c>
      <c r="E885">
        <v>1036</v>
      </c>
      <c r="F885" t="s">
        <v>908</v>
      </c>
      <c r="G885" t="s">
        <v>96</v>
      </c>
      <c r="H885" s="76">
        <v>99991</v>
      </c>
      <c r="I885" t="s">
        <v>10</v>
      </c>
      <c r="J885" s="4">
        <v>39465</v>
      </c>
      <c r="K885" s="4">
        <v>39650</v>
      </c>
      <c r="L885" s="90">
        <f t="shared" ca="1" si="39"/>
        <v>185</v>
      </c>
      <c r="M885" s="91">
        <f t="shared" ca="1" si="40"/>
        <v>0</v>
      </c>
      <c r="N885" s="89">
        <f t="shared" si="41"/>
        <v>185</v>
      </c>
      <c r="P885" s="69"/>
      <c r="Q885" s="70"/>
      <c r="R885" s="70"/>
      <c r="S885" s="70"/>
      <c r="T885" s="70"/>
      <c r="U885" s="70"/>
      <c r="V885" s="70"/>
      <c r="W885" s="70"/>
      <c r="X885" s="70"/>
      <c r="Y885" s="70"/>
      <c r="Z885" s="70"/>
      <c r="AA885" s="70"/>
      <c r="AB885" s="70"/>
      <c r="AC885" s="70"/>
      <c r="AD885" s="70"/>
      <c r="AE885" s="71"/>
      <c r="AF885" s="71"/>
      <c r="AG885" s="71"/>
      <c r="AL885" s="60"/>
      <c r="AM885" s="60"/>
      <c r="AN885" s="60"/>
      <c r="AO885" s="60"/>
    </row>
    <row r="886" spans="2:41" x14ac:dyDescent="0.25">
      <c r="B886">
        <v>2006</v>
      </c>
      <c r="C886" t="s">
        <v>1087</v>
      </c>
      <c r="D886" t="s">
        <v>15</v>
      </c>
      <c r="E886">
        <v>837</v>
      </c>
      <c r="F886" t="s">
        <v>463</v>
      </c>
      <c r="G886" t="s">
        <v>44</v>
      </c>
      <c r="H886" s="76">
        <v>599708</v>
      </c>
      <c r="I886" t="s">
        <v>21</v>
      </c>
      <c r="J886" s="4">
        <v>38915</v>
      </c>
      <c r="K886" s="4">
        <v>39645</v>
      </c>
      <c r="L886" s="90">
        <f t="shared" ca="1" si="39"/>
        <v>730</v>
      </c>
      <c r="M886" s="91">
        <f t="shared" ca="1" si="40"/>
        <v>0</v>
      </c>
      <c r="N886" s="89">
        <f t="shared" si="41"/>
        <v>730</v>
      </c>
      <c r="P886" s="69"/>
      <c r="Q886" s="70"/>
      <c r="R886" s="70"/>
      <c r="S886" s="70"/>
      <c r="T886" s="70"/>
      <c r="U886" s="70"/>
      <c r="V886" s="70"/>
      <c r="W886" s="70"/>
      <c r="X886" s="70"/>
      <c r="Y886" s="70"/>
      <c r="Z886" s="70"/>
      <c r="AA886" s="70"/>
      <c r="AB886" s="70"/>
      <c r="AC886" s="70"/>
      <c r="AD886" s="70"/>
      <c r="AE886" s="71"/>
      <c r="AF886" s="71"/>
      <c r="AG886" s="71"/>
      <c r="AL886" s="60"/>
      <c r="AM886" s="60"/>
      <c r="AN886" s="60"/>
      <c r="AO886" s="60"/>
    </row>
    <row r="887" spans="2:41" x14ac:dyDescent="0.25">
      <c r="B887">
        <v>2007</v>
      </c>
      <c r="C887" t="s">
        <v>1087</v>
      </c>
      <c r="D887" t="s">
        <v>15</v>
      </c>
      <c r="E887">
        <v>926</v>
      </c>
      <c r="F887" t="s">
        <v>373</v>
      </c>
      <c r="G887" t="s">
        <v>1028</v>
      </c>
      <c r="H887" s="76">
        <v>149951</v>
      </c>
      <c r="I887" t="s">
        <v>10</v>
      </c>
      <c r="J887" s="4">
        <v>39205</v>
      </c>
      <c r="K887" s="4">
        <v>39645</v>
      </c>
      <c r="L887" s="90">
        <f t="shared" ca="1" si="39"/>
        <v>440</v>
      </c>
      <c r="M887" s="91">
        <f t="shared" ca="1" si="40"/>
        <v>0</v>
      </c>
      <c r="N887" s="89">
        <f t="shared" si="41"/>
        <v>440</v>
      </c>
      <c r="P887" s="69"/>
      <c r="Q887" s="70"/>
      <c r="R887" s="70"/>
      <c r="S887" s="70"/>
      <c r="T887" s="70"/>
      <c r="U887" s="70"/>
      <c r="V887" s="70"/>
      <c r="W887" s="70"/>
      <c r="X887" s="70"/>
      <c r="Y887" s="70"/>
      <c r="Z887" s="70"/>
      <c r="AA887" s="70"/>
      <c r="AB887" s="70"/>
      <c r="AC887" s="70"/>
      <c r="AD887" s="70"/>
      <c r="AE887" s="71"/>
      <c r="AF887" s="71"/>
      <c r="AG887" s="71"/>
      <c r="AL887" s="60"/>
      <c r="AM887" s="60"/>
      <c r="AN887" s="60"/>
      <c r="AO887" s="60"/>
    </row>
    <row r="888" spans="2:41" x14ac:dyDescent="0.25">
      <c r="B888">
        <v>2007</v>
      </c>
      <c r="C888" t="s">
        <v>1087</v>
      </c>
      <c r="D888" t="s">
        <v>9</v>
      </c>
      <c r="E888">
        <v>904</v>
      </c>
      <c r="F888" t="s">
        <v>401</v>
      </c>
      <c r="G888" t="s">
        <v>150</v>
      </c>
      <c r="H888" s="76">
        <v>69986</v>
      </c>
      <c r="I888" t="s">
        <v>10</v>
      </c>
      <c r="J888" s="4">
        <v>39458</v>
      </c>
      <c r="K888" s="4">
        <v>39640</v>
      </c>
      <c r="L888" s="90">
        <f t="shared" ca="1" si="39"/>
        <v>182</v>
      </c>
      <c r="M888" s="91">
        <f t="shared" ca="1" si="40"/>
        <v>0</v>
      </c>
      <c r="N888" s="89">
        <f t="shared" si="41"/>
        <v>182</v>
      </c>
      <c r="P888" s="69"/>
      <c r="Q888" s="70"/>
      <c r="R888" s="70"/>
      <c r="S888" s="70"/>
      <c r="T888" s="70"/>
      <c r="U888" s="70"/>
      <c r="V888" s="70"/>
      <c r="W888" s="70"/>
      <c r="X888" s="70"/>
      <c r="Y888" s="70"/>
      <c r="Z888" s="70"/>
      <c r="AA888" s="70"/>
      <c r="AB888" s="70"/>
      <c r="AC888" s="70"/>
      <c r="AD888" s="70"/>
      <c r="AE888" s="71"/>
      <c r="AF888" s="71"/>
      <c r="AG888" s="71"/>
      <c r="AL888" s="60"/>
      <c r="AM888" s="60"/>
      <c r="AN888" s="60"/>
      <c r="AO888" s="60"/>
    </row>
    <row r="889" spans="2:41" x14ac:dyDescent="0.25">
      <c r="B889">
        <v>2007</v>
      </c>
      <c r="C889" t="s">
        <v>1087</v>
      </c>
      <c r="D889" t="s">
        <v>15</v>
      </c>
      <c r="E889">
        <v>906</v>
      </c>
      <c r="F889" t="s">
        <v>404</v>
      </c>
      <c r="G889" t="s">
        <v>257</v>
      </c>
      <c r="H889" s="76">
        <v>79995</v>
      </c>
      <c r="I889" t="s">
        <v>10</v>
      </c>
      <c r="J889" s="4">
        <v>39457</v>
      </c>
      <c r="K889" s="4">
        <v>39639</v>
      </c>
      <c r="L889" s="90">
        <f t="shared" ca="1" si="39"/>
        <v>182</v>
      </c>
      <c r="M889" s="91">
        <f t="shared" ca="1" si="40"/>
        <v>0</v>
      </c>
      <c r="N889" s="89">
        <f t="shared" si="41"/>
        <v>182</v>
      </c>
      <c r="P889" s="69"/>
      <c r="Q889" s="70"/>
      <c r="R889" s="70"/>
      <c r="S889" s="70"/>
      <c r="T889" s="70"/>
      <c r="U889" s="70"/>
      <c r="V889" s="70"/>
      <c r="W889" s="70"/>
      <c r="X889" s="70"/>
      <c r="Y889" s="70"/>
      <c r="Z889" s="70"/>
      <c r="AA889" s="70"/>
      <c r="AB889" s="70"/>
      <c r="AC889" s="70"/>
      <c r="AD889" s="70"/>
      <c r="AE889" s="71"/>
      <c r="AF889" s="71"/>
      <c r="AG889" s="71"/>
      <c r="AL889" s="60"/>
      <c r="AM889" s="60"/>
      <c r="AN889" s="60"/>
      <c r="AO889" s="60"/>
    </row>
    <row r="890" spans="2:41" x14ac:dyDescent="0.25">
      <c r="B890">
        <v>2008</v>
      </c>
      <c r="C890" t="s">
        <v>1087</v>
      </c>
      <c r="D890" t="s">
        <v>15</v>
      </c>
      <c r="E890">
        <v>1024</v>
      </c>
      <c r="F890" t="s">
        <v>383</v>
      </c>
      <c r="G890" t="s">
        <v>148</v>
      </c>
      <c r="H890" s="76">
        <v>69987</v>
      </c>
      <c r="I890" t="s">
        <v>10</v>
      </c>
      <c r="J890" s="4">
        <v>39329</v>
      </c>
      <c r="K890" s="4">
        <v>39633</v>
      </c>
      <c r="L890" s="90">
        <f t="shared" ca="1" si="39"/>
        <v>304</v>
      </c>
      <c r="M890" s="91">
        <f t="shared" ca="1" si="40"/>
        <v>0</v>
      </c>
      <c r="N890" s="89">
        <f t="shared" si="41"/>
        <v>304</v>
      </c>
      <c r="P890" s="69"/>
      <c r="Q890" s="70"/>
      <c r="R890" s="70"/>
      <c r="S890" s="70"/>
      <c r="T890" s="70"/>
      <c r="U890" s="70"/>
      <c r="V890" s="70"/>
      <c r="W890" s="70"/>
      <c r="X890" s="70"/>
      <c r="Y890" s="70"/>
      <c r="Z890" s="70"/>
      <c r="AA890" s="70"/>
      <c r="AB890" s="70"/>
      <c r="AC890" s="70"/>
      <c r="AD890" s="70"/>
      <c r="AE890" s="71"/>
      <c r="AF890" s="71"/>
      <c r="AG890" s="71"/>
      <c r="AL890" s="60"/>
      <c r="AM890" s="60"/>
      <c r="AN890" s="60"/>
      <c r="AO890" s="60"/>
    </row>
    <row r="891" spans="2:41" x14ac:dyDescent="0.25">
      <c r="B891">
        <v>2007</v>
      </c>
      <c r="C891" t="s">
        <v>1087</v>
      </c>
      <c r="D891" t="s">
        <v>13</v>
      </c>
      <c r="E891">
        <v>941</v>
      </c>
      <c r="F891" t="s">
        <v>440</v>
      </c>
      <c r="G891" t="s">
        <v>19</v>
      </c>
      <c r="H891" s="76">
        <v>99983</v>
      </c>
      <c r="I891" t="s">
        <v>10</v>
      </c>
      <c r="J891" s="4">
        <v>39262</v>
      </c>
      <c r="K891" s="4">
        <v>39628</v>
      </c>
      <c r="L891" s="90">
        <f t="shared" ca="1" si="39"/>
        <v>366</v>
      </c>
      <c r="M891" s="91">
        <f t="shared" ca="1" si="40"/>
        <v>0</v>
      </c>
      <c r="N891" s="89">
        <f t="shared" si="41"/>
        <v>366</v>
      </c>
      <c r="P891" s="69"/>
      <c r="Q891" s="70"/>
      <c r="R891" s="70"/>
      <c r="S891" s="70"/>
      <c r="T891" s="70"/>
      <c r="U891" s="70"/>
      <c r="V891" s="70"/>
      <c r="W891" s="70"/>
      <c r="X891" s="70"/>
      <c r="Y891" s="70"/>
      <c r="Z891" s="70"/>
      <c r="AA891" s="70"/>
      <c r="AB891" s="70"/>
      <c r="AC891" s="70"/>
      <c r="AD891" s="70"/>
      <c r="AE891" s="71"/>
      <c r="AF891" s="71"/>
      <c r="AG891" s="71"/>
      <c r="AL891" s="60"/>
      <c r="AM891" s="60"/>
      <c r="AN891" s="60"/>
      <c r="AO891" s="60"/>
    </row>
    <row r="892" spans="2:41" x14ac:dyDescent="0.25">
      <c r="B892">
        <v>2007</v>
      </c>
      <c r="C892" t="s">
        <v>1087</v>
      </c>
      <c r="D892" t="s">
        <v>15</v>
      </c>
      <c r="E892">
        <v>928</v>
      </c>
      <c r="F892" t="s">
        <v>284</v>
      </c>
      <c r="G892" t="s">
        <v>32</v>
      </c>
      <c r="H892" s="76">
        <v>99996</v>
      </c>
      <c r="I892" t="s">
        <v>10</v>
      </c>
      <c r="J892" s="4">
        <v>39259</v>
      </c>
      <c r="K892" s="4">
        <v>39625</v>
      </c>
      <c r="L892" s="90">
        <f t="shared" ca="1" si="39"/>
        <v>366</v>
      </c>
      <c r="M892" s="91">
        <f t="shared" ca="1" si="40"/>
        <v>0</v>
      </c>
      <c r="N892" s="89">
        <f t="shared" si="41"/>
        <v>366</v>
      </c>
      <c r="P892" s="69"/>
      <c r="Q892" s="70"/>
      <c r="R892" s="70"/>
      <c r="S892" s="70"/>
      <c r="T892" s="70"/>
      <c r="U892" s="70"/>
      <c r="V892" s="70"/>
      <c r="W892" s="70"/>
      <c r="X892" s="70"/>
      <c r="Y892" s="70"/>
      <c r="Z892" s="70"/>
      <c r="AA892" s="70"/>
      <c r="AB892" s="70"/>
      <c r="AC892" s="70"/>
      <c r="AD892" s="70"/>
      <c r="AE892" s="71"/>
      <c r="AF892" s="71"/>
      <c r="AG892" s="71"/>
      <c r="AL892" s="60"/>
      <c r="AM892" s="60"/>
      <c r="AN892" s="60"/>
      <c r="AO892" s="60"/>
    </row>
    <row r="893" spans="2:41" x14ac:dyDescent="0.25">
      <c r="B893">
        <v>2006</v>
      </c>
      <c r="C893" t="s">
        <v>1087</v>
      </c>
      <c r="D893" t="s">
        <v>9</v>
      </c>
      <c r="E893">
        <v>831</v>
      </c>
      <c r="F893" t="s">
        <v>457</v>
      </c>
      <c r="G893" t="s">
        <v>37</v>
      </c>
      <c r="H893" s="76">
        <v>729992</v>
      </c>
      <c r="I893" t="s">
        <v>21</v>
      </c>
      <c r="J893" s="4">
        <v>38761</v>
      </c>
      <c r="K893" s="4">
        <v>39611</v>
      </c>
      <c r="L893" s="90">
        <f t="shared" ca="1" si="39"/>
        <v>850</v>
      </c>
      <c r="M893" s="91">
        <f t="shared" ca="1" si="40"/>
        <v>0</v>
      </c>
      <c r="N893" s="89">
        <f t="shared" si="41"/>
        <v>850</v>
      </c>
      <c r="P893" s="69"/>
      <c r="Q893" s="70"/>
      <c r="R893" s="70"/>
      <c r="S893" s="70"/>
      <c r="T893" s="70"/>
      <c r="U893" s="70"/>
      <c r="V893" s="70"/>
      <c r="W893" s="70"/>
      <c r="X893" s="70"/>
      <c r="Y893" s="70"/>
      <c r="Z893" s="70"/>
      <c r="AA893" s="70"/>
      <c r="AB893" s="70"/>
      <c r="AC893" s="70"/>
      <c r="AD893" s="70"/>
      <c r="AE893" s="71"/>
      <c r="AF893" s="71"/>
      <c r="AG893" s="71"/>
      <c r="AL893" s="60"/>
      <c r="AM893" s="60"/>
      <c r="AN893" s="60"/>
      <c r="AO893" s="60"/>
    </row>
    <row r="894" spans="2:41" x14ac:dyDescent="0.25">
      <c r="B894">
        <v>2007</v>
      </c>
      <c r="C894" t="s">
        <v>1087</v>
      </c>
      <c r="D894" t="s">
        <v>9</v>
      </c>
      <c r="E894">
        <v>912</v>
      </c>
      <c r="F894" t="s">
        <v>371</v>
      </c>
      <c r="G894" t="s">
        <v>178</v>
      </c>
      <c r="H894" s="76">
        <v>119987</v>
      </c>
      <c r="I894" t="s">
        <v>10</v>
      </c>
      <c r="J894" s="4">
        <v>39417</v>
      </c>
      <c r="K894" s="4">
        <v>39600</v>
      </c>
      <c r="L894" s="90">
        <f t="shared" ca="1" si="39"/>
        <v>183</v>
      </c>
      <c r="M894" s="91">
        <f t="shared" ca="1" si="40"/>
        <v>0</v>
      </c>
      <c r="N894" s="89">
        <f t="shared" si="41"/>
        <v>183</v>
      </c>
      <c r="P894" s="69"/>
      <c r="Q894" s="70"/>
      <c r="R894" s="70"/>
      <c r="S894" s="70"/>
      <c r="T894" s="70"/>
      <c r="U894" s="70"/>
      <c r="V894" s="70"/>
      <c r="W894" s="70"/>
      <c r="X894" s="70"/>
      <c r="Y894" s="70"/>
      <c r="Z894" s="70"/>
      <c r="AA894" s="70"/>
      <c r="AB894" s="70"/>
      <c r="AC894" s="70"/>
      <c r="AD894" s="70"/>
      <c r="AE894" s="71"/>
      <c r="AF894" s="71"/>
      <c r="AG894" s="71"/>
      <c r="AL894" s="60"/>
      <c r="AM894" s="60"/>
      <c r="AN894" s="60"/>
      <c r="AO894" s="60"/>
    </row>
    <row r="895" spans="2:41" x14ac:dyDescent="0.25">
      <c r="B895">
        <v>2006</v>
      </c>
      <c r="C895" t="s">
        <v>1087</v>
      </c>
      <c r="D895" t="s">
        <v>13</v>
      </c>
      <c r="E895">
        <v>821</v>
      </c>
      <c r="F895" t="s">
        <v>432</v>
      </c>
      <c r="G895" t="s">
        <v>56</v>
      </c>
      <c r="H895" s="76">
        <v>749983</v>
      </c>
      <c r="I895" t="s">
        <v>21</v>
      </c>
      <c r="J895" s="4">
        <v>38868</v>
      </c>
      <c r="K895" s="4">
        <v>39599</v>
      </c>
      <c r="L895" s="90">
        <f t="shared" ca="1" si="39"/>
        <v>731</v>
      </c>
      <c r="M895" s="91">
        <f t="shared" ca="1" si="40"/>
        <v>0</v>
      </c>
      <c r="N895" s="89">
        <f t="shared" si="41"/>
        <v>731</v>
      </c>
      <c r="P895" s="69"/>
      <c r="Q895" s="70"/>
      <c r="R895" s="70"/>
      <c r="S895" s="70"/>
      <c r="T895" s="70"/>
      <c r="U895" s="70"/>
      <c r="V895" s="70"/>
      <c r="W895" s="70"/>
      <c r="X895" s="70"/>
      <c r="Y895" s="70"/>
      <c r="Z895" s="70"/>
      <c r="AA895" s="70"/>
      <c r="AB895" s="70"/>
      <c r="AC895" s="70"/>
      <c r="AD895" s="70"/>
      <c r="AE895" s="71"/>
      <c r="AF895" s="71"/>
      <c r="AG895" s="71"/>
      <c r="AL895" s="60"/>
      <c r="AM895" s="60"/>
      <c r="AN895" s="60"/>
      <c r="AO895" s="60"/>
    </row>
    <row r="896" spans="2:41" x14ac:dyDescent="0.25">
      <c r="B896">
        <v>2007</v>
      </c>
      <c r="C896" t="s">
        <v>1087</v>
      </c>
      <c r="D896" t="s">
        <v>13</v>
      </c>
      <c r="E896">
        <v>936</v>
      </c>
      <c r="F896" t="s">
        <v>391</v>
      </c>
      <c r="G896" t="s">
        <v>1029</v>
      </c>
      <c r="H896" s="76">
        <v>99990</v>
      </c>
      <c r="I896" t="s">
        <v>10</v>
      </c>
      <c r="J896" s="4">
        <v>39202</v>
      </c>
      <c r="K896" s="4">
        <v>39598</v>
      </c>
      <c r="L896" s="90">
        <f t="shared" ca="1" si="39"/>
        <v>396</v>
      </c>
      <c r="M896" s="91">
        <f t="shared" ca="1" si="40"/>
        <v>0</v>
      </c>
      <c r="N896" s="89">
        <f t="shared" si="41"/>
        <v>396</v>
      </c>
      <c r="P896" s="69"/>
      <c r="Q896" s="70"/>
      <c r="R896" s="70"/>
      <c r="S896" s="70"/>
      <c r="T896" s="70"/>
      <c r="U896" s="70"/>
      <c r="V896" s="70"/>
      <c r="W896" s="70"/>
      <c r="X896" s="70"/>
      <c r="Y896" s="70"/>
      <c r="Z896" s="70"/>
      <c r="AA896" s="70"/>
      <c r="AB896" s="70"/>
      <c r="AC896" s="70"/>
      <c r="AD896" s="70"/>
      <c r="AE896" s="71"/>
      <c r="AF896" s="71"/>
      <c r="AG896" s="71"/>
      <c r="AL896" s="60"/>
      <c r="AM896" s="60"/>
      <c r="AN896" s="60"/>
      <c r="AO896" s="60"/>
    </row>
    <row r="897" spans="2:41" x14ac:dyDescent="0.25">
      <c r="B897">
        <v>2007</v>
      </c>
      <c r="C897" t="s">
        <v>1087</v>
      </c>
      <c r="D897" t="s">
        <v>9</v>
      </c>
      <c r="E897">
        <v>900</v>
      </c>
      <c r="F897" t="s">
        <v>372</v>
      </c>
      <c r="G897" t="s">
        <v>49</v>
      </c>
      <c r="H897" s="76">
        <v>119980</v>
      </c>
      <c r="I897" t="s">
        <v>10</v>
      </c>
      <c r="J897" s="4">
        <v>39414</v>
      </c>
      <c r="K897" s="4">
        <v>39596</v>
      </c>
      <c r="L897" s="90">
        <f t="shared" ca="1" si="39"/>
        <v>182</v>
      </c>
      <c r="M897" s="91">
        <f t="shared" ca="1" si="40"/>
        <v>0</v>
      </c>
      <c r="N897" s="89">
        <f t="shared" si="41"/>
        <v>182</v>
      </c>
      <c r="P897" s="69"/>
      <c r="Q897" s="70"/>
      <c r="R897" s="70"/>
      <c r="S897" s="70"/>
      <c r="T897" s="70"/>
      <c r="U897" s="70"/>
      <c r="V897" s="70"/>
      <c r="W897" s="70"/>
      <c r="X897" s="70"/>
      <c r="Y897" s="70"/>
      <c r="Z897" s="70"/>
      <c r="AA897" s="70"/>
      <c r="AB897" s="70"/>
      <c r="AC897" s="70"/>
      <c r="AD897" s="70"/>
      <c r="AE897" s="71"/>
      <c r="AF897" s="71"/>
      <c r="AG897" s="71"/>
      <c r="AL897" s="60"/>
      <c r="AM897" s="60"/>
      <c r="AN897" s="60"/>
      <c r="AO897" s="60"/>
    </row>
    <row r="898" spans="2:41" x14ac:dyDescent="0.25">
      <c r="B898">
        <v>2007</v>
      </c>
      <c r="C898" t="s">
        <v>1087</v>
      </c>
      <c r="D898" t="s">
        <v>9</v>
      </c>
      <c r="E898">
        <v>908</v>
      </c>
      <c r="F898" t="s">
        <v>406</v>
      </c>
      <c r="G898" t="s">
        <v>52</v>
      </c>
      <c r="H898" s="76">
        <v>69996</v>
      </c>
      <c r="I898" t="s">
        <v>10</v>
      </c>
      <c r="J898" s="4">
        <v>39413</v>
      </c>
      <c r="K898" s="4">
        <v>39595</v>
      </c>
      <c r="L898" s="90">
        <f t="shared" ca="1" si="39"/>
        <v>182</v>
      </c>
      <c r="M898" s="91">
        <f t="shared" ca="1" si="40"/>
        <v>0</v>
      </c>
      <c r="N898" s="89">
        <f t="shared" si="41"/>
        <v>182</v>
      </c>
      <c r="P898" s="69"/>
      <c r="Q898" s="70"/>
      <c r="R898" s="70"/>
      <c r="S898" s="70"/>
      <c r="T898" s="70"/>
      <c r="U898" s="70"/>
      <c r="V898" s="70"/>
      <c r="W898" s="70"/>
      <c r="X898" s="70"/>
      <c r="Y898" s="70"/>
      <c r="Z898" s="70"/>
      <c r="AA898" s="70"/>
      <c r="AB898" s="70"/>
      <c r="AC898" s="70"/>
      <c r="AD898" s="70"/>
      <c r="AE898" s="71"/>
      <c r="AF898" s="71"/>
      <c r="AG898" s="71"/>
      <c r="AL898" s="60"/>
      <c r="AM898" s="60"/>
      <c r="AN898" s="60"/>
      <c r="AO898" s="60"/>
    </row>
    <row r="899" spans="2:41" x14ac:dyDescent="0.25">
      <c r="B899">
        <v>2007</v>
      </c>
      <c r="C899" t="s">
        <v>1087</v>
      </c>
      <c r="D899" t="s">
        <v>9</v>
      </c>
      <c r="E899">
        <v>915</v>
      </c>
      <c r="F899" t="s">
        <v>409</v>
      </c>
      <c r="G899" t="s">
        <v>25</v>
      </c>
      <c r="H899" s="76">
        <v>69999</v>
      </c>
      <c r="I899" t="s">
        <v>10</v>
      </c>
      <c r="J899" s="4">
        <v>39412</v>
      </c>
      <c r="K899" s="4">
        <v>39594</v>
      </c>
      <c r="L899" s="90">
        <f t="shared" ca="1" si="39"/>
        <v>182</v>
      </c>
      <c r="M899" s="91">
        <f t="shared" ca="1" si="40"/>
        <v>0</v>
      </c>
      <c r="N899" s="89">
        <f t="shared" si="41"/>
        <v>182</v>
      </c>
      <c r="P899" s="69"/>
      <c r="Q899" s="70"/>
      <c r="R899" s="70"/>
      <c r="S899" s="70"/>
      <c r="T899" s="70"/>
      <c r="U899" s="70"/>
      <c r="V899" s="70"/>
      <c r="W899" s="70"/>
      <c r="X899" s="70"/>
      <c r="Y899" s="70"/>
      <c r="Z899" s="70"/>
      <c r="AA899" s="70"/>
      <c r="AB899" s="70"/>
      <c r="AC899" s="70"/>
      <c r="AD899" s="70"/>
      <c r="AE899" s="71"/>
      <c r="AF899" s="71"/>
      <c r="AG899" s="71"/>
      <c r="AL899" s="60"/>
      <c r="AM899" s="60"/>
      <c r="AN899" s="60"/>
      <c r="AO899" s="60"/>
    </row>
    <row r="900" spans="2:41" x14ac:dyDescent="0.25">
      <c r="B900">
        <v>2007</v>
      </c>
      <c r="C900" t="s">
        <v>1087</v>
      </c>
      <c r="D900" t="s">
        <v>9</v>
      </c>
      <c r="E900">
        <v>894</v>
      </c>
      <c r="F900" t="s">
        <v>393</v>
      </c>
      <c r="G900" t="s">
        <v>36</v>
      </c>
      <c r="H900" s="76">
        <v>69987</v>
      </c>
      <c r="I900" t="s">
        <v>10</v>
      </c>
      <c r="J900" s="4">
        <v>39405</v>
      </c>
      <c r="K900" s="4">
        <v>39587</v>
      </c>
      <c r="L900" s="90">
        <f t="shared" ca="1" si="39"/>
        <v>182</v>
      </c>
      <c r="M900" s="91">
        <f t="shared" ca="1" si="40"/>
        <v>0</v>
      </c>
      <c r="N900" s="89">
        <f t="shared" si="41"/>
        <v>182</v>
      </c>
      <c r="P900" s="69"/>
      <c r="Q900" s="70"/>
      <c r="R900" s="70"/>
      <c r="S900" s="70"/>
      <c r="T900" s="70"/>
      <c r="U900" s="70"/>
      <c r="V900" s="70"/>
      <c r="W900" s="70"/>
      <c r="X900" s="70"/>
      <c r="Y900" s="70"/>
      <c r="Z900" s="70"/>
      <c r="AA900" s="70"/>
      <c r="AB900" s="70"/>
      <c r="AC900" s="70"/>
      <c r="AD900" s="70"/>
      <c r="AE900" s="71"/>
      <c r="AF900" s="71"/>
      <c r="AG900" s="71"/>
      <c r="AL900" s="60"/>
      <c r="AM900" s="60"/>
      <c r="AN900" s="60"/>
      <c r="AO900" s="60"/>
    </row>
    <row r="901" spans="2:41" x14ac:dyDescent="0.25">
      <c r="B901">
        <v>2006</v>
      </c>
      <c r="C901" t="s">
        <v>1087</v>
      </c>
      <c r="D901" t="s">
        <v>13</v>
      </c>
      <c r="E901">
        <v>826</v>
      </c>
      <c r="F901" t="s">
        <v>95</v>
      </c>
      <c r="G901" t="s">
        <v>19</v>
      </c>
      <c r="H901" s="76">
        <v>750000</v>
      </c>
      <c r="I901" t="s">
        <v>21</v>
      </c>
      <c r="J901" s="4">
        <v>38822</v>
      </c>
      <c r="K901" s="4">
        <v>39583</v>
      </c>
      <c r="L901" s="90">
        <f t="shared" ca="1" si="39"/>
        <v>761</v>
      </c>
      <c r="M901" s="91">
        <f t="shared" ca="1" si="40"/>
        <v>0</v>
      </c>
      <c r="N901" s="89">
        <f t="shared" si="41"/>
        <v>761</v>
      </c>
      <c r="P901" s="69"/>
      <c r="Q901" s="70"/>
      <c r="R901" s="70"/>
      <c r="S901" s="70"/>
      <c r="T901" s="70"/>
      <c r="U901" s="70"/>
      <c r="V901" s="70"/>
      <c r="W901" s="70"/>
      <c r="X901" s="70"/>
      <c r="Y901" s="70"/>
      <c r="Z901" s="70"/>
      <c r="AA901" s="70"/>
      <c r="AB901" s="70"/>
      <c r="AC901" s="70"/>
      <c r="AD901" s="70"/>
      <c r="AE901" s="71"/>
      <c r="AF901" s="71"/>
      <c r="AG901" s="71"/>
      <c r="AL901" s="60"/>
      <c r="AM901" s="60"/>
      <c r="AN901" s="60"/>
      <c r="AO901" s="60"/>
    </row>
    <row r="902" spans="2:41" x14ac:dyDescent="0.25">
      <c r="B902">
        <v>2007</v>
      </c>
      <c r="C902" t="s">
        <v>1087</v>
      </c>
      <c r="D902" t="s">
        <v>9</v>
      </c>
      <c r="E902">
        <v>905</v>
      </c>
      <c r="F902" t="s">
        <v>402</v>
      </c>
      <c r="G902" t="s">
        <v>403</v>
      </c>
      <c r="H902" s="76">
        <v>69984</v>
      </c>
      <c r="I902" t="s">
        <v>10</v>
      </c>
      <c r="J902" s="4">
        <v>39401</v>
      </c>
      <c r="K902" s="4">
        <v>39583</v>
      </c>
      <c r="L902" s="90">
        <f t="shared" ref="L902:L965" ca="1" si="42">IF(K902="","",
       IF( IF(K902="","",IF(TODAY()&gt;=J902,TODAY()-J902,0))&gt;=N902,N902,IF(K902="","",IF(TODAY()&gt;=J902,TODAY()-J902,0))))</f>
        <v>182</v>
      </c>
      <c r="M902" s="91">
        <f t="shared" ref="M902:M965" ca="1" si="43">IFERROR(IF(N902-L902&lt;=0,0,N902-L902),"")</f>
        <v>0</v>
      </c>
      <c r="N902" s="89">
        <f t="shared" ref="N902:N965" si="44">IF(K902="","",IFERROR(K902-J902,""))</f>
        <v>182</v>
      </c>
      <c r="P902" s="69"/>
      <c r="Q902" s="70"/>
      <c r="R902" s="70"/>
      <c r="S902" s="70"/>
      <c r="T902" s="70"/>
      <c r="U902" s="70"/>
      <c r="V902" s="70"/>
      <c r="W902" s="70"/>
      <c r="X902" s="70"/>
      <c r="Y902" s="70"/>
      <c r="Z902" s="70"/>
      <c r="AA902" s="70"/>
      <c r="AB902" s="70"/>
      <c r="AC902" s="70"/>
      <c r="AD902" s="70"/>
      <c r="AE902" s="71"/>
      <c r="AF902" s="71"/>
      <c r="AG902" s="71"/>
      <c r="AL902" s="60"/>
      <c r="AM902" s="60"/>
      <c r="AN902" s="60"/>
      <c r="AO902" s="60"/>
    </row>
    <row r="903" spans="2:41" x14ac:dyDescent="0.25">
      <c r="B903">
        <v>2006</v>
      </c>
      <c r="C903" t="s">
        <v>1087</v>
      </c>
      <c r="D903" t="s">
        <v>13</v>
      </c>
      <c r="E903">
        <v>818</v>
      </c>
      <c r="F903" t="s">
        <v>430</v>
      </c>
      <c r="G903" t="s">
        <v>52</v>
      </c>
      <c r="H903" s="76">
        <v>749992</v>
      </c>
      <c r="I903" t="s">
        <v>21</v>
      </c>
      <c r="J903" s="4">
        <v>38820</v>
      </c>
      <c r="K903" s="4">
        <v>39581</v>
      </c>
      <c r="L903" s="90">
        <f t="shared" ca="1" si="42"/>
        <v>761</v>
      </c>
      <c r="M903" s="91">
        <f t="shared" ca="1" si="43"/>
        <v>0</v>
      </c>
      <c r="N903" s="89">
        <f t="shared" si="44"/>
        <v>761</v>
      </c>
      <c r="P903" s="69"/>
      <c r="Q903" s="70"/>
      <c r="R903" s="70"/>
      <c r="S903" s="70"/>
      <c r="T903" s="70"/>
      <c r="U903" s="70"/>
      <c r="V903" s="70"/>
      <c r="W903" s="70"/>
      <c r="X903" s="70"/>
      <c r="Y903" s="70"/>
      <c r="Z903" s="70"/>
      <c r="AA903" s="70"/>
      <c r="AB903" s="70"/>
      <c r="AC903" s="70"/>
      <c r="AD903" s="70"/>
      <c r="AE903" s="71"/>
      <c r="AF903" s="71"/>
      <c r="AG903" s="71"/>
      <c r="AL903" s="60"/>
      <c r="AM903" s="60"/>
      <c r="AN903" s="60"/>
      <c r="AO903" s="60"/>
    </row>
    <row r="904" spans="2:41" x14ac:dyDescent="0.25">
      <c r="B904">
        <v>2007</v>
      </c>
      <c r="C904" t="s">
        <v>1087</v>
      </c>
      <c r="D904" t="s">
        <v>9</v>
      </c>
      <c r="E904">
        <v>914</v>
      </c>
      <c r="F904" t="s">
        <v>369</v>
      </c>
      <c r="G904" t="s">
        <v>148</v>
      </c>
      <c r="H904" s="76">
        <v>119986</v>
      </c>
      <c r="I904" t="s">
        <v>10</v>
      </c>
      <c r="J904" s="4">
        <v>39399</v>
      </c>
      <c r="K904" s="4">
        <v>39581</v>
      </c>
      <c r="L904" s="90">
        <f t="shared" ca="1" si="42"/>
        <v>182</v>
      </c>
      <c r="M904" s="91">
        <f t="shared" ca="1" si="43"/>
        <v>0</v>
      </c>
      <c r="N904" s="89">
        <f t="shared" si="44"/>
        <v>182</v>
      </c>
      <c r="P904" s="69"/>
      <c r="Q904" s="70"/>
      <c r="R904" s="70"/>
      <c r="S904" s="70"/>
      <c r="T904" s="70"/>
      <c r="U904" s="70"/>
      <c r="V904" s="70"/>
      <c r="W904" s="70"/>
      <c r="X904" s="70"/>
      <c r="Y904" s="70"/>
      <c r="Z904" s="70"/>
      <c r="AA904" s="70"/>
      <c r="AB904" s="70"/>
      <c r="AC904" s="70"/>
      <c r="AD904" s="70"/>
      <c r="AE904" s="71"/>
      <c r="AF904" s="71"/>
      <c r="AG904" s="71"/>
      <c r="AL904" s="60"/>
      <c r="AM904" s="60"/>
      <c r="AN904" s="60"/>
      <c r="AO904" s="60"/>
    </row>
    <row r="905" spans="2:41" x14ac:dyDescent="0.25">
      <c r="B905">
        <v>2006</v>
      </c>
      <c r="C905" t="s">
        <v>1087</v>
      </c>
      <c r="D905" t="s">
        <v>13</v>
      </c>
      <c r="E905">
        <v>825</v>
      </c>
      <c r="F905" t="s">
        <v>436</v>
      </c>
      <c r="G905" t="s">
        <v>19</v>
      </c>
      <c r="H905" s="76">
        <v>749994</v>
      </c>
      <c r="I905" t="s">
        <v>21</v>
      </c>
      <c r="J905" s="4">
        <v>38814</v>
      </c>
      <c r="K905" s="4">
        <v>39575</v>
      </c>
      <c r="L905" s="90">
        <f t="shared" ca="1" si="42"/>
        <v>761</v>
      </c>
      <c r="M905" s="91">
        <f t="shared" ca="1" si="43"/>
        <v>0</v>
      </c>
      <c r="N905" s="89">
        <f t="shared" si="44"/>
        <v>761</v>
      </c>
      <c r="P905" s="69"/>
      <c r="Q905" s="70"/>
      <c r="R905" s="70"/>
      <c r="S905" s="70"/>
      <c r="T905" s="70"/>
      <c r="U905" s="70"/>
      <c r="V905" s="70"/>
      <c r="W905" s="70"/>
      <c r="X905" s="70"/>
      <c r="Y905" s="70"/>
      <c r="Z905" s="70"/>
      <c r="AA905" s="70"/>
      <c r="AB905" s="70"/>
      <c r="AC905" s="70"/>
      <c r="AD905" s="70"/>
      <c r="AE905" s="71"/>
      <c r="AF905" s="71"/>
      <c r="AG905" s="71"/>
      <c r="AL905" s="60"/>
      <c r="AM905" s="60"/>
      <c r="AN905" s="60"/>
      <c r="AO905" s="60"/>
    </row>
    <row r="906" spans="2:41" x14ac:dyDescent="0.25">
      <c r="B906">
        <v>2007</v>
      </c>
      <c r="C906" t="s">
        <v>1087</v>
      </c>
      <c r="D906" t="s">
        <v>13</v>
      </c>
      <c r="E906">
        <v>937</v>
      </c>
      <c r="F906" t="s">
        <v>438</v>
      </c>
      <c r="G906" t="s">
        <v>411</v>
      </c>
      <c r="H906" s="76">
        <v>99991</v>
      </c>
      <c r="I906" t="s">
        <v>10</v>
      </c>
      <c r="J906" s="4">
        <v>39209</v>
      </c>
      <c r="K906" s="4">
        <v>39575</v>
      </c>
      <c r="L906" s="90">
        <f t="shared" ca="1" si="42"/>
        <v>366</v>
      </c>
      <c r="M906" s="91">
        <f t="shared" ca="1" si="43"/>
        <v>0</v>
      </c>
      <c r="N906" s="89">
        <f t="shared" si="44"/>
        <v>366</v>
      </c>
      <c r="P906" s="69"/>
      <c r="Q906" s="70"/>
      <c r="R906" s="70"/>
      <c r="S906" s="70"/>
      <c r="T906" s="70"/>
      <c r="U906" s="70"/>
      <c r="V906" s="70"/>
      <c r="W906" s="70"/>
      <c r="X906" s="70"/>
      <c r="Y906" s="70"/>
      <c r="Z906" s="70"/>
      <c r="AA906" s="70"/>
      <c r="AB906" s="70"/>
      <c r="AC906" s="70"/>
      <c r="AD906" s="70"/>
      <c r="AE906" s="71"/>
      <c r="AF906" s="71"/>
      <c r="AG906" s="71"/>
      <c r="AL906" s="60"/>
      <c r="AM906" s="60"/>
      <c r="AN906" s="60"/>
      <c r="AO906" s="60"/>
    </row>
    <row r="907" spans="2:41" x14ac:dyDescent="0.25">
      <c r="B907">
        <v>2006</v>
      </c>
      <c r="C907" t="s">
        <v>1087</v>
      </c>
      <c r="D907" t="s">
        <v>15</v>
      </c>
      <c r="E907">
        <v>838</v>
      </c>
      <c r="F907" t="s">
        <v>464</v>
      </c>
      <c r="G907" t="s">
        <v>32</v>
      </c>
      <c r="H907" s="76">
        <v>749272</v>
      </c>
      <c r="I907" t="s">
        <v>21</v>
      </c>
      <c r="J907" s="4">
        <v>39023</v>
      </c>
      <c r="K907" s="4">
        <v>39570</v>
      </c>
      <c r="L907" s="90">
        <f t="shared" ca="1" si="42"/>
        <v>547</v>
      </c>
      <c r="M907" s="91">
        <f t="shared" ca="1" si="43"/>
        <v>0</v>
      </c>
      <c r="N907" s="89">
        <f t="shared" si="44"/>
        <v>547</v>
      </c>
      <c r="P907" s="69"/>
      <c r="Q907" s="70"/>
      <c r="R907" s="70"/>
      <c r="S907" s="70"/>
      <c r="T907" s="70"/>
      <c r="U907" s="70"/>
      <c r="V907" s="70"/>
      <c r="W907" s="70"/>
      <c r="X907" s="70"/>
      <c r="Y907" s="70"/>
      <c r="Z907" s="70"/>
      <c r="AA907" s="70"/>
      <c r="AB907" s="70"/>
      <c r="AC907" s="70"/>
      <c r="AD907" s="70"/>
      <c r="AE907" s="71"/>
      <c r="AF907" s="71"/>
      <c r="AG907" s="71"/>
      <c r="AL907" s="60"/>
      <c r="AM907" s="60"/>
      <c r="AN907" s="60"/>
      <c r="AO907" s="60"/>
    </row>
    <row r="908" spans="2:41" x14ac:dyDescent="0.25">
      <c r="B908">
        <v>2007</v>
      </c>
      <c r="C908" t="s">
        <v>1087</v>
      </c>
      <c r="D908" t="s">
        <v>13</v>
      </c>
      <c r="E908">
        <v>939</v>
      </c>
      <c r="F908" t="s">
        <v>388</v>
      </c>
      <c r="G908" t="s">
        <v>41</v>
      </c>
      <c r="H908" s="76">
        <v>99986</v>
      </c>
      <c r="I908" t="s">
        <v>10</v>
      </c>
      <c r="J908" s="4">
        <v>39204</v>
      </c>
      <c r="K908" s="4">
        <v>39570</v>
      </c>
      <c r="L908" s="90">
        <f t="shared" ca="1" si="42"/>
        <v>366</v>
      </c>
      <c r="M908" s="91">
        <f t="shared" ca="1" si="43"/>
        <v>0</v>
      </c>
      <c r="N908" s="89">
        <f t="shared" si="44"/>
        <v>366</v>
      </c>
      <c r="P908" s="69"/>
      <c r="Q908" s="70"/>
      <c r="R908" s="70"/>
      <c r="S908" s="70"/>
      <c r="T908" s="70"/>
      <c r="U908" s="70"/>
      <c r="V908" s="70"/>
      <c r="W908" s="70"/>
      <c r="X908" s="70"/>
      <c r="Y908" s="70"/>
      <c r="Z908" s="70"/>
      <c r="AA908" s="70"/>
      <c r="AB908" s="70"/>
      <c r="AC908" s="70"/>
      <c r="AD908" s="70"/>
      <c r="AE908" s="71"/>
      <c r="AF908" s="71"/>
      <c r="AG908" s="71"/>
      <c r="AL908" s="60"/>
      <c r="AM908" s="60"/>
      <c r="AN908" s="60"/>
      <c r="AO908" s="60"/>
    </row>
    <row r="909" spans="2:41" x14ac:dyDescent="0.25">
      <c r="B909">
        <v>2007</v>
      </c>
      <c r="C909" t="s">
        <v>1087</v>
      </c>
      <c r="D909" t="s">
        <v>9</v>
      </c>
      <c r="E909">
        <v>899</v>
      </c>
      <c r="F909" t="s">
        <v>396</v>
      </c>
      <c r="G909" t="s">
        <v>51</v>
      </c>
      <c r="H909" s="76">
        <v>69993</v>
      </c>
      <c r="I909" t="s">
        <v>10</v>
      </c>
      <c r="J909" s="4">
        <v>39365</v>
      </c>
      <c r="K909" s="4">
        <v>39569</v>
      </c>
      <c r="L909" s="90">
        <f t="shared" ca="1" si="42"/>
        <v>204</v>
      </c>
      <c r="M909" s="91">
        <f t="shared" ca="1" si="43"/>
        <v>0</v>
      </c>
      <c r="N909" s="89">
        <f t="shared" si="44"/>
        <v>204</v>
      </c>
      <c r="P909" s="69"/>
      <c r="Q909" s="70"/>
      <c r="R909" s="70"/>
      <c r="S909" s="70"/>
      <c r="T909" s="70"/>
      <c r="U909" s="70"/>
      <c r="V909" s="70"/>
      <c r="W909" s="70"/>
      <c r="X909" s="70"/>
      <c r="Y909" s="70"/>
      <c r="Z909" s="70"/>
      <c r="AA909" s="70"/>
      <c r="AB909" s="70"/>
      <c r="AC909" s="70"/>
      <c r="AD909" s="70"/>
      <c r="AE909" s="71"/>
      <c r="AF909" s="71"/>
      <c r="AG909" s="71"/>
      <c r="AL909" s="60"/>
      <c r="AM909" s="60"/>
      <c r="AN909" s="60"/>
      <c r="AO909" s="60"/>
    </row>
    <row r="910" spans="2:41" x14ac:dyDescent="0.25">
      <c r="B910">
        <v>2007</v>
      </c>
      <c r="C910" t="s">
        <v>1087</v>
      </c>
      <c r="D910" t="s">
        <v>9</v>
      </c>
      <c r="E910">
        <v>901</v>
      </c>
      <c r="F910" t="s">
        <v>397</v>
      </c>
      <c r="G910" t="s">
        <v>398</v>
      </c>
      <c r="H910" s="76">
        <v>69996</v>
      </c>
      <c r="I910" t="s">
        <v>10</v>
      </c>
      <c r="J910" s="4">
        <v>39385</v>
      </c>
      <c r="K910" s="4">
        <v>39568</v>
      </c>
      <c r="L910" s="90">
        <f t="shared" ca="1" si="42"/>
        <v>183</v>
      </c>
      <c r="M910" s="91">
        <f t="shared" ca="1" si="43"/>
        <v>0</v>
      </c>
      <c r="N910" s="89">
        <f t="shared" si="44"/>
        <v>183</v>
      </c>
      <c r="P910" s="69"/>
      <c r="Q910" s="70"/>
      <c r="R910" s="70"/>
      <c r="S910" s="70"/>
      <c r="T910" s="70"/>
      <c r="U910" s="70"/>
      <c r="V910" s="70"/>
      <c r="W910" s="70"/>
      <c r="X910" s="70"/>
      <c r="Y910" s="70"/>
      <c r="Z910" s="70"/>
      <c r="AA910" s="70"/>
      <c r="AB910" s="70"/>
      <c r="AC910" s="70"/>
      <c r="AD910" s="70"/>
      <c r="AE910" s="71"/>
      <c r="AF910" s="71"/>
      <c r="AG910" s="71"/>
      <c r="AL910" s="60"/>
      <c r="AM910" s="60"/>
      <c r="AN910" s="60"/>
      <c r="AO910" s="60"/>
    </row>
    <row r="911" spans="2:41" x14ac:dyDescent="0.25">
      <c r="B911">
        <v>2007</v>
      </c>
      <c r="C911" t="s">
        <v>1087</v>
      </c>
      <c r="D911" t="s">
        <v>9</v>
      </c>
      <c r="E911">
        <v>909</v>
      </c>
      <c r="F911" t="s">
        <v>407</v>
      </c>
      <c r="G911" t="s">
        <v>41</v>
      </c>
      <c r="H911" s="76">
        <v>69987</v>
      </c>
      <c r="I911" t="s">
        <v>10</v>
      </c>
      <c r="J911" s="4">
        <v>39365</v>
      </c>
      <c r="K911" s="4">
        <v>39568</v>
      </c>
      <c r="L911" s="90">
        <f t="shared" ca="1" si="42"/>
        <v>203</v>
      </c>
      <c r="M911" s="91">
        <f t="shared" ca="1" si="43"/>
        <v>0</v>
      </c>
      <c r="N911" s="89">
        <f t="shared" si="44"/>
        <v>203</v>
      </c>
      <c r="P911" s="69"/>
      <c r="Q911" s="70"/>
      <c r="R911" s="70"/>
      <c r="S911" s="70"/>
      <c r="T911" s="70"/>
      <c r="U911" s="70"/>
      <c r="V911" s="70"/>
      <c r="W911" s="70"/>
      <c r="X911" s="70"/>
      <c r="Y911" s="70"/>
      <c r="Z911" s="70"/>
      <c r="AA911" s="70"/>
      <c r="AB911" s="70"/>
      <c r="AC911" s="70"/>
      <c r="AD911" s="70"/>
      <c r="AE911" s="71"/>
      <c r="AF911" s="71"/>
      <c r="AG911" s="71"/>
      <c r="AL911" s="60"/>
      <c r="AM911" s="60"/>
      <c r="AN911" s="60"/>
      <c r="AO911" s="60"/>
    </row>
    <row r="912" spans="2:41" x14ac:dyDescent="0.25">
      <c r="B912">
        <v>2006</v>
      </c>
      <c r="C912" t="s">
        <v>1087</v>
      </c>
      <c r="D912" t="s">
        <v>13</v>
      </c>
      <c r="E912">
        <v>822</v>
      </c>
      <c r="F912" t="s">
        <v>433</v>
      </c>
      <c r="G912" t="s">
        <v>35</v>
      </c>
      <c r="H912" s="76">
        <v>749994</v>
      </c>
      <c r="I912" t="s">
        <v>21</v>
      </c>
      <c r="J912" s="4">
        <v>38805</v>
      </c>
      <c r="K912" s="4">
        <v>39567</v>
      </c>
      <c r="L912" s="90">
        <f t="shared" ca="1" si="42"/>
        <v>762</v>
      </c>
      <c r="M912" s="91">
        <f t="shared" ca="1" si="43"/>
        <v>0</v>
      </c>
      <c r="N912" s="89">
        <f t="shared" si="44"/>
        <v>762</v>
      </c>
      <c r="P912" s="69"/>
      <c r="Q912" s="70"/>
      <c r="R912" s="70"/>
      <c r="S912" s="70"/>
      <c r="T912" s="70"/>
      <c r="U912" s="70"/>
      <c r="V912" s="70"/>
      <c r="W912" s="70"/>
      <c r="X912" s="70"/>
      <c r="Y912" s="70"/>
      <c r="Z912" s="70"/>
      <c r="AA912" s="70"/>
      <c r="AB912" s="70"/>
      <c r="AC912" s="70"/>
      <c r="AD912" s="70"/>
      <c r="AE912" s="71"/>
      <c r="AF912" s="71"/>
      <c r="AG912" s="71"/>
      <c r="AL912" s="60"/>
      <c r="AM912" s="60"/>
      <c r="AN912" s="60"/>
      <c r="AO912" s="60"/>
    </row>
    <row r="913" spans="2:41" x14ac:dyDescent="0.25">
      <c r="B913">
        <v>2007</v>
      </c>
      <c r="C913" t="s">
        <v>1087</v>
      </c>
      <c r="D913" t="s">
        <v>13</v>
      </c>
      <c r="E913">
        <v>940</v>
      </c>
      <c r="F913" t="s">
        <v>392</v>
      </c>
      <c r="G913" t="s">
        <v>56</v>
      </c>
      <c r="H913" s="76">
        <v>99993</v>
      </c>
      <c r="I913" t="s">
        <v>10</v>
      </c>
      <c r="J913" s="4">
        <v>39199</v>
      </c>
      <c r="K913" s="4">
        <v>39566</v>
      </c>
      <c r="L913" s="90">
        <f t="shared" ca="1" si="42"/>
        <v>367</v>
      </c>
      <c r="M913" s="91">
        <f t="shared" ca="1" si="43"/>
        <v>0</v>
      </c>
      <c r="N913" s="89">
        <f t="shared" si="44"/>
        <v>367</v>
      </c>
      <c r="P913" s="69"/>
      <c r="Q913" s="70"/>
      <c r="R913" s="70"/>
      <c r="S913" s="70"/>
      <c r="T913" s="70"/>
      <c r="U913" s="70"/>
      <c r="V913" s="70"/>
      <c r="W913" s="70"/>
      <c r="X913" s="70"/>
      <c r="Y913" s="70"/>
      <c r="Z913" s="70"/>
      <c r="AA913" s="70"/>
      <c r="AB913" s="70"/>
      <c r="AC913" s="70"/>
      <c r="AD913" s="70"/>
      <c r="AE913" s="71"/>
      <c r="AF913" s="71"/>
      <c r="AG913" s="71"/>
      <c r="AL913" s="60"/>
      <c r="AM913" s="60"/>
      <c r="AN913" s="60"/>
      <c r="AO913" s="60"/>
    </row>
    <row r="914" spans="2:41" x14ac:dyDescent="0.25">
      <c r="B914">
        <v>2007</v>
      </c>
      <c r="C914" t="s">
        <v>1087</v>
      </c>
      <c r="D914" t="s">
        <v>15</v>
      </c>
      <c r="E914">
        <v>925</v>
      </c>
      <c r="F914" t="s">
        <v>147</v>
      </c>
      <c r="G914" t="s">
        <v>16</v>
      </c>
      <c r="H914" s="76">
        <v>99981</v>
      </c>
      <c r="I914" t="s">
        <v>10</v>
      </c>
      <c r="J914" s="4">
        <v>39254</v>
      </c>
      <c r="K914" s="4">
        <v>39562</v>
      </c>
      <c r="L914" s="90">
        <f t="shared" ca="1" si="42"/>
        <v>308</v>
      </c>
      <c r="M914" s="91">
        <f t="shared" ca="1" si="43"/>
        <v>0</v>
      </c>
      <c r="N914" s="89">
        <f t="shared" si="44"/>
        <v>308</v>
      </c>
      <c r="P914" s="69"/>
      <c r="Q914" s="70"/>
      <c r="R914" s="70"/>
      <c r="S914" s="70"/>
      <c r="T914" s="70"/>
      <c r="U914" s="70"/>
      <c r="V914" s="70"/>
      <c r="W914" s="70"/>
      <c r="X914" s="70"/>
      <c r="Y914" s="70"/>
      <c r="Z914" s="70"/>
      <c r="AA914" s="70"/>
      <c r="AB914" s="70"/>
      <c r="AC914" s="70"/>
      <c r="AD914" s="70"/>
      <c r="AE914" s="71"/>
      <c r="AF914" s="71"/>
      <c r="AG914" s="71"/>
      <c r="AL914" s="60"/>
      <c r="AM914" s="60"/>
      <c r="AN914" s="60"/>
      <c r="AO914" s="60"/>
    </row>
    <row r="915" spans="2:41" x14ac:dyDescent="0.25">
      <c r="B915">
        <v>2006</v>
      </c>
      <c r="C915" t="s">
        <v>1087</v>
      </c>
      <c r="D915" t="s">
        <v>15</v>
      </c>
      <c r="E915">
        <v>815</v>
      </c>
      <c r="F915" t="s">
        <v>53</v>
      </c>
      <c r="G915" t="s">
        <v>38</v>
      </c>
      <c r="H915" s="76">
        <v>599983</v>
      </c>
      <c r="I915" t="s">
        <v>21</v>
      </c>
      <c r="J915" s="4">
        <v>38828</v>
      </c>
      <c r="K915" s="4">
        <v>39558</v>
      </c>
      <c r="L915" s="90">
        <f t="shared" ca="1" si="42"/>
        <v>730</v>
      </c>
      <c r="M915" s="91">
        <f t="shared" ca="1" si="43"/>
        <v>0</v>
      </c>
      <c r="N915" s="89">
        <f t="shared" si="44"/>
        <v>730</v>
      </c>
      <c r="P915" s="69"/>
      <c r="Q915" s="70"/>
      <c r="R915" s="70"/>
      <c r="S915" s="70"/>
      <c r="T915" s="70"/>
      <c r="U915" s="70"/>
      <c r="V915" s="70"/>
      <c r="W915" s="70"/>
      <c r="X915" s="70"/>
      <c r="Y915" s="70"/>
      <c r="Z915" s="70"/>
      <c r="AA915" s="70"/>
      <c r="AB915" s="70"/>
      <c r="AC915" s="70"/>
      <c r="AD915" s="70"/>
      <c r="AE915" s="71"/>
      <c r="AF915" s="71"/>
      <c r="AG915" s="71"/>
      <c r="AL915" s="60"/>
      <c r="AM915" s="60"/>
      <c r="AN915" s="60"/>
      <c r="AO915" s="60"/>
    </row>
    <row r="916" spans="2:41" x14ac:dyDescent="0.25">
      <c r="B916">
        <v>2007</v>
      </c>
      <c r="C916" t="s">
        <v>1087</v>
      </c>
      <c r="D916" t="s">
        <v>13</v>
      </c>
      <c r="E916">
        <v>946</v>
      </c>
      <c r="F916" t="s">
        <v>444</v>
      </c>
      <c r="G916" t="s">
        <v>445</v>
      </c>
      <c r="H916" s="76">
        <v>99989</v>
      </c>
      <c r="I916" t="s">
        <v>10</v>
      </c>
      <c r="J916" s="4">
        <v>39246</v>
      </c>
      <c r="K916" s="4">
        <v>39538</v>
      </c>
      <c r="L916" s="90">
        <f t="shared" ca="1" si="42"/>
        <v>292</v>
      </c>
      <c r="M916" s="91">
        <f t="shared" ca="1" si="43"/>
        <v>0</v>
      </c>
      <c r="N916" s="89">
        <f t="shared" si="44"/>
        <v>292</v>
      </c>
      <c r="P916" s="69"/>
      <c r="Q916" s="70"/>
      <c r="R916" s="70"/>
      <c r="S916" s="70"/>
      <c r="T916" s="70"/>
      <c r="U916" s="70"/>
      <c r="V916" s="70"/>
      <c r="W916" s="70"/>
      <c r="X916" s="70"/>
      <c r="Y916" s="70"/>
      <c r="Z916" s="70"/>
      <c r="AA916" s="70"/>
      <c r="AB916" s="70"/>
      <c r="AC916" s="70"/>
      <c r="AD916" s="70"/>
      <c r="AE916" s="71"/>
      <c r="AF916" s="71"/>
      <c r="AG916" s="71"/>
      <c r="AL916" s="60"/>
      <c r="AM916" s="60"/>
      <c r="AN916" s="60"/>
      <c r="AO916" s="60"/>
    </row>
    <row r="917" spans="2:41" x14ac:dyDescent="0.25">
      <c r="B917">
        <v>2006</v>
      </c>
      <c r="C917" t="s">
        <v>1087</v>
      </c>
      <c r="D917" t="s">
        <v>9</v>
      </c>
      <c r="E917">
        <v>829</v>
      </c>
      <c r="F917" t="s">
        <v>454</v>
      </c>
      <c r="G917" t="s">
        <v>455</v>
      </c>
      <c r="H917" s="76">
        <v>729879</v>
      </c>
      <c r="I917" t="s">
        <v>21</v>
      </c>
      <c r="J917" s="4">
        <v>38790</v>
      </c>
      <c r="K917" s="4">
        <v>39537</v>
      </c>
      <c r="L917" s="90">
        <f t="shared" ca="1" si="42"/>
        <v>747</v>
      </c>
      <c r="M917" s="91">
        <f t="shared" ca="1" si="43"/>
        <v>0</v>
      </c>
      <c r="N917" s="89">
        <f t="shared" si="44"/>
        <v>747</v>
      </c>
      <c r="P917" s="69"/>
      <c r="Q917" s="70"/>
      <c r="R917" s="70"/>
      <c r="S917" s="70"/>
      <c r="T917" s="70"/>
      <c r="U917" s="70"/>
      <c r="V917" s="70"/>
      <c r="W917" s="70"/>
      <c r="X917" s="70"/>
      <c r="Y917" s="70"/>
      <c r="Z917" s="70"/>
      <c r="AA917" s="70"/>
      <c r="AB917" s="70"/>
      <c r="AC917" s="70"/>
      <c r="AD917" s="70"/>
      <c r="AE917" s="71"/>
      <c r="AF917" s="71"/>
      <c r="AG917" s="71"/>
      <c r="AL917" s="60"/>
      <c r="AM917" s="60"/>
      <c r="AN917" s="60"/>
      <c r="AO917" s="60"/>
    </row>
    <row r="918" spans="2:41" x14ac:dyDescent="0.25">
      <c r="B918">
        <v>2007</v>
      </c>
      <c r="C918" t="s">
        <v>1087</v>
      </c>
      <c r="D918" t="s">
        <v>13</v>
      </c>
      <c r="E918">
        <v>942</v>
      </c>
      <c r="F918" t="s">
        <v>389</v>
      </c>
      <c r="G918" t="s">
        <v>43</v>
      </c>
      <c r="H918" s="76">
        <v>99989</v>
      </c>
      <c r="I918" t="s">
        <v>10</v>
      </c>
      <c r="J918" s="4">
        <v>39163</v>
      </c>
      <c r="K918" s="4">
        <v>39537</v>
      </c>
      <c r="L918" s="90">
        <f t="shared" ca="1" si="42"/>
        <v>374</v>
      </c>
      <c r="M918" s="91">
        <f t="shared" ca="1" si="43"/>
        <v>0</v>
      </c>
      <c r="N918" s="89">
        <f t="shared" si="44"/>
        <v>374</v>
      </c>
      <c r="P918" s="69"/>
      <c r="Q918" s="70"/>
      <c r="R918" s="70"/>
      <c r="S918" s="70"/>
      <c r="T918" s="70"/>
      <c r="U918" s="70"/>
      <c r="V918" s="70"/>
      <c r="W918" s="70"/>
      <c r="X918" s="70"/>
      <c r="Y918" s="70"/>
      <c r="Z918" s="70"/>
      <c r="AA918" s="70"/>
      <c r="AB918" s="70"/>
      <c r="AC918" s="70"/>
      <c r="AD918" s="70"/>
      <c r="AE918" s="71"/>
      <c r="AF918" s="71"/>
      <c r="AG918" s="71"/>
      <c r="AL918" s="60"/>
      <c r="AM918" s="60"/>
      <c r="AN918" s="60"/>
      <c r="AO918" s="60"/>
    </row>
    <row r="919" spans="2:41" x14ac:dyDescent="0.25">
      <c r="B919">
        <v>2007</v>
      </c>
      <c r="C919" t="s">
        <v>1087</v>
      </c>
      <c r="D919" t="s">
        <v>13</v>
      </c>
      <c r="E919">
        <v>943</v>
      </c>
      <c r="F919" t="s">
        <v>441</v>
      </c>
      <c r="G919" t="s">
        <v>59</v>
      </c>
      <c r="H919" s="76">
        <v>99995</v>
      </c>
      <c r="I919" t="s">
        <v>10</v>
      </c>
      <c r="J919" s="4">
        <v>39260</v>
      </c>
      <c r="K919" s="4">
        <v>39534</v>
      </c>
      <c r="L919" s="90">
        <f t="shared" ca="1" si="42"/>
        <v>274</v>
      </c>
      <c r="M919" s="91">
        <f t="shared" ca="1" si="43"/>
        <v>0</v>
      </c>
      <c r="N919" s="89">
        <f t="shared" si="44"/>
        <v>274</v>
      </c>
      <c r="P919" s="69"/>
      <c r="Q919" s="70"/>
      <c r="R919" s="70"/>
      <c r="S919" s="70"/>
      <c r="T919" s="70"/>
      <c r="U919" s="70"/>
      <c r="V919" s="70"/>
      <c r="W919" s="70"/>
      <c r="X919" s="70"/>
      <c r="Y919" s="70"/>
      <c r="Z919" s="70"/>
      <c r="AA919" s="70"/>
      <c r="AB919" s="70"/>
      <c r="AC919" s="70"/>
      <c r="AD919" s="70"/>
      <c r="AE919" s="71"/>
      <c r="AF919" s="71"/>
      <c r="AG919" s="71"/>
      <c r="AL919" s="60"/>
      <c r="AM919" s="60"/>
      <c r="AN919" s="60"/>
      <c r="AO919" s="60"/>
    </row>
    <row r="920" spans="2:41" x14ac:dyDescent="0.25">
      <c r="B920">
        <v>2007</v>
      </c>
      <c r="C920" t="s">
        <v>1087</v>
      </c>
      <c r="D920" t="s">
        <v>15</v>
      </c>
      <c r="E920">
        <v>907</v>
      </c>
      <c r="F920" t="s">
        <v>405</v>
      </c>
      <c r="G920" t="s">
        <v>1029</v>
      </c>
      <c r="H920" s="76">
        <v>79999</v>
      </c>
      <c r="I920" t="s">
        <v>10</v>
      </c>
      <c r="J920" s="4">
        <v>39334</v>
      </c>
      <c r="K920" s="4">
        <v>39516</v>
      </c>
      <c r="L920" s="90">
        <f t="shared" ca="1" si="42"/>
        <v>182</v>
      </c>
      <c r="M920" s="91">
        <f t="shared" ca="1" si="43"/>
        <v>0</v>
      </c>
      <c r="N920" s="89">
        <f t="shared" si="44"/>
        <v>182</v>
      </c>
      <c r="P920" s="69"/>
      <c r="Q920" s="70"/>
      <c r="R920" s="70"/>
      <c r="S920" s="70"/>
      <c r="T920" s="70"/>
      <c r="U920" s="70"/>
      <c r="V920" s="70"/>
      <c r="W920" s="70"/>
      <c r="X920" s="70"/>
      <c r="Y920" s="70"/>
      <c r="Z920" s="70"/>
      <c r="AA920" s="70"/>
      <c r="AB920" s="70"/>
      <c r="AC920" s="70"/>
      <c r="AD920" s="70"/>
      <c r="AE920" s="71"/>
      <c r="AF920" s="71"/>
      <c r="AG920" s="71"/>
      <c r="AL920" s="60"/>
      <c r="AM920" s="60"/>
      <c r="AN920" s="60"/>
      <c r="AO920" s="60"/>
    </row>
    <row r="921" spans="2:41" x14ac:dyDescent="0.25">
      <c r="B921">
        <v>2007</v>
      </c>
      <c r="C921" t="s">
        <v>1087</v>
      </c>
      <c r="D921" t="s">
        <v>13</v>
      </c>
      <c r="E921">
        <v>947</v>
      </c>
      <c r="F921" t="s">
        <v>446</v>
      </c>
      <c r="G921" t="s">
        <v>64</v>
      </c>
      <c r="H921" s="76">
        <v>99985</v>
      </c>
      <c r="I921" t="s">
        <v>10</v>
      </c>
      <c r="J921" s="4">
        <v>39224</v>
      </c>
      <c r="K921" s="4">
        <v>39499</v>
      </c>
      <c r="L921" s="90">
        <f t="shared" ca="1" si="42"/>
        <v>275</v>
      </c>
      <c r="M921" s="91">
        <f t="shared" ca="1" si="43"/>
        <v>0</v>
      </c>
      <c r="N921" s="89">
        <f t="shared" si="44"/>
        <v>275</v>
      </c>
      <c r="P921" s="69"/>
      <c r="Q921" s="70"/>
      <c r="R921" s="70"/>
      <c r="S921" s="70"/>
      <c r="T921" s="70"/>
      <c r="U921" s="70"/>
      <c r="V921" s="70"/>
      <c r="W921" s="70"/>
      <c r="X921" s="70"/>
      <c r="Y921" s="70"/>
      <c r="Z921" s="70"/>
      <c r="AA921" s="70"/>
      <c r="AB921" s="70"/>
      <c r="AC921" s="70"/>
      <c r="AD921" s="70"/>
      <c r="AE921" s="71"/>
      <c r="AF921" s="71"/>
      <c r="AG921" s="71"/>
      <c r="AL921" s="60"/>
      <c r="AM921" s="60"/>
      <c r="AN921" s="60"/>
      <c r="AO921" s="60"/>
    </row>
    <row r="922" spans="2:41" x14ac:dyDescent="0.25">
      <c r="B922">
        <v>2007</v>
      </c>
      <c r="C922" t="s">
        <v>1087</v>
      </c>
      <c r="D922" t="s">
        <v>15</v>
      </c>
      <c r="E922">
        <v>924</v>
      </c>
      <c r="F922" t="s">
        <v>293</v>
      </c>
      <c r="G922" t="s">
        <v>1028</v>
      </c>
      <c r="H922" s="76">
        <v>99990</v>
      </c>
      <c r="I922" t="s">
        <v>10</v>
      </c>
      <c r="J922" s="4">
        <v>39211</v>
      </c>
      <c r="K922" s="4">
        <v>39487</v>
      </c>
      <c r="L922" s="90">
        <f t="shared" ca="1" si="42"/>
        <v>276</v>
      </c>
      <c r="M922" s="91">
        <f t="shared" ca="1" si="43"/>
        <v>0</v>
      </c>
      <c r="N922" s="89">
        <f t="shared" si="44"/>
        <v>276</v>
      </c>
      <c r="P922" s="69"/>
      <c r="Q922" s="70"/>
      <c r="R922" s="70"/>
      <c r="S922" s="70"/>
      <c r="T922" s="70"/>
      <c r="U922" s="70"/>
      <c r="V922" s="70"/>
      <c r="W922" s="70"/>
      <c r="X922" s="70"/>
      <c r="Y922" s="70"/>
      <c r="Z922" s="70"/>
      <c r="AA922" s="70"/>
      <c r="AB922" s="70"/>
      <c r="AC922" s="70"/>
      <c r="AD922" s="70"/>
      <c r="AE922" s="71"/>
      <c r="AF922" s="71"/>
      <c r="AG922" s="71"/>
      <c r="AL922" s="60"/>
      <c r="AM922" s="60"/>
      <c r="AN922" s="60"/>
      <c r="AO922" s="60"/>
    </row>
    <row r="923" spans="2:41" x14ac:dyDescent="0.25">
      <c r="B923">
        <v>2007</v>
      </c>
      <c r="C923" t="s">
        <v>1087</v>
      </c>
      <c r="D923" t="s">
        <v>13</v>
      </c>
      <c r="E923">
        <v>938</v>
      </c>
      <c r="F923" t="s">
        <v>439</v>
      </c>
      <c r="G923" t="s">
        <v>150</v>
      </c>
      <c r="H923" s="76">
        <v>99996</v>
      </c>
      <c r="I923" t="s">
        <v>10</v>
      </c>
      <c r="J923" s="4">
        <v>39174</v>
      </c>
      <c r="K923" s="4">
        <v>39480</v>
      </c>
      <c r="L923" s="90">
        <f t="shared" ca="1" si="42"/>
        <v>306</v>
      </c>
      <c r="M923" s="91">
        <f t="shared" ca="1" si="43"/>
        <v>0</v>
      </c>
      <c r="N923" s="89">
        <f t="shared" si="44"/>
        <v>306</v>
      </c>
      <c r="P923" s="69"/>
      <c r="Q923" s="70"/>
      <c r="R923" s="70"/>
      <c r="S923" s="70"/>
      <c r="T923" s="70"/>
      <c r="U923" s="70"/>
      <c r="V923" s="70"/>
      <c r="W923" s="70"/>
      <c r="X923" s="70"/>
      <c r="Y923" s="70"/>
      <c r="Z923" s="70"/>
      <c r="AA923" s="70"/>
      <c r="AB923" s="70"/>
      <c r="AC923" s="70"/>
      <c r="AD923" s="70"/>
      <c r="AE923" s="71"/>
      <c r="AF923" s="71"/>
      <c r="AG923" s="71"/>
      <c r="AL923" s="60"/>
      <c r="AM923" s="60"/>
      <c r="AN923" s="60"/>
      <c r="AO923" s="60"/>
    </row>
    <row r="924" spans="2:41" x14ac:dyDescent="0.25">
      <c r="B924">
        <v>2006</v>
      </c>
      <c r="C924" t="s">
        <v>1087</v>
      </c>
      <c r="D924" t="s">
        <v>9</v>
      </c>
      <c r="E924">
        <v>834</v>
      </c>
      <c r="F924" t="s">
        <v>460</v>
      </c>
      <c r="G924" t="s">
        <v>25</v>
      </c>
      <c r="H924" s="76">
        <v>729980</v>
      </c>
      <c r="I924" t="s">
        <v>21</v>
      </c>
      <c r="J924" s="4">
        <v>38747</v>
      </c>
      <c r="K924" s="4">
        <v>39477</v>
      </c>
      <c r="L924" s="90">
        <f t="shared" ca="1" si="42"/>
        <v>730</v>
      </c>
      <c r="M924" s="91">
        <f t="shared" ca="1" si="43"/>
        <v>0</v>
      </c>
      <c r="N924" s="89">
        <f t="shared" si="44"/>
        <v>730</v>
      </c>
      <c r="P924" s="69"/>
      <c r="Q924" s="70"/>
      <c r="R924" s="70"/>
      <c r="S924" s="70"/>
      <c r="T924" s="70"/>
      <c r="U924" s="70"/>
      <c r="V924" s="70"/>
      <c r="W924" s="70"/>
      <c r="X924" s="70"/>
      <c r="Y924" s="70"/>
      <c r="Z924" s="70"/>
      <c r="AA924" s="70"/>
      <c r="AB924" s="70"/>
      <c r="AC924" s="70"/>
      <c r="AD924" s="70"/>
      <c r="AE924" s="71"/>
      <c r="AF924" s="71"/>
      <c r="AG924" s="71"/>
      <c r="AL924" s="60"/>
      <c r="AM924" s="60"/>
      <c r="AN924" s="60"/>
      <c r="AO924" s="60"/>
    </row>
    <row r="925" spans="2:41" x14ac:dyDescent="0.25">
      <c r="B925">
        <v>2006</v>
      </c>
      <c r="C925" t="s">
        <v>1087</v>
      </c>
      <c r="D925" t="s">
        <v>9</v>
      </c>
      <c r="E925">
        <v>836</v>
      </c>
      <c r="F925" t="s">
        <v>462</v>
      </c>
      <c r="G925" t="s">
        <v>36</v>
      </c>
      <c r="H925" s="76">
        <v>729986</v>
      </c>
      <c r="I925" t="s">
        <v>21</v>
      </c>
      <c r="J925" s="4">
        <v>38742</v>
      </c>
      <c r="K925" s="4">
        <v>39472</v>
      </c>
      <c r="L925" s="90">
        <f t="shared" ca="1" si="42"/>
        <v>730</v>
      </c>
      <c r="M925" s="91">
        <f t="shared" ca="1" si="43"/>
        <v>0</v>
      </c>
      <c r="N925" s="89">
        <f t="shared" si="44"/>
        <v>730</v>
      </c>
      <c r="P925" s="69"/>
      <c r="Q925" s="70"/>
      <c r="R925" s="70"/>
      <c r="S925" s="70"/>
      <c r="T925" s="70"/>
      <c r="U925" s="70"/>
      <c r="V925" s="70"/>
      <c r="W925" s="70"/>
      <c r="X925" s="70"/>
      <c r="Y925" s="70"/>
      <c r="Z925" s="70"/>
      <c r="AA925" s="70"/>
      <c r="AB925" s="70"/>
      <c r="AC925" s="70"/>
      <c r="AD925" s="70"/>
      <c r="AE925" s="71"/>
      <c r="AF925" s="71"/>
      <c r="AG925" s="71"/>
      <c r="AL925" s="60"/>
      <c r="AM925" s="60"/>
      <c r="AN925" s="60"/>
      <c r="AO925" s="60"/>
    </row>
    <row r="926" spans="2:41" x14ac:dyDescent="0.25">
      <c r="B926">
        <v>2006</v>
      </c>
      <c r="C926" t="s">
        <v>1087</v>
      </c>
      <c r="D926" t="s">
        <v>9</v>
      </c>
      <c r="E926">
        <v>840</v>
      </c>
      <c r="F926" t="s">
        <v>466</v>
      </c>
      <c r="G926" t="s">
        <v>38</v>
      </c>
      <c r="H926" s="76">
        <v>729990</v>
      </c>
      <c r="I926" t="s">
        <v>21</v>
      </c>
      <c r="J926" s="4">
        <v>38742</v>
      </c>
      <c r="K926" s="4">
        <v>39472</v>
      </c>
      <c r="L926" s="90">
        <f t="shared" ca="1" si="42"/>
        <v>730</v>
      </c>
      <c r="M926" s="91">
        <f t="shared" ca="1" si="43"/>
        <v>0</v>
      </c>
      <c r="N926" s="89">
        <f t="shared" si="44"/>
        <v>730</v>
      </c>
      <c r="P926" s="69"/>
      <c r="Q926" s="70"/>
      <c r="R926" s="70"/>
      <c r="S926" s="70"/>
      <c r="T926" s="70"/>
      <c r="U926" s="70"/>
      <c r="V926" s="70"/>
      <c r="W926" s="70"/>
      <c r="X926" s="70"/>
      <c r="Y926" s="70"/>
      <c r="Z926" s="70"/>
      <c r="AA926" s="70"/>
      <c r="AB926" s="70"/>
      <c r="AC926" s="70"/>
      <c r="AD926" s="70"/>
      <c r="AE926" s="71"/>
      <c r="AF926" s="71"/>
      <c r="AG926" s="71"/>
      <c r="AL926" s="60"/>
      <c r="AM926" s="60"/>
      <c r="AN926" s="60"/>
      <c r="AO926" s="60"/>
    </row>
    <row r="927" spans="2:41" x14ac:dyDescent="0.25">
      <c r="B927">
        <v>2006</v>
      </c>
      <c r="C927" t="s">
        <v>1087</v>
      </c>
      <c r="D927" t="s">
        <v>9</v>
      </c>
      <c r="E927">
        <v>830</v>
      </c>
      <c r="F927" t="s">
        <v>456</v>
      </c>
      <c r="G927" t="s">
        <v>40</v>
      </c>
      <c r="H927" s="76">
        <v>729966</v>
      </c>
      <c r="I927" t="s">
        <v>21</v>
      </c>
      <c r="J927" s="4">
        <v>38741</v>
      </c>
      <c r="K927" s="4">
        <v>39471</v>
      </c>
      <c r="L927" s="90">
        <f t="shared" ca="1" si="42"/>
        <v>730</v>
      </c>
      <c r="M927" s="91">
        <f t="shared" ca="1" si="43"/>
        <v>0</v>
      </c>
      <c r="N927" s="89">
        <f t="shared" si="44"/>
        <v>730</v>
      </c>
      <c r="P927" s="69"/>
      <c r="Q927" s="70"/>
      <c r="R927" s="70"/>
      <c r="S927" s="70"/>
      <c r="T927" s="70"/>
      <c r="U927" s="70"/>
      <c r="V927" s="70"/>
      <c r="W927" s="70"/>
      <c r="X927" s="70"/>
      <c r="Y927" s="70"/>
      <c r="Z927" s="70"/>
      <c r="AA927" s="70"/>
      <c r="AB927" s="70"/>
      <c r="AC927" s="70"/>
      <c r="AD927" s="70"/>
      <c r="AE927" s="71"/>
      <c r="AF927" s="71"/>
      <c r="AG927" s="71"/>
      <c r="AL927" s="60"/>
      <c r="AM927" s="60"/>
      <c r="AN927" s="60"/>
      <c r="AO927" s="60"/>
    </row>
    <row r="928" spans="2:41" x14ac:dyDescent="0.25">
      <c r="B928">
        <v>2007</v>
      </c>
      <c r="C928" t="s">
        <v>1087</v>
      </c>
      <c r="D928" t="s">
        <v>13</v>
      </c>
      <c r="E928">
        <v>949</v>
      </c>
      <c r="F928" t="s">
        <v>448</v>
      </c>
      <c r="G928" t="s">
        <v>69</v>
      </c>
      <c r="H928" s="76">
        <v>99984</v>
      </c>
      <c r="I928" t="s">
        <v>10</v>
      </c>
      <c r="J928" s="4">
        <v>39190</v>
      </c>
      <c r="K928" s="4">
        <v>39465</v>
      </c>
      <c r="L928" s="90">
        <f t="shared" ca="1" si="42"/>
        <v>275</v>
      </c>
      <c r="M928" s="91">
        <f t="shared" ca="1" si="43"/>
        <v>0</v>
      </c>
      <c r="N928" s="89">
        <f t="shared" si="44"/>
        <v>275</v>
      </c>
      <c r="P928" s="69"/>
      <c r="Q928" s="70"/>
      <c r="R928" s="70"/>
      <c r="S928" s="70"/>
      <c r="T928" s="70"/>
      <c r="U928" s="70"/>
      <c r="V928" s="70"/>
      <c r="W928" s="70"/>
      <c r="X928" s="70"/>
      <c r="Y928" s="70"/>
      <c r="Z928" s="70"/>
      <c r="AA928" s="70"/>
      <c r="AB928" s="70"/>
      <c r="AC928" s="70"/>
      <c r="AD928" s="70"/>
      <c r="AE928" s="71"/>
      <c r="AF928" s="71"/>
      <c r="AG928" s="71"/>
      <c r="AL928" s="60"/>
      <c r="AM928" s="60"/>
      <c r="AN928" s="60"/>
      <c r="AO928" s="60"/>
    </row>
    <row r="929" spans="2:41" x14ac:dyDescent="0.25">
      <c r="B929">
        <v>2006</v>
      </c>
      <c r="C929" t="s">
        <v>1087</v>
      </c>
      <c r="D929" t="s">
        <v>9</v>
      </c>
      <c r="E929">
        <v>841</v>
      </c>
      <c r="F929" t="s">
        <v>467</v>
      </c>
      <c r="G929" t="s">
        <v>468</v>
      </c>
      <c r="H929" s="76">
        <v>729990</v>
      </c>
      <c r="I929" t="s">
        <v>21</v>
      </c>
      <c r="J929" s="4">
        <v>38730</v>
      </c>
      <c r="K929" s="4">
        <v>39460</v>
      </c>
      <c r="L929" s="90">
        <f t="shared" ca="1" si="42"/>
        <v>730</v>
      </c>
      <c r="M929" s="91">
        <f t="shared" ca="1" si="43"/>
        <v>0</v>
      </c>
      <c r="N929" s="89">
        <f t="shared" si="44"/>
        <v>730</v>
      </c>
      <c r="P929" s="69"/>
      <c r="Q929" s="70"/>
      <c r="R929" s="70"/>
      <c r="S929" s="70"/>
      <c r="T929" s="70"/>
      <c r="U929" s="70"/>
      <c r="V929" s="70"/>
      <c r="W929" s="70"/>
      <c r="X929" s="70"/>
      <c r="Y929" s="70"/>
      <c r="Z929" s="70"/>
      <c r="AA929" s="70"/>
      <c r="AB929" s="70"/>
      <c r="AC929" s="70"/>
      <c r="AD929" s="70"/>
      <c r="AE929" s="71"/>
      <c r="AF929" s="71"/>
      <c r="AG929" s="71"/>
      <c r="AL929" s="60"/>
      <c r="AM929" s="60"/>
      <c r="AN929" s="60"/>
      <c r="AO929" s="60"/>
    </row>
    <row r="930" spans="2:41" x14ac:dyDescent="0.25">
      <c r="B930">
        <v>2007</v>
      </c>
      <c r="C930" t="s">
        <v>1087</v>
      </c>
      <c r="D930" t="s">
        <v>15</v>
      </c>
      <c r="E930">
        <v>921</v>
      </c>
      <c r="F930" t="s">
        <v>417</v>
      </c>
      <c r="G930" t="s">
        <v>418</v>
      </c>
      <c r="H930" s="76">
        <v>69998</v>
      </c>
      <c r="I930" t="s">
        <v>10</v>
      </c>
      <c r="J930" s="4">
        <v>39262</v>
      </c>
      <c r="K930" s="4">
        <v>39458</v>
      </c>
      <c r="L930" s="90">
        <f t="shared" ca="1" si="42"/>
        <v>196</v>
      </c>
      <c r="M930" s="91">
        <f t="shared" ca="1" si="43"/>
        <v>0</v>
      </c>
      <c r="N930" s="89">
        <f t="shared" si="44"/>
        <v>196</v>
      </c>
      <c r="P930" s="69"/>
      <c r="Q930" s="70"/>
      <c r="R930" s="70"/>
      <c r="S930" s="70"/>
      <c r="T930" s="70"/>
      <c r="U930" s="70"/>
      <c r="V930" s="70"/>
      <c r="W930" s="70"/>
      <c r="X930" s="70"/>
      <c r="Y930" s="70"/>
      <c r="Z930" s="70"/>
      <c r="AA930" s="70"/>
      <c r="AB930" s="70"/>
      <c r="AC930" s="70"/>
      <c r="AD930" s="70"/>
      <c r="AE930" s="71"/>
      <c r="AF930" s="71"/>
      <c r="AG930" s="71"/>
      <c r="AL930" s="60"/>
      <c r="AM930" s="60"/>
      <c r="AN930" s="60"/>
      <c r="AO930" s="60"/>
    </row>
    <row r="931" spans="2:41" x14ac:dyDescent="0.25">
      <c r="B931">
        <v>2007</v>
      </c>
      <c r="C931" t="s">
        <v>1087</v>
      </c>
      <c r="D931" t="s">
        <v>15</v>
      </c>
      <c r="E931">
        <v>945</v>
      </c>
      <c r="F931" t="s">
        <v>443</v>
      </c>
      <c r="G931" t="s">
        <v>69</v>
      </c>
      <c r="H931" s="76">
        <v>69993</v>
      </c>
      <c r="I931" t="s">
        <v>10</v>
      </c>
      <c r="J931" s="4">
        <v>39175</v>
      </c>
      <c r="K931" s="4">
        <v>39450</v>
      </c>
      <c r="L931" s="90">
        <f t="shared" ca="1" si="42"/>
        <v>275</v>
      </c>
      <c r="M931" s="91">
        <f t="shared" ca="1" si="43"/>
        <v>0</v>
      </c>
      <c r="N931" s="89">
        <f t="shared" si="44"/>
        <v>275</v>
      </c>
      <c r="P931" s="69"/>
      <c r="Q931" s="70"/>
      <c r="R931" s="70"/>
      <c r="S931" s="70"/>
      <c r="T931" s="70"/>
      <c r="U931" s="70"/>
      <c r="V931" s="70"/>
      <c r="W931" s="70"/>
      <c r="X931" s="70"/>
      <c r="Y931" s="70"/>
      <c r="Z931" s="70"/>
      <c r="AA931" s="70"/>
      <c r="AB931" s="70"/>
      <c r="AC931" s="70"/>
      <c r="AD931" s="70"/>
      <c r="AE931" s="71"/>
      <c r="AF931" s="71"/>
      <c r="AG931" s="71"/>
      <c r="AL931" s="60"/>
      <c r="AM931" s="60"/>
      <c r="AN931" s="60"/>
      <c r="AO931" s="60"/>
    </row>
    <row r="932" spans="2:41" x14ac:dyDescent="0.25">
      <c r="B932">
        <v>2005</v>
      </c>
      <c r="C932" t="s">
        <v>1087</v>
      </c>
      <c r="D932" t="s">
        <v>9</v>
      </c>
      <c r="E932">
        <v>760</v>
      </c>
      <c r="F932" t="s">
        <v>500</v>
      </c>
      <c r="G932" t="s">
        <v>25</v>
      </c>
      <c r="H932" s="76">
        <v>749994</v>
      </c>
      <c r="I932" t="s">
        <v>21</v>
      </c>
      <c r="J932" s="4">
        <v>38715</v>
      </c>
      <c r="K932" s="4">
        <v>39445</v>
      </c>
      <c r="L932" s="90">
        <f t="shared" ca="1" si="42"/>
        <v>730</v>
      </c>
      <c r="M932" s="91">
        <f t="shared" ca="1" si="43"/>
        <v>0</v>
      </c>
      <c r="N932" s="89">
        <f t="shared" si="44"/>
        <v>730</v>
      </c>
      <c r="P932" s="69"/>
      <c r="Q932" s="70"/>
      <c r="R932" s="70"/>
      <c r="S932" s="70"/>
      <c r="T932" s="70"/>
      <c r="U932" s="70"/>
      <c r="V932" s="70"/>
      <c r="W932" s="70"/>
      <c r="X932" s="70"/>
      <c r="Y932" s="70"/>
      <c r="Z932" s="70"/>
      <c r="AA932" s="70"/>
      <c r="AB932" s="70"/>
      <c r="AC932" s="70"/>
      <c r="AD932" s="70"/>
      <c r="AE932" s="71"/>
      <c r="AF932" s="71"/>
      <c r="AG932" s="71"/>
      <c r="AL932" s="60"/>
      <c r="AM932" s="60"/>
      <c r="AN932" s="60"/>
      <c r="AO932" s="60"/>
    </row>
    <row r="933" spans="2:41" x14ac:dyDescent="0.25">
      <c r="B933">
        <v>2006</v>
      </c>
      <c r="C933" t="s">
        <v>1087</v>
      </c>
      <c r="D933" t="s">
        <v>9</v>
      </c>
      <c r="E933">
        <v>812</v>
      </c>
      <c r="F933" t="s">
        <v>167</v>
      </c>
      <c r="G933" t="s">
        <v>27</v>
      </c>
      <c r="H933" s="76">
        <v>729989</v>
      </c>
      <c r="I933" t="s">
        <v>21</v>
      </c>
      <c r="J933" s="4">
        <v>38707</v>
      </c>
      <c r="K933" s="4">
        <v>39437</v>
      </c>
      <c r="L933" s="90">
        <f t="shared" ca="1" si="42"/>
        <v>730</v>
      </c>
      <c r="M933" s="91">
        <f t="shared" ca="1" si="43"/>
        <v>0</v>
      </c>
      <c r="N933" s="89">
        <f t="shared" si="44"/>
        <v>730</v>
      </c>
      <c r="P933" s="69"/>
      <c r="Q933" s="70"/>
      <c r="R933" s="70"/>
      <c r="S933" s="70"/>
      <c r="T933" s="70"/>
      <c r="U933" s="70"/>
      <c r="V933" s="70"/>
      <c r="W933" s="70"/>
      <c r="X933" s="70"/>
      <c r="Y933" s="70"/>
      <c r="Z933" s="70"/>
      <c r="AA933" s="70"/>
      <c r="AB933" s="70"/>
      <c r="AC933" s="70"/>
      <c r="AD933" s="70"/>
      <c r="AE933" s="71"/>
      <c r="AF933" s="71"/>
      <c r="AG933" s="71"/>
      <c r="AL933" s="60"/>
      <c r="AM933" s="60"/>
      <c r="AN933" s="60"/>
      <c r="AO933" s="60"/>
    </row>
    <row r="934" spans="2:41" x14ac:dyDescent="0.25">
      <c r="B934">
        <v>2006</v>
      </c>
      <c r="C934" t="s">
        <v>1088</v>
      </c>
      <c r="D934" t="s">
        <v>62</v>
      </c>
      <c r="E934">
        <v>809</v>
      </c>
      <c r="F934" t="s">
        <v>92</v>
      </c>
      <c r="G934" t="s">
        <v>38</v>
      </c>
      <c r="H934" s="76">
        <v>599998</v>
      </c>
      <c r="I934" t="s">
        <v>21</v>
      </c>
      <c r="J934" s="4">
        <v>38706</v>
      </c>
      <c r="K934" s="4">
        <v>39435</v>
      </c>
      <c r="L934" s="90">
        <f t="shared" ca="1" si="42"/>
        <v>729</v>
      </c>
      <c r="M934" s="91">
        <f t="shared" ca="1" si="43"/>
        <v>0</v>
      </c>
      <c r="N934" s="89">
        <f t="shared" si="44"/>
        <v>729</v>
      </c>
      <c r="P934" s="69"/>
      <c r="Q934" s="70"/>
      <c r="R934" s="70"/>
      <c r="S934" s="70"/>
      <c r="T934" s="70"/>
      <c r="U934" s="70"/>
      <c r="V934" s="70"/>
      <c r="W934" s="70"/>
      <c r="X934" s="70"/>
      <c r="Y934" s="70"/>
      <c r="Z934" s="70"/>
      <c r="AA934" s="70"/>
      <c r="AB934" s="70"/>
      <c r="AC934" s="70"/>
      <c r="AD934" s="70"/>
      <c r="AE934" s="71"/>
      <c r="AF934" s="71"/>
      <c r="AG934" s="71"/>
      <c r="AL934" s="60"/>
      <c r="AM934" s="60"/>
      <c r="AN934" s="60"/>
      <c r="AO934" s="60"/>
    </row>
    <row r="935" spans="2:41" x14ac:dyDescent="0.25">
      <c r="B935">
        <v>2007</v>
      </c>
      <c r="C935" t="s">
        <v>1087</v>
      </c>
      <c r="D935" t="s">
        <v>13</v>
      </c>
      <c r="E935">
        <v>918</v>
      </c>
      <c r="F935" t="s">
        <v>413</v>
      </c>
      <c r="G935" t="s">
        <v>56</v>
      </c>
      <c r="H935" s="76">
        <v>99987</v>
      </c>
      <c r="I935" t="s">
        <v>10</v>
      </c>
      <c r="J935" s="4">
        <v>39066</v>
      </c>
      <c r="K935" s="4">
        <v>39430</v>
      </c>
      <c r="L935" s="90">
        <f t="shared" ca="1" si="42"/>
        <v>364</v>
      </c>
      <c r="M935" s="91">
        <f t="shared" ca="1" si="43"/>
        <v>0</v>
      </c>
      <c r="N935" s="89">
        <f t="shared" si="44"/>
        <v>364</v>
      </c>
      <c r="P935" s="69"/>
      <c r="Q935" s="70"/>
      <c r="R935" s="70"/>
      <c r="S935" s="70"/>
      <c r="T935" s="70"/>
      <c r="U935" s="70"/>
      <c r="V935" s="70"/>
      <c r="W935" s="70"/>
      <c r="X935" s="70"/>
      <c r="Y935" s="70"/>
      <c r="Z935" s="70"/>
      <c r="AA935" s="70"/>
      <c r="AB935" s="70"/>
      <c r="AC935" s="70"/>
      <c r="AD935" s="70"/>
      <c r="AE935" s="71"/>
      <c r="AF935" s="71"/>
      <c r="AG935" s="71"/>
      <c r="AL935" s="60"/>
      <c r="AM935" s="60"/>
      <c r="AN935" s="60"/>
      <c r="AO935" s="60"/>
    </row>
    <row r="936" spans="2:41" x14ac:dyDescent="0.25">
      <c r="B936">
        <v>2005</v>
      </c>
      <c r="C936" t="s">
        <v>1087</v>
      </c>
      <c r="D936" t="s">
        <v>9</v>
      </c>
      <c r="E936">
        <v>745</v>
      </c>
      <c r="F936" t="s">
        <v>494</v>
      </c>
      <c r="G936" t="s">
        <v>59</v>
      </c>
      <c r="H936" s="76">
        <v>729986</v>
      </c>
      <c r="I936" t="s">
        <v>21</v>
      </c>
      <c r="J936" s="4">
        <v>38698</v>
      </c>
      <c r="K936" s="4">
        <v>39428</v>
      </c>
      <c r="L936" s="90">
        <f t="shared" ca="1" si="42"/>
        <v>730</v>
      </c>
      <c r="M936" s="91">
        <f t="shared" ca="1" si="43"/>
        <v>0</v>
      </c>
      <c r="N936" s="89">
        <f t="shared" si="44"/>
        <v>730</v>
      </c>
      <c r="P936" s="69"/>
      <c r="Q936" s="70"/>
      <c r="R936" s="70"/>
      <c r="S936" s="70"/>
      <c r="T936" s="70"/>
      <c r="U936" s="70"/>
      <c r="V936" s="70"/>
      <c r="W936" s="70"/>
      <c r="X936" s="70"/>
      <c r="Y936" s="70"/>
      <c r="Z936" s="70"/>
      <c r="AA936" s="70"/>
      <c r="AB936" s="70"/>
      <c r="AC936" s="70"/>
      <c r="AD936" s="70"/>
      <c r="AE936" s="71"/>
      <c r="AF936" s="71"/>
      <c r="AG936" s="71"/>
      <c r="AL936" s="60"/>
      <c r="AM936" s="60"/>
      <c r="AN936" s="60"/>
      <c r="AO936" s="60"/>
    </row>
    <row r="937" spans="2:41" x14ac:dyDescent="0.25">
      <c r="B937">
        <v>2006</v>
      </c>
      <c r="C937" t="s">
        <v>1088</v>
      </c>
      <c r="D937" t="s">
        <v>62</v>
      </c>
      <c r="E937">
        <v>810</v>
      </c>
      <c r="F937" t="s">
        <v>93</v>
      </c>
      <c r="G937" t="s">
        <v>40</v>
      </c>
      <c r="H937" s="76">
        <v>599981</v>
      </c>
      <c r="I937" t="s">
        <v>21</v>
      </c>
      <c r="J937" s="4">
        <v>38688</v>
      </c>
      <c r="K937" s="4">
        <v>39419</v>
      </c>
      <c r="L937" s="90">
        <f t="shared" ca="1" si="42"/>
        <v>731</v>
      </c>
      <c r="M937" s="91">
        <f t="shared" ca="1" si="43"/>
        <v>0</v>
      </c>
      <c r="N937" s="89">
        <f t="shared" si="44"/>
        <v>731</v>
      </c>
      <c r="P937" s="69"/>
      <c r="Q937" s="70"/>
      <c r="R937" s="70"/>
      <c r="S937" s="70"/>
      <c r="T937" s="70"/>
      <c r="U937" s="70"/>
      <c r="V937" s="70"/>
      <c r="W937" s="70"/>
      <c r="X937" s="70"/>
      <c r="Y937" s="70"/>
      <c r="Z937" s="70"/>
      <c r="AA937" s="70"/>
      <c r="AB937" s="70"/>
      <c r="AC937" s="70"/>
      <c r="AD937" s="70"/>
      <c r="AE937" s="71"/>
      <c r="AF937" s="71"/>
      <c r="AG937" s="71"/>
      <c r="AL937" s="60"/>
      <c r="AM937" s="60"/>
      <c r="AN937" s="60"/>
      <c r="AO937" s="60"/>
    </row>
    <row r="938" spans="2:41" x14ac:dyDescent="0.25">
      <c r="B938">
        <v>2006</v>
      </c>
      <c r="C938" t="s">
        <v>1087</v>
      </c>
      <c r="D938" t="s">
        <v>9</v>
      </c>
      <c r="E938">
        <v>852</v>
      </c>
      <c r="F938" t="s">
        <v>387</v>
      </c>
      <c r="G938" t="s">
        <v>69</v>
      </c>
      <c r="H938" s="76">
        <v>119985</v>
      </c>
      <c r="I938" t="s">
        <v>10</v>
      </c>
      <c r="J938" s="4">
        <v>39037</v>
      </c>
      <c r="K938" s="4">
        <v>39418</v>
      </c>
      <c r="L938" s="90">
        <f t="shared" ca="1" si="42"/>
        <v>381</v>
      </c>
      <c r="M938" s="91">
        <f t="shared" ca="1" si="43"/>
        <v>0</v>
      </c>
      <c r="N938" s="89">
        <f t="shared" si="44"/>
        <v>381</v>
      </c>
      <c r="P938" s="69"/>
      <c r="Q938" s="70"/>
      <c r="R938" s="70"/>
      <c r="S938" s="70"/>
      <c r="T938" s="70"/>
      <c r="U938" s="70"/>
      <c r="V938" s="70"/>
      <c r="W938" s="70"/>
      <c r="X938" s="70"/>
      <c r="Y938" s="70"/>
      <c r="Z938" s="70"/>
      <c r="AA938" s="70"/>
      <c r="AB938" s="70"/>
      <c r="AC938" s="70"/>
      <c r="AD938" s="70"/>
      <c r="AE938" s="71"/>
      <c r="AF938" s="71"/>
      <c r="AG938" s="71"/>
      <c r="AL938" s="60"/>
      <c r="AM938" s="60"/>
      <c r="AN938" s="60"/>
      <c r="AO938" s="60"/>
    </row>
    <row r="939" spans="2:41" x14ac:dyDescent="0.25">
      <c r="B939">
        <v>2005</v>
      </c>
      <c r="C939" t="s">
        <v>1087</v>
      </c>
      <c r="D939" t="s">
        <v>9</v>
      </c>
      <c r="E939">
        <v>731</v>
      </c>
      <c r="F939" t="s">
        <v>169</v>
      </c>
      <c r="G939" t="s">
        <v>37</v>
      </c>
      <c r="H939" s="76">
        <v>729988</v>
      </c>
      <c r="I939" t="s">
        <v>21</v>
      </c>
      <c r="J939" s="4">
        <v>38679</v>
      </c>
      <c r="K939" s="4">
        <v>39408</v>
      </c>
      <c r="L939" s="90">
        <f t="shared" ca="1" si="42"/>
        <v>729</v>
      </c>
      <c r="M939" s="91">
        <f t="shared" ca="1" si="43"/>
        <v>0</v>
      </c>
      <c r="N939" s="89">
        <f t="shared" si="44"/>
        <v>729</v>
      </c>
      <c r="P939" s="69"/>
      <c r="Q939" s="70"/>
      <c r="R939" s="70"/>
      <c r="S939" s="70"/>
      <c r="T939" s="70"/>
      <c r="U939" s="70"/>
      <c r="V939" s="70"/>
      <c r="W939" s="70"/>
      <c r="X939" s="70"/>
      <c r="Y939" s="70"/>
      <c r="Z939" s="70"/>
      <c r="AA939" s="70"/>
      <c r="AB939" s="70"/>
      <c r="AC939" s="70"/>
      <c r="AD939" s="70"/>
      <c r="AE939" s="71"/>
      <c r="AF939" s="71"/>
      <c r="AG939" s="71"/>
      <c r="AL939" s="60"/>
      <c r="AM939" s="60"/>
      <c r="AN939" s="60"/>
      <c r="AO939" s="60"/>
    </row>
    <row r="940" spans="2:41" x14ac:dyDescent="0.25">
      <c r="B940">
        <v>2007</v>
      </c>
      <c r="C940" t="s">
        <v>1087</v>
      </c>
      <c r="D940" t="s">
        <v>12</v>
      </c>
      <c r="E940">
        <v>917</v>
      </c>
      <c r="F940" t="s">
        <v>412</v>
      </c>
      <c r="G940" t="s">
        <v>165</v>
      </c>
      <c r="H940" s="76">
        <v>99987</v>
      </c>
      <c r="I940" t="s">
        <v>10</v>
      </c>
      <c r="J940" s="4">
        <v>39212</v>
      </c>
      <c r="K940" s="4">
        <v>39395</v>
      </c>
      <c r="L940" s="90">
        <f t="shared" ca="1" si="42"/>
        <v>183</v>
      </c>
      <c r="M940" s="91">
        <f t="shared" ca="1" si="43"/>
        <v>0</v>
      </c>
      <c r="N940" s="89">
        <f t="shared" si="44"/>
        <v>183</v>
      </c>
      <c r="P940" s="69"/>
      <c r="Q940" s="70"/>
      <c r="R940" s="70"/>
      <c r="S940" s="70"/>
      <c r="T940" s="70"/>
      <c r="U940" s="70"/>
      <c r="V940" s="70"/>
      <c r="W940" s="70"/>
      <c r="X940" s="70"/>
      <c r="Y940" s="70"/>
      <c r="Z940" s="70"/>
      <c r="AA940" s="70"/>
      <c r="AB940" s="70"/>
      <c r="AC940" s="70"/>
      <c r="AD940" s="70"/>
      <c r="AE940" s="71"/>
      <c r="AF940" s="71"/>
      <c r="AG940" s="71"/>
      <c r="AL940" s="60"/>
      <c r="AM940" s="60"/>
      <c r="AN940" s="60"/>
      <c r="AO940" s="60"/>
    </row>
    <row r="941" spans="2:41" x14ac:dyDescent="0.25">
      <c r="B941">
        <v>2005</v>
      </c>
      <c r="C941" t="s">
        <v>1087</v>
      </c>
      <c r="D941" t="s">
        <v>9</v>
      </c>
      <c r="E941">
        <v>757</v>
      </c>
      <c r="F941" t="s">
        <v>497</v>
      </c>
      <c r="G941" t="s">
        <v>56</v>
      </c>
      <c r="H941" s="76">
        <v>729983</v>
      </c>
      <c r="I941" t="s">
        <v>21</v>
      </c>
      <c r="J941" s="4">
        <v>38659</v>
      </c>
      <c r="K941" s="4">
        <v>39388</v>
      </c>
      <c r="L941" s="90">
        <f t="shared" ca="1" si="42"/>
        <v>729</v>
      </c>
      <c r="M941" s="91">
        <f t="shared" ca="1" si="43"/>
        <v>0</v>
      </c>
      <c r="N941" s="89">
        <f t="shared" si="44"/>
        <v>729</v>
      </c>
      <c r="P941" s="69"/>
      <c r="Q941" s="70"/>
      <c r="R941" s="70"/>
      <c r="S941" s="70"/>
      <c r="T941" s="70"/>
      <c r="U941" s="70"/>
      <c r="V941" s="70"/>
      <c r="W941" s="70"/>
      <c r="X941" s="70"/>
      <c r="Y941" s="70"/>
      <c r="Z941" s="70"/>
      <c r="AA941" s="70"/>
      <c r="AB941" s="70"/>
      <c r="AC941" s="70"/>
      <c r="AD941" s="70"/>
      <c r="AE941" s="71"/>
      <c r="AF941" s="71"/>
      <c r="AG941" s="71"/>
      <c r="AL941" s="60"/>
      <c r="AM941" s="60"/>
      <c r="AN941" s="60"/>
      <c r="AO941" s="60"/>
    </row>
    <row r="942" spans="2:41" x14ac:dyDescent="0.25">
      <c r="B942">
        <v>2007</v>
      </c>
      <c r="C942" t="s">
        <v>1087</v>
      </c>
      <c r="D942" t="s">
        <v>15</v>
      </c>
      <c r="E942">
        <v>923</v>
      </c>
      <c r="F942" t="s">
        <v>420</v>
      </c>
      <c r="G942" t="s">
        <v>45</v>
      </c>
      <c r="H942" s="76">
        <v>79992</v>
      </c>
      <c r="I942" t="s">
        <v>10</v>
      </c>
      <c r="J942" s="4">
        <v>39199</v>
      </c>
      <c r="K942" s="4">
        <v>39382</v>
      </c>
      <c r="L942" s="90">
        <f t="shared" ca="1" si="42"/>
        <v>183</v>
      </c>
      <c r="M942" s="91">
        <f t="shared" ca="1" si="43"/>
        <v>0</v>
      </c>
      <c r="N942" s="89">
        <f t="shared" si="44"/>
        <v>183</v>
      </c>
      <c r="P942" s="69"/>
      <c r="Q942" s="70"/>
      <c r="R942" s="70"/>
      <c r="S942" s="70"/>
      <c r="T942" s="70"/>
      <c r="U942" s="70"/>
      <c r="V942" s="70"/>
      <c r="W942" s="70"/>
      <c r="X942" s="70"/>
      <c r="Y942" s="70"/>
      <c r="Z942" s="70"/>
      <c r="AA942" s="70"/>
      <c r="AB942" s="70"/>
      <c r="AC942" s="70"/>
      <c r="AD942" s="70"/>
      <c r="AE942" s="71"/>
      <c r="AF942" s="71"/>
      <c r="AG942" s="71"/>
      <c r="AL942" s="60"/>
      <c r="AM942" s="60"/>
      <c r="AN942" s="60"/>
      <c r="AO942" s="60"/>
    </row>
    <row r="943" spans="2:41" x14ac:dyDescent="0.25">
      <c r="B943">
        <v>2005</v>
      </c>
      <c r="C943" t="s">
        <v>1087</v>
      </c>
      <c r="D943" t="s">
        <v>15</v>
      </c>
      <c r="E943">
        <v>743</v>
      </c>
      <c r="F943" t="s">
        <v>493</v>
      </c>
      <c r="G943" t="s">
        <v>96</v>
      </c>
      <c r="H943" s="76">
        <v>745863</v>
      </c>
      <c r="I943" t="s">
        <v>21</v>
      </c>
      <c r="J943" s="4">
        <v>38518</v>
      </c>
      <c r="K943" s="4">
        <v>39376</v>
      </c>
      <c r="L943" s="90">
        <f t="shared" ca="1" si="42"/>
        <v>858</v>
      </c>
      <c r="M943" s="91">
        <f t="shared" ca="1" si="43"/>
        <v>0</v>
      </c>
      <c r="N943" s="89">
        <f t="shared" si="44"/>
        <v>858</v>
      </c>
      <c r="P943" s="69"/>
      <c r="Q943" s="70"/>
      <c r="R943" s="70"/>
      <c r="S943" s="70"/>
      <c r="T943" s="70"/>
      <c r="U943" s="70"/>
      <c r="V943" s="70"/>
      <c r="W943" s="70"/>
      <c r="X943" s="70"/>
      <c r="Y943" s="70"/>
      <c r="Z943" s="70"/>
      <c r="AA943" s="70"/>
      <c r="AB943" s="70"/>
      <c r="AC943" s="70"/>
      <c r="AD943" s="70"/>
      <c r="AE943" s="71"/>
      <c r="AF943" s="71"/>
      <c r="AG943" s="71"/>
      <c r="AL943" s="60"/>
      <c r="AM943" s="60"/>
      <c r="AN943" s="60"/>
      <c r="AO943" s="60"/>
    </row>
    <row r="944" spans="2:41" x14ac:dyDescent="0.25">
      <c r="B944">
        <v>2007</v>
      </c>
      <c r="C944" t="s">
        <v>1087</v>
      </c>
      <c r="D944" t="s">
        <v>15</v>
      </c>
      <c r="E944">
        <v>927</v>
      </c>
      <c r="F944" t="s">
        <v>390</v>
      </c>
      <c r="G944" t="s">
        <v>32</v>
      </c>
      <c r="H944" s="76">
        <v>149983</v>
      </c>
      <c r="I944" t="s">
        <v>10</v>
      </c>
      <c r="J944" s="4">
        <v>39185</v>
      </c>
      <c r="K944" s="4">
        <v>39368</v>
      </c>
      <c r="L944" s="90">
        <f t="shared" ca="1" si="42"/>
        <v>183</v>
      </c>
      <c r="M944" s="91">
        <f t="shared" ca="1" si="43"/>
        <v>0</v>
      </c>
      <c r="N944" s="89">
        <f t="shared" si="44"/>
        <v>183</v>
      </c>
      <c r="P944" s="69"/>
      <c r="Q944" s="70"/>
      <c r="R944" s="70"/>
      <c r="S944" s="70"/>
      <c r="T944" s="70"/>
      <c r="U944" s="70"/>
      <c r="V944" s="70"/>
      <c r="W944" s="70"/>
      <c r="X944" s="70"/>
      <c r="Y944" s="70"/>
      <c r="Z944" s="70"/>
      <c r="AA944" s="70"/>
      <c r="AB944" s="70"/>
      <c r="AC944" s="70"/>
      <c r="AD944" s="70"/>
      <c r="AE944" s="71"/>
      <c r="AF944" s="71"/>
      <c r="AG944" s="71"/>
      <c r="AL944" s="60"/>
      <c r="AM944" s="60"/>
      <c r="AN944" s="60"/>
      <c r="AO944" s="60"/>
    </row>
    <row r="945" spans="2:41" x14ac:dyDescent="0.25">
      <c r="B945">
        <v>2007</v>
      </c>
      <c r="C945" t="s">
        <v>1087</v>
      </c>
      <c r="D945" t="s">
        <v>20</v>
      </c>
      <c r="E945">
        <v>919</v>
      </c>
      <c r="F945" t="s">
        <v>414</v>
      </c>
      <c r="G945" t="s">
        <v>415</v>
      </c>
      <c r="H945" s="76">
        <v>99992</v>
      </c>
      <c r="I945" t="s">
        <v>10</v>
      </c>
      <c r="J945" s="4">
        <v>39177</v>
      </c>
      <c r="K945" s="4">
        <v>39360</v>
      </c>
      <c r="L945" s="90">
        <f t="shared" ca="1" si="42"/>
        <v>183</v>
      </c>
      <c r="M945" s="91">
        <f t="shared" ca="1" si="43"/>
        <v>0</v>
      </c>
      <c r="N945" s="89">
        <f t="shared" si="44"/>
        <v>183</v>
      </c>
      <c r="P945" s="69"/>
      <c r="Q945" s="70"/>
      <c r="R945" s="70"/>
      <c r="S945" s="70"/>
      <c r="T945" s="70"/>
      <c r="U945" s="70"/>
      <c r="V945" s="70"/>
      <c r="W945" s="70"/>
      <c r="X945" s="70"/>
      <c r="Y945" s="70"/>
      <c r="Z945" s="70"/>
      <c r="AA945" s="70"/>
      <c r="AB945" s="70"/>
      <c r="AC945" s="70"/>
      <c r="AD945" s="70"/>
      <c r="AE945" s="71"/>
      <c r="AF945" s="71"/>
      <c r="AG945" s="71"/>
      <c r="AL945" s="60"/>
      <c r="AM945" s="60"/>
      <c r="AN945" s="60"/>
      <c r="AO945" s="60"/>
    </row>
    <row r="946" spans="2:41" x14ac:dyDescent="0.25">
      <c r="B946">
        <v>2007</v>
      </c>
      <c r="C946" t="s">
        <v>1087</v>
      </c>
      <c r="D946" t="s">
        <v>15</v>
      </c>
      <c r="E946">
        <v>920</v>
      </c>
      <c r="F946" t="s">
        <v>416</v>
      </c>
      <c r="G946" t="s">
        <v>395</v>
      </c>
      <c r="H946" s="76">
        <v>79993</v>
      </c>
      <c r="I946" t="s">
        <v>10</v>
      </c>
      <c r="J946" s="4">
        <v>39177</v>
      </c>
      <c r="K946" s="4">
        <v>39360</v>
      </c>
      <c r="L946" s="90">
        <f t="shared" ca="1" si="42"/>
        <v>183</v>
      </c>
      <c r="M946" s="91">
        <f t="shared" ca="1" si="43"/>
        <v>0</v>
      </c>
      <c r="N946" s="89">
        <f t="shared" si="44"/>
        <v>183</v>
      </c>
      <c r="P946" s="69"/>
      <c r="Q946" s="70"/>
      <c r="R946" s="70"/>
      <c r="S946" s="70"/>
      <c r="T946" s="70"/>
      <c r="U946" s="70"/>
      <c r="V946" s="70"/>
      <c r="W946" s="70"/>
      <c r="X946" s="70"/>
      <c r="Y946" s="70"/>
      <c r="Z946" s="70"/>
      <c r="AA946" s="70"/>
      <c r="AB946" s="70"/>
      <c r="AC946" s="70"/>
      <c r="AD946" s="70"/>
      <c r="AE946" s="71"/>
      <c r="AF946" s="71"/>
      <c r="AG946" s="71"/>
      <c r="AL946" s="60"/>
      <c r="AM946" s="60"/>
      <c r="AN946" s="60"/>
      <c r="AO946" s="60"/>
    </row>
    <row r="947" spans="2:41" x14ac:dyDescent="0.25">
      <c r="B947">
        <v>2006</v>
      </c>
      <c r="C947" t="s">
        <v>1090</v>
      </c>
      <c r="D947" t="s">
        <v>62</v>
      </c>
      <c r="E947">
        <v>813</v>
      </c>
      <c r="F947" t="s">
        <v>176</v>
      </c>
      <c r="G947" t="s">
        <v>35</v>
      </c>
      <c r="H947" s="76">
        <v>150000</v>
      </c>
      <c r="I947" t="s">
        <v>10</v>
      </c>
      <c r="J947" s="4">
        <v>39173</v>
      </c>
      <c r="K947" s="4">
        <v>39355</v>
      </c>
      <c r="L947" s="90">
        <f t="shared" ca="1" si="42"/>
        <v>182</v>
      </c>
      <c r="M947" s="91">
        <f t="shared" ca="1" si="43"/>
        <v>0</v>
      </c>
      <c r="N947" s="89">
        <f t="shared" si="44"/>
        <v>182</v>
      </c>
      <c r="P947" s="69"/>
      <c r="Q947" s="70"/>
      <c r="R947" s="70"/>
      <c r="S947" s="70"/>
      <c r="T947" s="70"/>
      <c r="U947" s="70"/>
      <c r="V947" s="70"/>
      <c r="W947" s="70"/>
      <c r="X947" s="70"/>
      <c r="Y947" s="70"/>
      <c r="Z947" s="70"/>
      <c r="AA947" s="70"/>
      <c r="AB947" s="70"/>
      <c r="AC947" s="70"/>
      <c r="AD947" s="70"/>
      <c r="AE947" s="71"/>
      <c r="AF947" s="71"/>
      <c r="AG947" s="71"/>
      <c r="AL947" s="60"/>
      <c r="AM947" s="60"/>
      <c r="AN947" s="60"/>
      <c r="AO947" s="60"/>
    </row>
    <row r="948" spans="2:41" x14ac:dyDescent="0.25">
      <c r="B948">
        <v>2006</v>
      </c>
      <c r="C948" t="s">
        <v>1087</v>
      </c>
      <c r="D948" t="s">
        <v>15</v>
      </c>
      <c r="E948">
        <v>844</v>
      </c>
      <c r="F948" t="s">
        <v>469</v>
      </c>
      <c r="G948" t="s">
        <v>35</v>
      </c>
      <c r="H948" s="76">
        <v>99994</v>
      </c>
      <c r="I948" t="s">
        <v>10</v>
      </c>
      <c r="J948" s="4">
        <v>38983</v>
      </c>
      <c r="K948" s="4">
        <v>39348</v>
      </c>
      <c r="L948" s="90">
        <f t="shared" ca="1" si="42"/>
        <v>365</v>
      </c>
      <c r="M948" s="91">
        <f t="shared" ca="1" si="43"/>
        <v>0</v>
      </c>
      <c r="N948" s="89">
        <f t="shared" si="44"/>
        <v>365</v>
      </c>
      <c r="P948" s="69"/>
      <c r="Q948" s="70"/>
      <c r="R948" s="70"/>
      <c r="S948" s="70"/>
      <c r="T948" s="70"/>
      <c r="U948" s="70"/>
      <c r="V948" s="70"/>
      <c r="W948" s="70"/>
      <c r="X948" s="70"/>
      <c r="Y948" s="70"/>
      <c r="Z948" s="70"/>
      <c r="AA948" s="70"/>
      <c r="AB948" s="70"/>
      <c r="AC948" s="70"/>
      <c r="AD948" s="70"/>
      <c r="AE948" s="71"/>
      <c r="AF948" s="71"/>
      <c r="AG948" s="71"/>
      <c r="AL948" s="60"/>
      <c r="AM948" s="60"/>
      <c r="AN948" s="60"/>
      <c r="AO948" s="60"/>
    </row>
    <row r="949" spans="2:41" x14ac:dyDescent="0.25">
      <c r="B949">
        <v>2005</v>
      </c>
      <c r="C949" t="s">
        <v>1087</v>
      </c>
      <c r="D949" t="s">
        <v>14</v>
      </c>
      <c r="E949">
        <v>742</v>
      </c>
      <c r="F949" t="s">
        <v>492</v>
      </c>
      <c r="G949" t="s">
        <v>51</v>
      </c>
      <c r="H949" s="76">
        <v>749992</v>
      </c>
      <c r="I949" t="s">
        <v>21</v>
      </c>
      <c r="J949" s="4">
        <v>38617</v>
      </c>
      <c r="K949" s="4">
        <v>39347</v>
      </c>
      <c r="L949" s="90">
        <f t="shared" ca="1" si="42"/>
        <v>730</v>
      </c>
      <c r="M949" s="91">
        <f t="shared" ca="1" si="43"/>
        <v>0</v>
      </c>
      <c r="N949" s="89">
        <f t="shared" si="44"/>
        <v>730</v>
      </c>
      <c r="P949" s="69"/>
      <c r="Q949" s="70"/>
      <c r="R949" s="70"/>
      <c r="S949" s="70"/>
      <c r="T949" s="70"/>
      <c r="U949" s="70"/>
      <c r="V949" s="70"/>
      <c r="W949" s="70"/>
      <c r="X949" s="70"/>
      <c r="Y949" s="70"/>
      <c r="Z949" s="70"/>
      <c r="AA949" s="70"/>
      <c r="AB949" s="70"/>
      <c r="AC949" s="70"/>
      <c r="AD949" s="70"/>
      <c r="AE949" s="71"/>
      <c r="AF949" s="71"/>
      <c r="AG949" s="71"/>
      <c r="AL949" s="60"/>
      <c r="AM949" s="60"/>
      <c r="AN949" s="60"/>
      <c r="AO949" s="60"/>
    </row>
    <row r="950" spans="2:41" x14ac:dyDescent="0.25">
      <c r="B950">
        <v>2007</v>
      </c>
      <c r="C950" t="s">
        <v>1087</v>
      </c>
      <c r="D950" t="s">
        <v>15</v>
      </c>
      <c r="E950">
        <v>944</v>
      </c>
      <c r="F950" t="s">
        <v>442</v>
      </c>
      <c r="G950" t="s">
        <v>395</v>
      </c>
      <c r="H950" s="76">
        <v>69988</v>
      </c>
      <c r="I950" t="s">
        <v>10</v>
      </c>
      <c r="J950" s="4">
        <v>39062</v>
      </c>
      <c r="K950" s="4">
        <v>39335</v>
      </c>
      <c r="L950" s="90">
        <f t="shared" ca="1" si="42"/>
        <v>273</v>
      </c>
      <c r="M950" s="91">
        <f t="shared" ca="1" si="43"/>
        <v>0</v>
      </c>
      <c r="N950" s="89">
        <f t="shared" si="44"/>
        <v>273</v>
      </c>
      <c r="P950" s="69"/>
      <c r="Q950" s="70"/>
      <c r="R950" s="70"/>
      <c r="S950" s="70"/>
      <c r="T950" s="70"/>
      <c r="U950" s="70"/>
      <c r="V950" s="70"/>
      <c r="W950" s="70"/>
      <c r="X950" s="70"/>
      <c r="Y950" s="70"/>
      <c r="Z950" s="70"/>
      <c r="AA950" s="70"/>
      <c r="AB950" s="70"/>
      <c r="AC950" s="70"/>
      <c r="AD950" s="70"/>
      <c r="AE950" s="71"/>
      <c r="AF950" s="71"/>
      <c r="AG950" s="71"/>
      <c r="AL950" s="60"/>
      <c r="AM950" s="60"/>
      <c r="AN950" s="60"/>
      <c r="AO950" s="60"/>
    </row>
    <row r="951" spans="2:41" x14ac:dyDescent="0.25">
      <c r="B951">
        <v>2006</v>
      </c>
      <c r="C951" t="s">
        <v>1087</v>
      </c>
      <c r="D951" t="s">
        <v>9</v>
      </c>
      <c r="E951">
        <v>859</v>
      </c>
      <c r="F951" t="s">
        <v>479</v>
      </c>
      <c r="G951" t="s">
        <v>38</v>
      </c>
      <c r="H951" s="76">
        <v>119980</v>
      </c>
      <c r="I951" t="s">
        <v>10</v>
      </c>
      <c r="J951" s="4">
        <v>39027</v>
      </c>
      <c r="K951" s="4">
        <v>39331</v>
      </c>
      <c r="L951" s="90">
        <f t="shared" ca="1" si="42"/>
        <v>304</v>
      </c>
      <c r="M951" s="91">
        <f t="shared" ca="1" si="43"/>
        <v>0</v>
      </c>
      <c r="N951" s="89">
        <f t="shared" si="44"/>
        <v>304</v>
      </c>
      <c r="P951" s="69"/>
      <c r="Q951" s="70"/>
      <c r="R951" s="70"/>
      <c r="S951" s="70"/>
      <c r="T951" s="70"/>
      <c r="U951" s="70"/>
      <c r="V951" s="70"/>
      <c r="W951" s="70"/>
      <c r="X951" s="70"/>
      <c r="Y951" s="70"/>
      <c r="Z951" s="70"/>
      <c r="AA951" s="70"/>
      <c r="AB951" s="70"/>
      <c r="AC951" s="70"/>
      <c r="AD951" s="70"/>
      <c r="AE951" s="71"/>
      <c r="AF951" s="71"/>
      <c r="AG951" s="71"/>
      <c r="AL951" s="60"/>
      <c r="AM951" s="60"/>
      <c r="AN951" s="60"/>
      <c r="AO951" s="60"/>
    </row>
    <row r="952" spans="2:41" x14ac:dyDescent="0.25">
      <c r="B952">
        <v>2006</v>
      </c>
      <c r="C952" t="s">
        <v>1087</v>
      </c>
      <c r="D952" t="s">
        <v>9</v>
      </c>
      <c r="E952">
        <v>862</v>
      </c>
      <c r="F952" t="s">
        <v>410</v>
      </c>
      <c r="G952" t="s">
        <v>411</v>
      </c>
      <c r="H952" s="76">
        <v>119993</v>
      </c>
      <c r="I952" t="s">
        <v>10</v>
      </c>
      <c r="J952" s="4">
        <v>39024</v>
      </c>
      <c r="K952" s="4">
        <v>39328</v>
      </c>
      <c r="L952" s="90">
        <f t="shared" ca="1" si="42"/>
        <v>304</v>
      </c>
      <c r="M952" s="91">
        <f t="shared" ca="1" si="43"/>
        <v>0</v>
      </c>
      <c r="N952" s="89">
        <f t="shared" si="44"/>
        <v>304</v>
      </c>
      <c r="P952" s="69"/>
      <c r="Q952" s="70"/>
      <c r="R952" s="70"/>
      <c r="S952" s="70"/>
      <c r="T952" s="70"/>
      <c r="U952" s="70"/>
      <c r="V952" s="70"/>
      <c r="W952" s="70"/>
      <c r="X952" s="70"/>
      <c r="Y952" s="70"/>
      <c r="Z952" s="70"/>
      <c r="AA952" s="70"/>
      <c r="AB952" s="70"/>
      <c r="AC952" s="70"/>
      <c r="AD952" s="70"/>
      <c r="AE952" s="71"/>
      <c r="AF952" s="71"/>
      <c r="AG952" s="71"/>
      <c r="AL952" s="60"/>
      <c r="AM952" s="60"/>
      <c r="AN952" s="60"/>
      <c r="AO952" s="60"/>
    </row>
    <row r="953" spans="2:41" x14ac:dyDescent="0.25">
      <c r="B953">
        <v>2007</v>
      </c>
      <c r="C953" t="s">
        <v>1087</v>
      </c>
      <c r="D953" t="s">
        <v>18</v>
      </c>
      <c r="E953">
        <v>951</v>
      </c>
      <c r="F953" t="s">
        <v>450</v>
      </c>
      <c r="G953" t="s">
        <v>32</v>
      </c>
      <c r="H953" s="76">
        <v>98995</v>
      </c>
      <c r="I953" t="s">
        <v>10</v>
      </c>
      <c r="J953" s="4">
        <v>39098</v>
      </c>
      <c r="K953" s="4">
        <v>39325</v>
      </c>
      <c r="L953" s="90">
        <f t="shared" ca="1" si="42"/>
        <v>227</v>
      </c>
      <c r="M953" s="91">
        <f t="shared" ca="1" si="43"/>
        <v>0</v>
      </c>
      <c r="N953" s="89">
        <f t="shared" si="44"/>
        <v>227</v>
      </c>
      <c r="P953" s="69"/>
      <c r="Q953" s="70"/>
      <c r="R953" s="70"/>
      <c r="S953" s="70"/>
      <c r="T953" s="70"/>
      <c r="U953" s="70"/>
      <c r="V953" s="70"/>
      <c r="W953" s="70"/>
      <c r="X953" s="70"/>
      <c r="Y953" s="70"/>
      <c r="Z953" s="70"/>
      <c r="AA953" s="70"/>
      <c r="AB953" s="70"/>
      <c r="AC953" s="70"/>
      <c r="AD953" s="70"/>
      <c r="AE953" s="71"/>
      <c r="AF953" s="71"/>
      <c r="AG953" s="71"/>
      <c r="AL953" s="60"/>
      <c r="AM953" s="60"/>
      <c r="AN953" s="60"/>
      <c r="AO953" s="60"/>
    </row>
    <row r="954" spans="2:41" x14ac:dyDescent="0.25">
      <c r="B954">
        <v>2006</v>
      </c>
      <c r="C954" t="s">
        <v>1087</v>
      </c>
      <c r="D954" t="s">
        <v>13</v>
      </c>
      <c r="E954">
        <v>869</v>
      </c>
      <c r="F954" t="s">
        <v>423</v>
      </c>
      <c r="G954" t="s">
        <v>59</v>
      </c>
      <c r="H954" s="76">
        <v>99982</v>
      </c>
      <c r="I954" t="s">
        <v>10</v>
      </c>
      <c r="J954" s="4">
        <v>38832</v>
      </c>
      <c r="K954" s="4">
        <v>39319</v>
      </c>
      <c r="L954" s="90">
        <f t="shared" ca="1" si="42"/>
        <v>487</v>
      </c>
      <c r="M954" s="91">
        <f t="shared" ca="1" si="43"/>
        <v>0</v>
      </c>
      <c r="N954" s="89">
        <f t="shared" si="44"/>
        <v>487</v>
      </c>
      <c r="P954" s="69"/>
      <c r="Q954" s="70"/>
      <c r="R954" s="70"/>
      <c r="S954" s="70"/>
      <c r="T954" s="70"/>
      <c r="U954" s="70"/>
      <c r="V954" s="70"/>
      <c r="W954" s="70"/>
      <c r="X954" s="70"/>
      <c r="Y954" s="70"/>
      <c r="Z954" s="70"/>
      <c r="AA954" s="70"/>
      <c r="AB954" s="70"/>
      <c r="AC954" s="70"/>
      <c r="AD954" s="70"/>
      <c r="AE954" s="71"/>
      <c r="AF954" s="71"/>
      <c r="AG954" s="71"/>
      <c r="AL954" s="60"/>
      <c r="AM954" s="60"/>
      <c r="AN954" s="60"/>
      <c r="AO954" s="60"/>
    </row>
    <row r="955" spans="2:41" x14ac:dyDescent="0.25">
      <c r="B955">
        <v>2005</v>
      </c>
      <c r="C955" t="s">
        <v>1087</v>
      </c>
      <c r="D955" t="s">
        <v>13</v>
      </c>
      <c r="E955">
        <v>740</v>
      </c>
      <c r="F955" t="s">
        <v>491</v>
      </c>
      <c r="G955" t="s">
        <v>56</v>
      </c>
      <c r="H955" s="76">
        <v>749996</v>
      </c>
      <c r="I955" t="s">
        <v>21</v>
      </c>
      <c r="J955" s="4">
        <v>38586</v>
      </c>
      <c r="K955" s="4">
        <v>39315</v>
      </c>
      <c r="L955" s="90">
        <f t="shared" ca="1" si="42"/>
        <v>729</v>
      </c>
      <c r="M955" s="91">
        <f t="shared" ca="1" si="43"/>
        <v>0</v>
      </c>
      <c r="N955" s="89">
        <f t="shared" si="44"/>
        <v>729</v>
      </c>
      <c r="P955" s="69"/>
      <c r="Q955" s="70"/>
      <c r="R955" s="70"/>
      <c r="S955" s="70"/>
      <c r="T955" s="70"/>
      <c r="U955" s="70"/>
      <c r="V955" s="70"/>
      <c r="W955" s="70"/>
      <c r="X955" s="70"/>
      <c r="Y955" s="70"/>
      <c r="Z955" s="70"/>
      <c r="AA955" s="70"/>
      <c r="AB955" s="70"/>
      <c r="AC955" s="70"/>
      <c r="AD955" s="70"/>
      <c r="AE955" s="71"/>
      <c r="AF955" s="71"/>
      <c r="AG955" s="71"/>
      <c r="AL955" s="60"/>
      <c r="AM955" s="60"/>
      <c r="AN955" s="60"/>
      <c r="AO955" s="60"/>
    </row>
    <row r="956" spans="2:41" x14ac:dyDescent="0.25">
      <c r="B956">
        <v>2006</v>
      </c>
      <c r="C956" t="s">
        <v>1087</v>
      </c>
      <c r="D956" t="s">
        <v>15</v>
      </c>
      <c r="E956">
        <v>848</v>
      </c>
      <c r="F956" t="s">
        <v>473</v>
      </c>
      <c r="G956" t="s">
        <v>56</v>
      </c>
      <c r="H956" s="76">
        <v>100000</v>
      </c>
      <c r="I956" t="s">
        <v>10</v>
      </c>
      <c r="J956" s="4">
        <v>38932</v>
      </c>
      <c r="K956" s="4">
        <v>39297</v>
      </c>
      <c r="L956" s="90">
        <f t="shared" ca="1" si="42"/>
        <v>365</v>
      </c>
      <c r="M956" s="91">
        <f t="shared" ca="1" si="43"/>
        <v>0</v>
      </c>
      <c r="N956" s="89">
        <f t="shared" si="44"/>
        <v>365</v>
      </c>
      <c r="P956" s="69"/>
      <c r="Q956" s="70"/>
      <c r="R956" s="70"/>
      <c r="S956" s="70"/>
      <c r="T956" s="70"/>
      <c r="U956" s="70"/>
      <c r="V956" s="70"/>
      <c r="W956" s="70"/>
      <c r="X956" s="70"/>
      <c r="Y956" s="70"/>
      <c r="Z956" s="70"/>
      <c r="AA956" s="70"/>
      <c r="AB956" s="70"/>
      <c r="AC956" s="70"/>
      <c r="AD956" s="70"/>
      <c r="AE956" s="71"/>
      <c r="AF956" s="71"/>
      <c r="AG956" s="71"/>
      <c r="AL956" s="60"/>
      <c r="AM956" s="60"/>
      <c r="AN956" s="60"/>
      <c r="AO956" s="60"/>
    </row>
    <row r="957" spans="2:41" x14ac:dyDescent="0.25">
      <c r="B957">
        <v>2007</v>
      </c>
      <c r="C957" t="s">
        <v>1088</v>
      </c>
      <c r="D957" t="s">
        <v>62</v>
      </c>
      <c r="E957">
        <v>954</v>
      </c>
      <c r="F957" t="s">
        <v>565</v>
      </c>
      <c r="G957" t="s">
        <v>32</v>
      </c>
      <c r="H957" s="76">
        <v>99990</v>
      </c>
      <c r="I957" t="s">
        <v>10</v>
      </c>
      <c r="J957" s="4">
        <v>39101</v>
      </c>
      <c r="K957" s="4">
        <v>39286</v>
      </c>
      <c r="L957" s="90">
        <f t="shared" ca="1" si="42"/>
        <v>185</v>
      </c>
      <c r="M957" s="91">
        <f t="shared" ca="1" si="43"/>
        <v>0</v>
      </c>
      <c r="N957" s="89">
        <f t="shared" si="44"/>
        <v>185</v>
      </c>
      <c r="P957" s="69"/>
      <c r="Q957" s="70"/>
      <c r="R957" s="70"/>
      <c r="S957" s="70"/>
      <c r="T957" s="70"/>
      <c r="U957" s="70"/>
      <c r="V957" s="70"/>
      <c r="W957" s="70"/>
      <c r="X957" s="70"/>
      <c r="Y957" s="70"/>
      <c r="Z957" s="70"/>
      <c r="AA957" s="70"/>
      <c r="AB957" s="70"/>
      <c r="AC957" s="70"/>
      <c r="AD957" s="70"/>
      <c r="AE957" s="71"/>
      <c r="AF957" s="71"/>
      <c r="AG957" s="71"/>
      <c r="AL957" s="60"/>
      <c r="AM957" s="60"/>
      <c r="AN957" s="60"/>
      <c r="AO957" s="60"/>
    </row>
    <row r="958" spans="2:41" x14ac:dyDescent="0.25">
      <c r="B958">
        <v>2007</v>
      </c>
      <c r="C958" t="s">
        <v>1088</v>
      </c>
      <c r="D958" t="s">
        <v>62</v>
      </c>
      <c r="E958">
        <v>955</v>
      </c>
      <c r="F958" t="s">
        <v>566</v>
      </c>
      <c r="G958" t="s">
        <v>91</v>
      </c>
      <c r="H958" s="76">
        <v>100000</v>
      </c>
      <c r="I958" t="s">
        <v>10</v>
      </c>
      <c r="J958" s="4">
        <v>39101</v>
      </c>
      <c r="K958" s="4">
        <v>39286</v>
      </c>
      <c r="L958" s="90">
        <f t="shared" ca="1" si="42"/>
        <v>185</v>
      </c>
      <c r="M958" s="91">
        <f t="shared" ca="1" si="43"/>
        <v>0</v>
      </c>
      <c r="N958" s="89">
        <f t="shared" si="44"/>
        <v>185</v>
      </c>
      <c r="P958" s="69"/>
      <c r="Q958" s="70"/>
      <c r="R958" s="70"/>
      <c r="S958" s="70"/>
      <c r="T958" s="70"/>
      <c r="U958" s="70"/>
      <c r="V958" s="70"/>
      <c r="W958" s="70"/>
      <c r="X958" s="70"/>
      <c r="Y958" s="70"/>
      <c r="Z958" s="70"/>
      <c r="AA958" s="70"/>
      <c r="AB958" s="70"/>
      <c r="AC958" s="70"/>
      <c r="AD958" s="70"/>
      <c r="AE958" s="71"/>
      <c r="AF958" s="71"/>
      <c r="AG958" s="71"/>
      <c r="AL958" s="60"/>
      <c r="AM958" s="60"/>
      <c r="AN958" s="60"/>
      <c r="AO958" s="60"/>
    </row>
    <row r="959" spans="2:41" x14ac:dyDescent="0.25">
      <c r="B959">
        <v>2006</v>
      </c>
      <c r="C959" t="s">
        <v>1087</v>
      </c>
      <c r="D959" t="s">
        <v>14</v>
      </c>
      <c r="E959">
        <v>866</v>
      </c>
      <c r="F959" t="s">
        <v>484</v>
      </c>
      <c r="G959" t="s">
        <v>51</v>
      </c>
      <c r="H959" s="76">
        <v>99997</v>
      </c>
      <c r="I959" t="s">
        <v>10</v>
      </c>
      <c r="J959" s="4">
        <v>39090</v>
      </c>
      <c r="K959" s="4">
        <v>39271</v>
      </c>
      <c r="L959" s="90">
        <f t="shared" ca="1" si="42"/>
        <v>181</v>
      </c>
      <c r="M959" s="91">
        <f t="shared" ca="1" si="43"/>
        <v>0</v>
      </c>
      <c r="N959" s="89">
        <f t="shared" si="44"/>
        <v>181</v>
      </c>
      <c r="P959" s="69"/>
      <c r="Q959" s="70"/>
      <c r="R959" s="70"/>
      <c r="S959" s="70"/>
      <c r="T959" s="70"/>
      <c r="U959" s="70"/>
      <c r="V959" s="70"/>
      <c r="W959" s="70"/>
      <c r="X959" s="70"/>
      <c r="Y959" s="70"/>
      <c r="Z959" s="70"/>
      <c r="AA959" s="70"/>
      <c r="AB959" s="70"/>
      <c r="AC959" s="70"/>
      <c r="AD959" s="70"/>
      <c r="AE959" s="71"/>
      <c r="AF959" s="71"/>
      <c r="AG959" s="71"/>
      <c r="AL959" s="60"/>
      <c r="AM959" s="60"/>
      <c r="AN959" s="60"/>
      <c r="AO959" s="60"/>
    </row>
    <row r="960" spans="2:41" x14ac:dyDescent="0.25">
      <c r="B960">
        <v>2006</v>
      </c>
      <c r="C960" t="s">
        <v>1087</v>
      </c>
      <c r="D960" t="s">
        <v>15</v>
      </c>
      <c r="E960">
        <v>827</v>
      </c>
      <c r="F960" t="s">
        <v>437</v>
      </c>
      <c r="G960" t="s">
        <v>36</v>
      </c>
      <c r="H960" s="76">
        <v>79988</v>
      </c>
      <c r="I960" t="s">
        <v>10</v>
      </c>
      <c r="J960" s="4">
        <v>39070</v>
      </c>
      <c r="K960" s="4">
        <v>39251</v>
      </c>
      <c r="L960" s="90">
        <f t="shared" ca="1" si="42"/>
        <v>181</v>
      </c>
      <c r="M960" s="91">
        <f t="shared" ca="1" si="43"/>
        <v>0</v>
      </c>
      <c r="N960" s="89">
        <f t="shared" si="44"/>
        <v>181</v>
      </c>
      <c r="P960" s="69"/>
      <c r="Q960" s="70"/>
      <c r="R960" s="70"/>
      <c r="S960" s="70"/>
      <c r="T960" s="70"/>
      <c r="U960" s="70"/>
      <c r="V960" s="70"/>
      <c r="W960" s="70"/>
      <c r="X960" s="70"/>
      <c r="Y960" s="70"/>
      <c r="Z960" s="70"/>
      <c r="AA960" s="70"/>
      <c r="AB960" s="70"/>
      <c r="AC960" s="70"/>
      <c r="AD960" s="70"/>
      <c r="AE960" s="71"/>
      <c r="AF960" s="71"/>
      <c r="AG960" s="71"/>
      <c r="AL960" s="60"/>
      <c r="AM960" s="60"/>
      <c r="AN960" s="60"/>
      <c r="AO960" s="60"/>
    </row>
    <row r="961" spans="2:41" x14ac:dyDescent="0.25">
      <c r="B961">
        <v>2006</v>
      </c>
      <c r="C961" t="s">
        <v>1087</v>
      </c>
      <c r="D961" t="s">
        <v>9</v>
      </c>
      <c r="E961">
        <v>845</v>
      </c>
      <c r="F961" t="s">
        <v>470</v>
      </c>
      <c r="G961" t="s">
        <v>69</v>
      </c>
      <c r="H961" s="76">
        <v>99988</v>
      </c>
      <c r="I961" t="s">
        <v>10</v>
      </c>
      <c r="J961" s="4">
        <v>38876</v>
      </c>
      <c r="K961" s="4">
        <v>39241</v>
      </c>
      <c r="L961" s="90">
        <f t="shared" ca="1" si="42"/>
        <v>365</v>
      </c>
      <c r="M961" s="91">
        <f t="shared" ca="1" si="43"/>
        <v>0</v>
      </c>
      <c r="N961" s="89">
        <f t="shared" si="44"/>
        <v>365</v>
      </c>
      <c r="P961" s="69"/>
      <c r="Q961" s="70"/>
      <c r="R961" s="70"/>
      <c r="S961" s="70"/>
      <c r="T961" s="70"/>
      <c r="U961" s="70"/>
      <c r="V961" s="70"/>
      <c r="W961" s="70"/>
      <c r="X961" s="70"/>
      <c r="Y961" s="70"/>
      <c r="Z961" s="70"/>
      <c r="AA961" s="70"/>
      <c r="AB961" s="70"/>
      <c r="AC961" s="70"/>
      <c r="AD961" s="70"/>
      <c r="AE961" s="71"/>
      <c r="AF961" s="71"/>
      <c r="AG961" s="71"/>
      <c r="AL961" s="60"/>
      <c r="AM961" s="60"/>
      <c r="AN961" s="60"/>
      <c r="AO961" s="60"/>
    </row>
    <row r="962" spans="2:41" x14ac:dyDescent="0.25">
      <c r="B962">
        <v>2005</v>
      </c>
      <c r="C962" t="s">
        <v>1087</v>
      </c>
      <c r="D962" t="s">
        <v>15</v>
      </c>
      <c r="E962">
        <v>741</v>
      </c>
      <c r="F962" t="s">
        <v>171</v>
      </c>
      <c r="G962" t="s">
        <v>16</v>
      </c>
      <c r="H962" s="76">
        <v>599992</v>
      </c>
      <c r="I962" t="s">
        <v>21</v>
      </c>
      <c r="J962" s="4">
        <v>38497</v>
      </c>
      <c r="K962" s="4">
        <v>39226</v>
      </c>
      <c r="L962" s="90">
        <f t="shared" ca="1" si="42"/>
        <v>729</v>
      </c>
      <c r="M962" s="91">
        <f t="shared" ca="1" si="43"/>
        <v>0</v>
      </c>
      <c r="N962" s="89">
        <f t="shared" si="44"/>
        <v>729</v>
      </c>
      <c r="P962" s="69"/>
      <c r="Q962" s="70"/>
      <c r="R962" s="70"/>
      <c r="S962" s="70"/>
      <c r="T962" s="70"/>
      <c r="U962" s="70"/>
      <c r="V962" s="70"/>
      <c r="W962" s="70"/>
      <c r="X962" s="70"/>
      <c r="Y962" s="70"/>
      <c r="Z962" s="70"/>
      <c r="AA962" s="70"/>
      <c r="AB962" s="70"/>
      <c r="AC962" s="70"/>
      <c r="AD962" s="70"/>
      <c r="AE962" s="71"/>
      <c r="AF962" s="71"/>
      <c r="AG962" s="71"/>
      <c r="AL962" s="60"/>
      <c r="AM962" s="60"/>
      <c r="AN962" s="60"/>
      <c r="AO962" s="60"/>
    </row>
    <row r="963" spans="2:41" x14ac:dyDescent="0.25">
      <c r="B963">
        <v>2006</v>
      </c>
      <c r="C963" t="s">
        <v>1087</v>
      </c>
      <c r="D963" t="s">
        <v>9</v>
      </c>
      <c r="E963">
        <v>842</v>
      </c>
      <c r="F963" t="s">
        <v>370</v>
      </c>
      <c r="G963" t="s">
        <v>45</v>
      </c>
      <c r="H963" s="76">
        <v>66990</v>
      </c>
      <c r="I963" t="s">
        <v>10</v>
      </c>
      <c r="J963" s="4">
        <v>39041</v>
      </c>
      <c r="K963" s="4">
        <v>39222</v>
      </c>
      <c r="L963" s="90">
        <f t="shared" ca="1" si="42"/>
        <v>181</v>
      </c>
      <c r="M963" s="91">
        <f t="shared" ca="1" si="43"/>
        <v>0</v>
      </c>
      <c r="N963" s="89">
        <f t="shared" si="44"/>
        <v>181</v>
      </c>
      <c r="P963" s="69"/>
      <c r="Q963" s="70"/>
      <c r="R963" s="70"/>
      <c r="S963" s="70"/>
      <c r="T963" s="70"/>
      <c r="U963" s="70"/>
      <c r="V963" s="70"/>
      <c r="W963" s="70"/>
      <c r="X963" s="70"/>
      <c r="Y963" s="70"/>
      <c r="Z963" s="70"/>
      <c r="AA963" s="70"/>
      <c r="AB963" s="70"/>
      <c r="AC963" s="70"/>
      <c r="AD963" s="70"/>
      <c r="AE963" s="71"/>
      <c r="AF963" s="71"/>
      <c r="AG963" s="71"/>
      <c r="AL963" s="60"/>
      <c r="AM963" s="60"/>
      <c r="AN963" s="60"/>
      <c r="AO963" s="60"/>
    </row>
    <row r="964" spans="2:41" x14ac:dyDescent="0.25">
      <c r="B964">
        <v>2006</v>
      </c>
      <c r="C964" t="s">
        <v>1087</v>
      </c>
      <c r="D964" t="s">
        <v>9</v>
      </c>
      <c r="E964">
        <v>860</v>
      </c>
      <c r="F964" t="s">
        <v>480</v>
      </c>
      <c r="G964" t="s">
        <v>64</v>
      </c>
      <c r="H964" s="76">
        <v>69996</v>
      </c>
      <c r="I964" t="s">
        <v>10</v>
      </c>
      <c r="J964" s="4">
        <v>39041</v>
      </c>
      <c r="K964" s="4">
        <v>39222</v>
      </c>
      <c r="L964" s="90">
        <f t="shared" ca="1" si="42"/>
        <v>181</v>
      </c>
      <c r="M964" s="91">
        <f t="shared" ca="1" si="43"/>
        <v>0</v>
      </c>
      <c r="N964" s="89">
        <f t="shared" si="44"/>
        <v>181</v>
      </c>
      <c r="P964" s="69"/>
      <c r="Q964" s="70"/>
      <c r="R964" s="70"/>
      <c r="S964" s="70"/>
      <c r="T964" s="70"/>
      <c r="U964" s="70"/>
      <c r="V964" s="70"/>
      <c r="W964" s="70"/>
      <c r="X964" s="70"/>
      <c r="Y964" s="70"/>
      <c r="Z964" s="70"/>
      <c r="AA964" s="70"/>
      <c r="AB964" s="70"/>
      <c r="AC964" s="70"/>
      <c r="AD964" s="70"/>
      <c r="AE964" s="71"/>
      <c r="AF964" s="71"/>
      <c r="AG964" s="71"/>
      <c r="AL964" s="60"/>
      <c r="AM964" s="60"/>
      <c r="AN964" s="60"/>
      <c r="AO964" s="60"/>
    </row>
    <row r="965" spans="2:41" x14ac:dyDescent="0.25">
      <c r="B965">
        <v>2007</v>
      </c>
      <c r="C965" t="s">
        <v>1087</v>
      </c>
      <c r="D965" t="s">
        <v>15</v>
      </c>
      <c r="E965">
        <v>948</v>
      </c>
      <c r="F965" t="s">
        <v>447</v>
      </c>
      <c r="G965" t="s">
        <v>36</v>
      </c>
      <c r="H965" s="76">
        <v>69996</v>
      </c>
      <c r="I965" t="s">
        <v>10</v>
      </c>
      <c r="J965" s="4">
        <v>39041</v>
      </c>
      <c r="K965" s="4">
        <v>39221</v>
      </c>
      <c r="L965" s="90">
        <f t="shared" ca="1" si="42"/>
        <v>180</v>
      </c>
      <c r="M965" s="91">
        <f t="shared" ca="1" si="43"/>
        <v>0</v>
      </c>
      <c r="N965" s="89">
        <f t="shared" si="44"/>
        <v>180</v>
      </c>
      <c r="P965" s="69"/>
      <c r="Q965" s="70"/>
      <c r="R965" s="70"/>
      <c r="S965" s="70"/>
      <c r="T965" s="70"/>
      <c r="U965" s="70"/>
      <c r="V965" s="70"/>
      <c r="W965" s="70"/>
      <c r="X965" s="70"/>
      <c r="Y965" s="70"/>
      <c r="Z965" s="70"/>
      <c r="AA965" s="70"/>
      <c r="AB965" s="70"/>
      <c r="AC965" s="70"/>
      <c r="AD965" s="70"/>
      <c r="AE965" s="71"/>
      <c r="AF965" s="71"/>
      <c r="AG965" s="71"/>
      <c r="AL965" s="60"/>
      <c r="AM965" s="60"/>
      <c r="AN965" s="60"/>
      <c r="AO965" s="60"/>
    </row>
    <row r="966" spans="2:41" x14ac:dyDescent="0.25">
      <c r="B966">
        <v>2006</v>
      </c>
      <c r="C966" t="s">
        <v>1087</v>
      </c>
      <c r="D966" t="s">
        <v>9</v>
      </c>
      <c r="E966">
        <v>847</v>
      </c>
      <c r="F966" t="s">
        <v>472</v>
      </c>
      <c r="G966" t="s">
        <v>40</v>
      </c>
      <c r="H966" s="76">
        <v>69992</v>
      </c>
      <c r="I966" t="s">
        <v>10</v>
      </c>
      <c r="J966" s="4">
        <v>39030</v>
      </c>
      <c r="K966" s="4">
        <v>39211</v>
      </c>
      <c r="L966" s="90">
        <f t="shared" ref="L966:L1029" ca="1" si="45">IF(K966="","",
       IF( IF(K966="","",IF(TODAY()&gt;=J966,TODAY()-J966,0))&gt;=N966,N966,IF(K966="","",IF(TODAY()&gt;=J966,TODAY()-J966,0))))</f>
        <v>181</v>
      </c>
      <c r="M966" s="91">
        <f t="shared" ref="M966:M1029" ca="1" si="46">IFERROR(IF(N966-L966&lt;=0,0,N966-L966),"")</f>
        <v>0</v>
      </c>
      <c r="N966" s="89">
        <f t="shared" ref="N966:N1029" si="47">IF(K966="","",IFERROR(K966-J966,""))</f>
        <v>181</v>
      </c>
      <c r="P966" s="69"/>
      <c r="Q966" s="70"/>
      <c r="R966" s="70"/>
      <c r="S966" s="70"/>
      <c r="T966" s="70"/>
      <c r="U966" s="70"/>
      <c r="V966" s="70"/>
      <c r="W966" s="70"/>
      <c r="X966" s="70"/>
      <c r="Y966" s="70"/>
      <c r="Z966" s="70"/>
      <c r="AA966" s="70"/>
      <c r="AB966" s="70"/>
      <c r="AC966" s="70"/>
      <c r="AD966" s="70"/>
      <c r="AE966" s="71"/>
      <c r="AF966" s="71"/>
      <c r="AG966" s="71"/>
      <c r="AL966" s="60"/>
      <c r="AM966" s="60"/>
      <c r="AN966" s="60"/>
      <c r="AO966" s="60"/>
    </row>
    <row r="967" spans="2:41" x14ac:dyDescent="0.25">
      <c r="B967">
        <v>2006</v>
      </c>
      <c r="C967" t="s">
        <v>1087</v>
      </c>
      <c r="D967" t="s">
        <v>9</v>
      </c>
      <c r="E967">
        <v>857</v>
      </c>
      <c r="F967" t="s">
        <v>477</v>
      </c>
      <c r="G967" t="s">
        <v>42</v>
      </c>
      <c r="H967" s="76">
        <v>69995</v>
      </c>
      <c r="I967" t="s">
        <v>10</v>
      </c>
      <c r="J967" s="4">
        <v>39028</v>
      </c>
      <c r="K967" s="4">
        <v>39209</v>
      </c>
      <c r="L967" s="90">
        <f t="shared" ca="1" si="45"/>
        <v>181</v>
      </c>
      <c r="M967" s="91">
        <f t="shared" ca="1" si="46"/>
        <v>0</v>
      </c>
      <c r="N967" s="89">
        <f t="shared" si="47"/>
        <v>181</v>
      </c>
      <c r="P967" s="69"/>
      <c r="Q967" s="70"/>
      <c r="R967" s="70"/>
      <c r="S967" s="70"/>
      <c r="T967" s="70"/>
      <c r="U967" s="70"/>
      <c r="V967" s="70"/>
      <c r="W967" s="70"/>
      <c r="X967" s="70"/>
      <c r="Y967" s="70"/>
      <c r="Z967" s="70"/>
      <c r="AA967" s="70"/>
      <c r="AB967" s="70"/>
      <c r="AC967" s="70"/>
      <c r="AD967" s="70"/>
      <c r="AE967" s="71"/>
      <c r="AF967" s="71"/>
      <c r="AG967" s="71"/>
      <c r="AL967" s="60"/>
      <c r="AM967" s="60"/>
      <c r="AN967" s="60"/>
      <c r="AO967" s="60"/>
    </row>
    <row r="968" spans="2:41" x14ac:dyDescent="0.25">
      <c r="B968">
        <v>2005</v>
      </c>
      <c r="C968" t="s">
        <v>1087</v>
      </c>
      <c r="D968" t="s">
        <v>15</v>
      </c>
      <c r="E968">
        <v>758</v>
      </c>
      <c r="F968" t="s">
        <v>498</v>
      </c>
      <c r="G968" t="s">
        <v>468</v>
      </c>
      <c r="H968" s="76">
        <v>448625</v>
      </c>
      <c r="I968" t="s">
        <v>21</v>
      </c>
      <c r="J968" s="4">
        <v>38587</v>
      </c>
      <c r="K968" s="4">
        <v>39195</v>
      </c>
      <c r="L968" s="90">
        <f t="shared" ca="1" si="45"/>
        <v>608</v>
      </c>
      <c r="M968" s="91">
        <f t="shared" ca="1" si="46"/>
        <v>0</v>
      </c>
      <c r="N968" s="89">
        <f t="shared" si="47"/>
        <v>608</v>
      </c>
      <c r="P968" s="69"/>
      <c r="Q968" s="70"/>
      <c r="R968" s="70"/>
      <c r="S968" s="70"/>
      <c r="T968" s="70"/>
      <c r="U968" s="70"/>
      <c r="V968" s="70"/>
      <c r="W968" s="70"/>
      <c r="X968" s="70"/>
      <c r="Y968" s="70"/>
      <c r="Z968" s="70"/>
      <c r="AA968" s="70"/>
      <c r="AB968" s="70"/>
      <c r="AC968" s="70"/>
      <c r="AD968" s="70"/>
      <c r="AE968" s="71"/>
      <c r="AF968" s="71"/>
      <c r="AG968" s="71"/>
      <c r="AL968" s="60"/>
      <c r="AM968" s="60"/>
      <c r="AN968" s="60"/>
      <c r="AO968" s="60"/>
    </row>
    <row r="969" spans="2:41" x14ac:dyDescent="0.25">
      <c r="B969">
        <v>2006</v>
      </c>
      <c r="C969" t="s">
        <v>1087</v>
      </c>
      <c r="D969" t="s">
        <v>15</v>
      </c>
      <c r="E969">
        <v>861</v>
      </c>
      <c r="F969" t="s">
        <v>481</v>
      </c>
      <c r="G969" t="s">
        <v>43</v>
      </c>
      <c r="H969" s="76">
        <v>79987</v>
      </c>
      <c r="I969" t="s">
        <v>10</v>
      </c>
      <c r="J969" s="4">
        <v>39008</v>
      </c>
      <c r="K969" s="4">
        <v>39190</v>
      </c>
      <c r="L969" s="90">
        <f t="shared" ca="1" si="45"/>
        <v>182</v>
      </c>
      <c r="M969" s="91">
        <f t="shared" ca="1" si="46"/>
        <v>0</v>
      </c>
      <c r="N969" s="89">
        <f t="shared" si="47"/>
        <v>182</v>
      </c>
      <c r="P969" s="69"/>
      <c r="Q969" s="70"/>
      <c r="R969" s="70"/>
      <c r="S969" s="70"/>
      <c r="T969" s="70"/>
      <c r="U969" s="70"/>
      <c r="V969" s="70"/>
      <c r="W969" s="70"/>
      <c r="X969" s="70"/>
      <c r="Y969" s="70"/>
      <c r="Z969" s="70"/>
      <c r="AA969" s="70"/>
      <c r="AB969" s="70"/>
      <c r="AC969" s="70"/>
      <c r="AD969" s="70"/>
      <c r="AE969" s="71"/>
      <c r="AF969" s="71"/>
      <c r="AG969" s="71"/>
      <c r="AL969" s="60"/>
      <c r="AM969" s="60"/>
      <c r="AN969" s="60"/>
      <c r="AO969" s="60"/>
    </row>
    <row r="970" spans="2:41" x14ac:dyDescent="0.25">
      <c r="B970">
        <v>2005</v>
      </c>
      <c r="C970" t="s">
        <v>1087</v>
      </c>
      <c r="D970" t="s">
        <v>13</v>
      </c>
      <c r="E970">
        <v>725</v>
      </c>
      <c r="F970" t="s">
        <v>160</v>
      </c>
      <c r="G970" t="s">
        <v>19</v>
      </c>
      <c r="H970" s="76">
        <v>745530</v>
      </c>
      <c r="I970" t="s">
        <v>21</v>
      </c>
      <c r="J970" s="4">
        <v>38453</v>
      </c>
      <c r="K970" s="4">
        <v>39183</v>
      </c>
      <c r="L970" s="90">
        <f t="shared" ca="1" si="45"/>
        <v>730</v>
      </c>
      <c r="M970" s="91">
        <f t="shared" ca="1" si="46"/>
        <v>0</v>
      </c>
      <c r="N970" s="89">
        <f t="shared" si="47"/>
        <v>730</v>
      </c>
      <c r="P970" s="69"/>
      <c r="Q970" s="70"/>
      <c r="R970" s="70"/>
      <c r="S970" s="70"/>
      <c r="T970" s="70"/>
      <c r="U970" s="70"/>
      <c r="V970" s="70"/>
      <c r="W970" s="70"/>
      <c r="X970" s="70"/>
      <c r="Y970" s="70"/>
      <c r="Z970" s="70"/>
      <c r="AA970" s="70"/>
      <c r="AB970" s="70"/>
      <c r="AC970" s="70"/>
      <c r="AD970" s="70"/>
      <c r="AE970" s="71"/>
      <c r="AF970" s="71"/>
      <c r="AG970" s="71"/>
      <c r="AL970" s="60"/>
      <c r="AM970" s="60"/>
      <c r="AN970" s="60"/>
      <c r="AO970" s="60"/>
    </row>
    <row r="971" spans="2:41" x14ac:dyDescent="0.25">
      <c r="B971">
        <v>2006</v>
      </c>
      <c r="C971" t="s">
        <v>1087</v>
      </c>
      <c r="D971" t="s">
        <v>13</v>
      </c>
      <c r="E971">
        <v>849</v>
      </c>
      <c r="F971" t="s">
        <v>474</v>
      </c>
      <c r="G971" t="s">
        <v>16</v>
      </c>
      <c r="H971" s="76">
        <v>99989</v>
      </c>
      <c r="I971" t="s">
        <v>10</v>
      </c>
      <c r="J971" s="4">
        <v>38814</v>
      </c>
      <c r="K971" s="4">
        <v>39179</v>
      </c>
      <c r="L971" s="90">
        <f t="shared" ca="1" si="45"/>
        <v>365</v>
      </c>
      <c r="M971" s="91">
        <f t="shared" ca="1" si="46"/>
        <v>0</v>
      </c>
      <c r="N971" s="89">
        <f t="shared" si="47"/>
        <v>365</v>
      </c>
      <c r="P971" s="69"/>
      <c r="Q971" s="70"/>
      <c r="R971" s="70"/>
      <c r="S971" s="70"/>
      <c r="T971" s="70"/>
      <c r="U971" s="70"/>
      <c r="V971" s="70"/>
      <c r="W971" s="70"/>
      <c r="X971" s="70"/>
      <c r="Y971" s="70"/>
      <c r="Z971" s="70"/>
      <c r="AA971" s="70"/>
      <c r="AB971" s="70"/>
      <c r="AC971" s="70"/>
      <c r="AD971" s="70"/>
      <c r="AE971" s="71"/>
      <c r="AF971" s="71"/>
      <c r="AG971" s="71"/>
      <c r="AL971" s="60"/>
      <c r="AM971" s="60"/>
      <c r="AN971" s="60"/>
      <c r="AO971" s="60"/>
    </row>
    <row r="972" spans="2:41" x14ac:dyDescent="0.25">
      <c r="B972">
        <v>2006</v>
      </c>
      <c r="C972" t="s">
        <v>1087</v>
      </c>
      <c r="D972" t="s">
        <v>13</v>
      </c>
      <c r="E972">
        <v>853</v>
      </c>
      <c r="F972" t="s">
        <v>426</v>
      </c>
      <c r="G972" t="s">
        <v>60</v>
      </c>
      <c r="H972" s="76">
        <v>99990</v>
      </c>
      <c r="I972" t="s">
        <v>10</v>
      </c>
      <c r="J972" s="4">
        <v>38814</v>
      </c>
      <c r="K972" s="4">
        <v>39178</v>
      </c>
      <c r="L972" s="90">
        <f t="shared" ca="1" si="45"/>
        <v>364</v>
      </c>
      <c r="M972" s="91">
        <f t="shared" ca="1" si="46"/>
        <v>0</v>
      </c>
      <c r="N972" s="89">
        <f t="shared" si="47"/>
        <v>364</v>
      </c>
      <c r="P972" s="69"/>
      <c r="Q972" s="70"/>
      <c r="R972" s="70"/>
      <c r="S972" s="70"/>
      <c r="T972" s="70"/>
      <c r="U972" s="70"/>
      <c r="V972" s="70"/>
      <c r="W972" s="70"/>
      <c r="X972" s="70"/>
      <c r="Y972" s="70"/>
      <c r="Z972" s="70"/>
      <c r="AA972" s="70"/>
      <c r="AB972" s="70"/>
      <c r="AC972" s="70"/>
      <c r="AD972" s="70"/>
      <c r="AE972" s="71"/>
      <c r="AF972" s="71"/>
      <c r="AG972" s="71"/>
      <c r="AL972" s="60"/>
      <c r="AM972" s="60"/>
      <c r="AN972" s="60"/>
      <c r="AO972" s="60"/>
    </row>
    <row r="973" spans="2:41" x14ac:dyDescent="0.25">
      <c r="B973">
        <v>2006</v>
      </c>
      <c r="C973" t="s">
        <v>1087</v>
      </c>
      <c r="D973" t="s">
        <v>13</v>
      </c>
      <c r="E973">
        <v>863</v>
      </c>
      <c r="F973" t="s">
        <v>427</v>
      </c>
      <c r="G973" t="s">
        <v>19</v>
      </c>
      <c r="H973" s="76">
        <v>99988</v>
      </c>
      <c r="I973" t="s">
        <v>10</v>
      </c>
      <c r="J973" s="4">
        <v>38858</v>
      </c>
      <c r="K973" s="4">
        <v>39161</v>
      </c>
      <c r="L973" s="90">
        <f t="shared" ca="1" si="45"/>
        <v>303</v>
      </c>
      <c r="M973" s="91">
        <f t="shared" ca="1" si="46"/>
        <v>0</v>
      </c>
      <c r="N973" s="89">
        <f t="shared" si="47"/>
        <v>303</v>
      </c>
      <c r="P973" s="69"/>
      <c r="Q973" s="70"/>
      <c r="R973" s="70"/>
      <c r="S973" s="70"/>
      <c r="T973" s="70"/>
      <c r="U973" s="70"/>
      <c r="V973" s="70"/>
      <c r="W973" s="70"/>
      <c r="X973" s="70"/>
      <c r="Y973" s="70"/>
      <c r="Z973" s="70"/>
      <c r="AA973" s="70"/>
      <c r="AB973" s="70"/>
      <c r="AC973" s="70"/>
      <c r="AD973" s="70"/>
      <c r="AE973" s="71"/>
      <c r="AF973" s="71"/>
      <c r="AG973" s="71"/>
      <c r="AL973" s="60"/>
      <c r="AM973" s="60"/>
      <c r="AN973" s="60"/>
      <c r="AO973" s="60"/>
    </row>
    <row r="974" spans="2:41" x14ac:dyDescent="0.25">
      <c r="B974">
        <v>2006</v>
      </c>
      <c r="C974" t="s">
        <v>1087</v>
      </c>
      <c r="D974" t="s">
        <v>13</v>
      </c>
      <c r="E974">
        <v>871</v>
      </c>
      <c r="F974" t="s">
        <v>488</v>
      </c>
      <c r="G974" t="s">
        <v>69</v>
      </c>
      <c r="H974" s="76">
        <v>99994</v>
      </c>
      <c r="I974" t="s">
        <v>10</v>
      </c>
      <c r="J974" s="4">
        <v>38880</v>
      </c>
      <c r="K974" s="4">
        <v>39153</v>
      </c>
      <c r="L974" s="90">
        <f t="shared" ca="1" si="45"/>
        <v>273</v>
      </c>
      <c r="M974" s="91">
        <f t="shared" ca="1" si="46"/>
        <v>0</v>
      </c>
      <c r="N974" s="89">
        <f t="shared" si="47"/>
        <v>273</v>
      </c>
      <c r="P974" s="69"/>
      <c r="Q974" s="70"/>
      <c r="R974" s="70"/>
      <c r="S974" s="70"/>
      <c r="T974" s="70"/>
      <c r="U974" s="70"/>
      <c r="V974" s="70"/>
      <c r="W974" s="70"/>
      <c r="X974" s="70"/>
      <c r="Y974" s="70"/>
      <c r="Z974" s="70"/>
      <c r="AA974" s="70"/>
      <c r="AB974" s="70"/>
      <c r="AC974" s="70"/>
      <c r="AD974" s="70"/>
      <c r="AE974" s="71"/>
      <c r="AF974" s="71"/>
      <c r="AG974" s="71"/>
      <c r="AL974" s="60"/>
      <c r="AM974" s="60"/>
      <c r="AN974" s="60"/>
      <c r="AO974" s="60"/>
    </row>
    <row r="975" spans="2:41" x14ac:dyDescent="0.25">
      <c r="B975">
        <v>2006</v>
      </c>
      <c r="C975" t="s">
        <v>1087</v>
      </c>
      <c r="D975" t="s">
        <v>13</v>
      </c>
      <c r="E975">
        <v>867</v>
      </c>
      <c r="F975" t="s">
        <v>485</v>
      </c>
      <c r="G975" t="s">
        <v>23</v>
      </c>
      <c r="H975" s="76">
        <v>99990</v>
      </c>
      <c r="I975" t="s">
        <v>10</v>
      </c>
      <c r="J975" s="4">
        <v>38876</v>
      </c>
      <c r="K975" s="4">
        <v>39149</v>
      </c>
      <c r="L975" s="90">
        <f t="shared" ca="1" si="45"/>
        <v>273</v>
      </c>
      <c r="M975" s="91">
        <f t="shared" ca="1" si="46"/>
        <v>0</v>
      </c>
      <c r="N975" s="89">
        <f t="shared" si="47"/>
        <v>273</v>
      </c>
      <c r="P975" s="69"/>
      <c r="Q975" s="70"/>
      <c r="R975" s="70"/>
      <c r="S975" s="70"/>
      <c r="T975" s="70"/>
      <c r="U975" s="70"/>
      <c r="V975" s="70"/>
      <c r="W975" s="70"/>
      <c r="X975" s="70"/>
      <c r="Y975" s="70"/>
      <c r="Z975" s="70"/>
      <c r="AA975" s="70"/>
      <c r="AB975" s="70"/>
      <c r="AC975" s="70"/>
      <c r="AD975" s="70"/>
      <c r="AE975" s="71"/>
      <c r="AF975" s="71"/>
      <c r="AG975" s="71"/>
      <c r="AL975" s="60"/>
      <c r="AM975" s="60"/>
      <c r="AN975" s="60"/>
      <c r="AO975" s="60"/>
    </row>
    <row r="976" spans="2:41" x14ac:dyDescent="0.25">
      <c r="B976">
        <v>2006</v>
      </c>
      <c r="C976" t="s">
        <v>1087</v>
      </c>
      <c r="D976" t="s">
        <v>13</v>
      </c>
      <c r="E976">
        <v>856</v>
      </c>
      <c r="F976" t="s">
        <v>422</v>
      </c>
      <c r="G976" t="s">
        <v>45</v>
      </c>
      <c r="H976" s="76">
        <v>99906</v>
      </c>
      <c r="I976" t="s">
        <v>10</v>
      </c>
      <c r="J976" s="4">
        <v>38839</v>
      </c>
      <c r="K976" s="4">
        <v>39143</v>
      </c>
      <c r="L976" s="90">
        <f t="shared" ca="1" si="45"/>
        <v>304</v>
      </c>
      <c r="M976" s="91">
        <f t="shared" ca="1" si="46"/>
        <v>0</v>
      </c>
      <c r="N976" s="89">
        <f t="shared" si="47"/>
        <v>304</v>
      </c>
      <c r="P976" s="69"/>
      <c r="Q976" s="70"/>
      <c r="R976" s="70"/>
      <c r="S976" s="70"/>
      <c r="T976" s="70"/>
      <c r="U976" s="70"/>
      <c r="V976" s="70"/>
      <c r="W976" s="70"/>
      <c r="X976" s="70"/>
      <c r="Y976" s="70"/>
      <c r="Z976" s="70"/>
      <c r="AA976" s="70"/>
      <c r="AB976" s="70"/>
      <c r="AC976" s="70"/>
      <c r="AD976" s="70"/>
      <c r="AE976" s="71"/>
      <c r="AF976" s="71"/>
      <c r="AG976" s="71"/>
      <c r="AL976" s="60"/>
      <c r="AM976" s="60"/>
      <c r="AN976" s="60"/>
      <c r="AO976" s="60"/>
    </row>
    <row r="977" spans="2:41" x14ac:dyDescent="0.25">
      <c r="B977">
        <v>2006</v>
      </c>
      <c r="C977" t="s">
        <v>1087</v>
      </c>
      <c r="D977" t="s">
        <v>13</v>
      </c>
      <c r="E977">
        <v>851</v>
      </c>
      <c r="F977" t="s">
        <v>421</v>
      </c>
      <c r="G977" t="s">
        <v>25</v>
      </c>
      <c r="H977" s="76">
        <v>99994</v>
      </c>
      <c r="I977" t="s">
        <v>10</v>
      </c>
      <c r="J977" s="4">
        <v>38838</v>
      </c>
      <c r="K977" s="4">
        <v>39142</v>
      </c>
      <c r="L977" s="90">
        <f t="shared" ca="1" si="45"/>
        <v>304</v>
      </c>
      <c r="M977" s="91">
        <f t="shared" ca="1" si="46"/>
        <v>0</v>
      </c>
      <c r="N977" s="89">
        <f t="shared" si="47"/>
        <v>304</v>
      </c>
      <c r="P977" s="69"/>
      <c r="Q977" s="70"/>
      <c r="R977" s="70"/>
      <c r="S977" s="70"/>
      <c r="T977" s="70"/>
      <c r="U977" s="70"/>
      <c r="V977" s="70"/>
      <c r="W977" s="70"/>
      <c r="X977" s="70"/>
      <c r="Y977" s="70"/>
      <c r="Z977" s="70"/>
      <c r="AA977" s="70"/>
      <c r="AB977" s="70"/>
      <c r="AC977" s="70"/>
      <c r="AD977" s="70"/>
      <c r="AE977" s="71"/>
      <c r="AF977" s="71"/>
      <c r="AG977" s="71"/>
      <c r="AL977" s="60"/>
      <c r="AM977" s="60"/>
      <c r="AN977" s="60"/>
      <c r="AO977" s="60"/>
    </row>
    <row r="978" spans="2:41" x14ac:dyDescent="0.25">
      <c r="B978">
        <v>2006</v>
      </c>
      <c r="C978" t="s">
        <v>1087</v>
      </c>
      <c r="D978" t="s">
        <v>13</v>
      </c>
      <c r="E978">
        <v>854</v>
      </c>
      <c r="F978" t="s">
        <v>425</v>
      </c>
      <c r="G978" t="s">
        <v>45</v>
      </c>
      <c r="H978" s="76">
        <v>99967</v>
      </c>
      <c r="I978" t="s">
        <v>10</v>
      </c>
      <c r="J978" s="4">
        <v>38833</v>
      </c>
      <c r="K978" s="4">
        <v>39139</v>
      </c>
      <c r="L978" s="90">
        <f t="shared" ca="1" si="45"/>
        <v>306</v>
      </c>
      <c r="M978" s="91">
        <f t="shared" ca="1" si="46"/>
        <v>0</v>
      </c>
      <c r="N978" s="89">
        <f t="shared" si="47"/>
        <v>306</v>
      </c>
      <c r="P978" s="69"/>
      <c r="Q978" s="70"/>
      <c r="R978" s="70"/>
      <c r="S978" s="70"/>
      <c r="T978" s="70"/>
      <c r="U978" s="70"/>
      <c r="V978" s="70"/>
      <c r="W978" s="70"/>
      <c r="X978" s="70"/>
      <c r="Y978" s="70"/>
      <c r="Z978" s="70"/>
      <c r="AA978" s="70"/>
      <c r="AB978" s="70"/>
      <c r="AC978" s="70"/>
      <c r="AD978" s="70"/>
      <c r="AE978" s="71"/>
      <c r="AF978" s="71"/>
      <c r="AG978" s="71"/>
      <c r="AL978" s="60"/>
      <c r="AM978" s="60"/>
      <c r="AN978" s="60"/>
      <c r="AO978" s="60"/>
    </row>
    <row r="979" spans="2:41" x14ac:dyDescent="0.25">
      <c r="B979">
        <v>2006</v>
      </c>
      <c r="C979" t="s">
        <v>1087</v>
      </c>
      <c r="D979" t="s">
        <v>15</v>
      </c>
      <c r="E979">
        <v>817</v>
      </c>
      <c r="F979" t="s">
        <v>429</v>
      </c>
      <c r="G979" t="s">
        <v>96</v>
      </c>
      <c r="H979" s="76">
        <v>1013050</v>
      </c>
      <c r="I979" t="s">
        <v>21</v>
      </c>
      <c r="J979" s="4">
        <v>38587</v>
      </c>
      <c r="K979" s="4">
        <v>39136</v>
      </c>
      <c r="L979" s="90">
        <f t="shared" ca="1" si="45"/>
        <v>549</v>
      </c>
      <c r="M979" s="91">
        <f t="shared" ca="1" si="46"/>
        <v>0</v>
      </c>
      <c r="N979" s="89">
        <f t="shared" si="47"/>
        <v>549</v>
      </c>
      <c r="P979" s="69"/>
      <c r="Q979" s="70"/>
      <c r="R979" s="70"/>
      <c r="S979" s="70"/>
      <c r="T979" s="70"/>
      <c r="U979" s="70"/>
      <c r="V979" s="70"/>
      <c r="W979" s="70"/>
      <c r="X979" s="70"/>
      <c r="Y979" s="70"/>
      <c r="Z979" s="70"/>
      <c r="AA979" s="70"/>
      <c r="AB979" s="70"/>
      <c r="AC979" s="70"/>
      <c r="AD979" s="70"/>
      <c r="AE979" s="71"/>
      <c r="AF979" s="71"/>
      <c r="AG979" s="71"/>
      <c r="AL979" s="60"/>
      <c r="AM979" s="60"/>
      <c r="AN979" s="60"/>
      <c r="AO979" s="60"/>
    </row>
    <row r="980" spans="2:41" x14ac:dyDescent="0.25">
      <c r="B980">
        <v>2006</v>
      </c>
      <c r="C980" t="s">
        <v>1087</v>
      </c>
      <c r="D980" t="s">
        <v>13</v>
      </c>
      <c r="E980">
        <v>843</v>
      </c>
      <c r="F980" t="s">
        <v>424</v>
      </c>
      <c r="G980" t="s">
        <v>19</v>
      </c>
      <c r="H980" s="76">
        <v>99987</v>
      </c>
      <c r="I980" t="s">
        <v>10</v>
      </c>
      <c r="J980" s="4">
        <v>38827</v>
      </c>
      <c r="K980" s="4">
        <v>39133</v>
      </c>
      <c r="L980" s="90">
        <f t="shared" ca="1" si="45"/>
        <v>306</v>
      </c>
      <c r="M980" s="91">
        <f t="shared" ca="1" si="46"/>
        <v>0</v>
      </c>
      <c r="N980" s="89">
        <f t="shared" si="47"/>
        <v>306</v>
      </c>
      <c r="P980" s="69"/>
      <c r="Q980" s="70"/>
      <c r="R980" s="70"/>
      <c r="S980" s="70"/>
      <c r="T980" s="70"/>
      <c r="U980" s="70"/>
      <c r="V980" s="70"/>
      <c r="W980" s="70"/>
      <c r="X980" s="70"/>
      <c r="Y980" s="70"/>
      <c r="Z980" s="70"/>
      <c r="AA980" s="70"/>
      <c r="AB980" s="70"/>
      <c r="AC980" s="70"/>
      <c r="AD980" s="70"/>
      <c r="AE980" s="71"/>
      <c r="AF980" s="71"/>
      <c r="AG980" s="71"/>
      <c r="AL980" s="60"/>
      <c r="AM980" s="60"/>
      <c r="AN980" s="60"/>
      <c r="AO980" s="60"/>
    </row>
    <row r="981" spans="2:41" x14ac:dyDescent="0.25">
      <c r="B981">
        <v>2006</v>
      </c>
      <c r="C981" t="s">
        <v>1087</v>
      </c>
      <c r="D981" t="s">
        <v>14</v>
      </c>
      <c r="E981">
        <v>870</v>
      </c>
      <c r="F981" t="s">
        <v>487</v>
      </c>
      <c r="G981" t="s">
        <v>52</v>
      </c>
      <c r="H981" s="76">
        <v>99985</v>
      </c>
      <c r="I981" t="s">
        <v>10</v>
      </c>
      <c r="J981" s="4">
        <v>38946</v>
      </c>
      <c r="K981" s="4">
        <v>39130</v>
      </c>
      <c r="L981" s="90">
        <f t="shared" ca="1" si="45"/>
        <v>184</v>
      </c>
      <c r="M981" s="91">
        <f t="shared" ca="1" si="46"/>
        <v>0</v>
      </c>
      <c r="N981" s="89">
        <f t="shared" si="47"/>
        <v>184</v>
      </c>
      <c r="P981" s="69"/>
      <c r="Q981" s="70"/>
      <c r="R981" s="70"/>
      <c r="S981" s="70"/>
      <c r="T981" s="70"/>
      <c r="U981" s="70"/>
      <c r="V981" s="70"/>
      <c r="W981" s="70"/>
      <c r="X981" s="70"/>
      <c r="Y981" s="70"/>
      <c r="Z981" s="70"/>
      <c r="AA981" s="70"/>
      <c r="AB981" s="70"/>
      <c r="AC981" s="70"/>
      <c r="AD981" s="70"/>
      <c r="AE981" s="71"/>
      <c r="AF981" s="71"/>
      <c r="AG981" s="71"/>
      <c r="AL981" s="60"/>
      <c r="AM981" s="60"/>
      <c r="AN981" s="60"/>
      <c r="AO981" s="60"/>
    </row>
    <row r="982" spans="2:41" x14ac:dyDescent="0.25">
      <c r="B982">
        <v>2006</v>
      </c>
      <c r="C982" t="s">
        <v>1087</v>
      </c>
      <c r="D982" t="s">
        <v>14</v>
      </c>
      <c r="E982">
        <v>864</v>
      </c>
      <c r="F982" t="s">
        <v>482</v>
      </c>
      <c r="G982" t="s">
        <v>1028</v>
      </c>
      <c r="H982" s="76">
        <v>99994</v>
      </c>
      <c r="I982" t="s">
        <v>10</v>
      </c>
      <c r="J982" s="4">
        <v>38939</v>
      </c>
      <c r="K982" s="4">
        <v>39123</v>
      </c>
      <c r="L982" s="90">
        <f t="shared" ca="1" si="45"/>
        <v>184</v>
      </c>
      <c r="M982" s="91">
        <f t="shared" ca="1" si="46"/>
        <v>0</v>
      </c>
      <c r="N982" s="89">
        <f t="shared" si="47"/>
        <v>184</v>
      </c>
      <c r="P982" s="69"/>
      <c r="Q982" s="70"/>
      <c r="R982" s="70"/>
      <c r="S982" s="70"/>
      <c r="T982" s="70"/>
      <c r="U982" s="70"/>
      <c r="V982" s="70"/>
      <c r="W982" s="70"/>
      <c r="X982" s="70"/>
      <c r="Y982" s="70"/>
      <c r="Z982" s="70"/>
      <c r="AA982" s="70"/>
      <c r="AB982" s="70"/>
      <c r="AC982" s="70"/>
      <c r="AD982" s="70"/>
      <c r="AE982" s="71"/>
      <c r="AF982" s="71"/>
      <c r="AG982" s="71"/>
      <c r="AL982" s="60"/>
      <c r="AM982" s="60"/>
      <c r="AN982" s="60"/>
      <c r="AO982" s="60"/>
    </row>
    <row r="983" spans="2:41" x14ac:dyDescent="0.25">
      <c r="B983">
        <v>2006</v>
      </c>
      <c r="C983" t="s">
        <v>1087</v>
      </c>
      <c r="D983" t="s">
        <v>13</v>
      </c>
      <c r="E983">
        <v>873</v>
      </c>
      <c r="F983" t="s">
        <v>490</v>
      </c>
      <c r="G983" t="s">
        <v>56</v>
      </c>
      <c r="H983" s="76">
        <v>99993</v>
      </c>
      <c r="I983" t="s">
        <v>10</v>
      </c>
      <c r="J983" s="4">
        <v>38846</v>
      </c>
      <c r="K983" s="4">
        <v>39122</v>
      </c>
      <c r="L983" s="90">
        <f t="shared" ca="1" si="45"/>
        <v>276</v>
      </c>
      <c r="M983" s="91">
        <f t="shared" ca="1" si="46"/>
        <v>0</v>
      </c>
      <c r="N983" s="89">
        <f t="shared" si="47"/>
        <v>276</v>
      </c>
      <c r="P983" s="69"/>
      <c r="Q983" s="70"/>
      <c r="R983" s="70"/>
      <c r="S983" s="70"/>
      <c r="T983" s="70"/>
      <c r="U983" s="70"/>
      <c r="V983" s="70"/>
      <c r="W983" s="70"/>
      <c r="X983" s="70"/>
      <c r="Y983" s="70"/>
      <c r="Z983" s="70"/>
      <c r="AA983" s="70"/>
      <c r="AB983" s="70"/>
      <c r="AC983" s="70"/>
      <c r="AD983" s="70"/>
      <c r="AE983" s="71"/>
      <c r="AF983" s="71"/>
      <c r="AG983" s="71"/>
      <c r="AL983" s="60"/>
      <c r="AM983" s="60"/>
      <c r="AN983" s="60"/>
      <c r="AO983" s="60"/>
    </row>
    <row r="984" spans="2:41" x14ac:dyDescent="0.25">
      <c r="B984">
        <v>2006</v>
      </c>
      <c r="C984" t="s">
        <v>1087</v>
      </c>
      <c r="D984" t="s">
        <v>13</v>
      </c>
      <c r="E984">
        <v>868</v>
      </c>
      <c r="F984" t="s">
        <v>486</v>
      </c>
      <c r="G984" t="s">
        <v>52</v>
      </c>
      <c r="H984" s="76">
        <v>99988</v>
      </c>
      <c r="I984" t="s">
        <v>10</v>
      </c>
      <c r="J984" s="4">
        <v>38812</v>
      </c>
      <c r="K984" s="4">
        <v>39118</v>
      </c>
      <c r="L984" s="90">
        <f t="shared" ca="1" si="45"/>
        <v>306</v>
      </c>
      <c r="M984" s="91">
        <f t="shared" ca="1" si="46"/>
        <v>0</v>
      </c>
      <c r="N984" s="89">
        <f t="shared" si="47"/>
        <v>306</v>
      </c>
      <c r="P984" s="69"/>
      <c r="Q984" s="70"/>
      <c r="R984" s="70"/>
      <c r="S984" s="70"/>
      <c r="T984" s="70"/>
      <c r="U984" s="70"/>
      <c r="V984" s="70"/>
      <c r="W984" s="70"/>
      <c r="X984" s="70"/>
      <c r="Y984" s="70"/>
      <c r="Z984" s="70"/>
      <c r="AA984" s="70"/>
      <c r="AB984" s="70"/>
      <c r="AC984" s="70"/>
      <c r="AD984" s="70"/>
      <c r="AE984" s="71"/>
      <c r="AF984" s="71"/>
      <c r="AG984" s="71"/>
      <c r="AL984" s="60"/>
      <c r="AM984" s="60"/>
      <c r="AN984" s="60"/>
      <c r="AO984" s="60"/>
    </row>
    <row r="985" spans="2:41" x14ac:dyDescent="0.25">
      <c r="B985">
        <v>2006</v>
      </c>
      <c r="C985" t="s">
        <v>1087</v>
      </c>
      <c r="D985" t="s">
        <v>13</v>
      </c>
      <c r="E985">
        <v>850</v>
      </c>
      <c r="F985" t="s">
        <v>475</v>
      </c>
      <c r="G985" t="s">
        <v>36</v>
      </c>
      <c r="H985" s="76">
        <v>99995</v>
      </c>
      <c r="I985" t="s">
        <v>10</v>
      </c>
      <c r="J985" s="4">
        <v>38805</v>
      </c>
      <c r="K985" s="4">
        <v>39111</v>
      </c>
      <c r="L985" s="90">
        <f t="shared" ca="1" si="45"/>
        <v>306</v>
      </c>
      <c r="M985" s="91">
        <f t="shared" ca="1" si="46"/>
        <v>0</v>
      </c>
      <c r="N985" s="89">
        <f t="shared" si="47"/>
        <v>306</v>
      </c>
      <c r="P985" s="69"/>
      <c r="Q985" s="70"/>
      <c r="R985" s="70"/>
      <c r="S985" s="70"/>
      <c r="T985" s="70"/>
      <c r="U985" s="70"/>
      <c r="V985" s="70"/>
      <c r="W985" s="70"/>
      <c r="X985" s="70"/>
      <c r="Y985" s="70"/>
      <c r="Z985" s="70"/>
      <c r="AA985" s="70"/>
      <c r="AB985" s="70"/>
      <c r="AC985" s="70"/>
      <c r="AD985" s="70"/>
      <c r="AE985" s="71"/>
      <c r="AF985" s="71"/>
      <c r="AG985" s="71"/>
      <c r="AL985" s="60"/>
      <c r="AM985" s="60"/>
      <c r="AN985" s="60"/>
      <c r="AO985" s="60"/>
    </row>
    <row r="986" spans="2:41" x14ac:dyDescent="0.25">
      <c r="B986">
        <v>2006</v>
      </c>
      <c r="C986" t="s">
        <v>1087</v>
      </c>
      <c r="D986" t="s">
        <v>15</v>
      </c>
      <c r="E986">
        <v>855</v>
      </c>
      <c r="F986" t="s">
        <v>476</v>
      </c>
      <c r="G986" t="s">
        <v>16</v>
      </c>
      <c r="H986" s="76">
        <v>69994</v>
      </c>
      <c r="I986" t="s">
        <v>10</v>
      </c>
      <c r="J986" s="4">
        <v>38897</v>
      </c>
      <c r="K986" s="4">
        <v>39111</v>
      </c>
      <c r="L986" s="90">
        <f t="shared" ca="1" si="45"/>
        <v>214</v>
      </c>
      <c r="M986" s="91">
        <f t="shared" ca="1" si="46"/>
        <v>0</v>
      </c>
      <c r="N986" s="89">
        <f t="shared" si="47"/>
        <v>214</v>
      </c>
      <c r="P986" s="69"/>
      <c r="Q986" s="70"/>
      <c r="R986" s="70"/>
      <c r="S986" s="70"/>
      <c r="T986" s="70"/>
      <c r="U986" s="70"/>
      <c r="V986" s="70"/>
      <c r="W986" s="70"/>
      <c r="X986" s="70"/>
      <c r="Y986" s="70"/>
      <c r="Z986" s="70"/>
      <c r="AA986" s="70"/>
      <c r="AB986" s="70"/>
      <c r="AC986" s="70"/>
      <c r="AD986" s="70"/>
      <c r="AE986" s="71"/>
      <c r="AF986" s="71"/>
      <c r="AG986" s="71"/>
      <c r="AL986" s="60"/>
      <c r="AM986" s="60"/>
      <c r="AN986" s="60"/>
      <c r="AO986" s="60"/>
    </row>
    <row r="987" spans="2:41" x14ac:dyDescent="0.25">
      <c r="B987">
        <v>2004</v>
      </c>
      <c r="C987" t="s">
        <v>1087</v>
      </c>
      <c r="D987" t="s">
        <v>9</v>
      </c>
      <c r="E987">
        <v>696</v>
      </c>
      <c r="F987" t="s">
        <v>532</v>
      </c>
      <c r="G987" t="s">
        <v>19</v>
      </c>
      <c r="H987" s="76">
        <v>729985</v>
      </c>
      <c r="I987" t="s">
        <v>21</v>
      </c>
      <c r="J987" s="4">
        <v>38375</v>
      </c>
      <c r="K987" s="4">
        <v>39105</v>
      </c>
      <c r="L987" s="90">
        <f t="shared" ca="1" si="45"/>
        <v>730</v>
      </c>
      <c r="M987" s="91">
        <f t="shared" ca="1" si="46"/>
        <v>0</v>
      </c>
      <c r="N987" s="89">
        <f t="shared" si="47"/>
        <v>730</v>
      </c>
      <c r="P987" s="69"/>
      <c r="Q987" s="70"/>
      <c r="R987" s="70"/>
      <c r="S987" s="70"/>
      <c r="T987" s="70"/>
      <c r="U987" s="70"/>
      <c r="V987" s="70"/>
      <c r="W987" s="70"/>
      <c r="X987" s="70"/>
      <c r="Y987" s="70"/>
      <c r="Z987" s="70"/>
      <c r="AA987" s="70"/>
      <c r="AB987" s="70"/>
      <c r="AC987" s="70"/>
      <c r="AD987" s="70"/>
      <c r="AE987" s="71"/>
      <c r="AF987" s="71"/>
      <c r="AG987" s="71"/>
      <c r="AL987" s="60"/>
      <c r="AM987" s="60"/>
      <c r="AN987" s="60"/>
      <c r="AO987" s="60"/>
    </row>
    <row r="988" spans="2:41" x14ac:dyDescent="0.25">
      <c r="B988">
        <v>2004</v>
      </c>
      <c r="C988" t="s">
        <v>1087</v>
      </c>
      <c r="D988" t="s">
        <v>9</v>
      </c>
      <c r="E988">
        <v>674</v>
      </c>
      <c r="F988" t="s">
        <v>514</v>
      </c>
      <c r="G988" t="s">
        <v>51</v>
      </c>
      <c r="H988" s="76">
        <v>729998</v>
      </c>
      <c r="I988" t="s">
        <v>21</v>
      </c>
      <c r="J988" s="4">
        <v>38353</v>
      </c>
      <c r="K988" s="4">
        <v>39083</v>
      </c>
      <c r="L988" s="90">
        <f t="shared" ca="1" si="45"/>
        <v>730</v>
      </c>
      <c r="M988" s="91">
        <f t="shared" ca="1" si="46"/>
        <v>0</v>
      </c>
      <c r="N988" s="89">
        <f t="shared" si="47"/>
        <v>730</v>
      </c>
      <c r="P988" s="69"/>
      <c r="Q988" s="70"/>
      <c r="R988" s="70"/>
      <c r="S988" s="70"/>
      <c r="T988" s="70"/>
      <c r="U988" s="70"/>
      <c r="V988" s="70"/>
      <c r="W988" s="70"/>
      <c r="X988" s="70"/>
      <c r="Y988" s="70"/>
      <c r="Z988" s="70"/>
      <c r="AA988" s="70"/>
      <c r="AB988" s="70"/>
      <c r="AC988" s="70"/>
      <c r="AD988" s="70"/>
      <c r="AE988" s="71"/>
      <c r="AF988" s="71"/>
      <c r="AG988" s="71"/>
      <c r="AL988" s="60"/>
      <c r="AM988" s="60"/>
      <c r="AN988" s="60"/>
      <c r="AO988" s="60"/>
    </row>
    <row r="989" spans="2:41" x14ac:dyDescent="0.25">
      <c r="B989">
        <v>2006</v>
      </c>
      <c r="C989" t="s">
        <v>1087</v>
      </c>
      <c r="D989" t="s">
        <v>14</v>
      </c>
      <c r="E989">
        <v>872</v>
      </c>
      <c r="F989" t="s">
        <v>489</v>
      </c>
      <c r="G989" t="s">
        <v>36</v>
      </c>
      <c r="H989" s="76">
        <v>99993</v>
      </c>
      <c r="I989" t="s">
        <v>10</v>
      </c>
      <c r="J989" s="4">
        <v>38924</v>
      </c>
      <c r="K989" s="4">
        <v>39047</v>
      </c>
      <c r="L989" s="90">
        <f t="shared" ca="1" si="45"/>
        <v>123</v>
      </c>
      <c r="M989" s="91">
        <f t="shared" ca="1" si="46"/>
        <v>0</v>
      </c>
      <c r="N989" s="89">
        <f t="shared" si="47"/>
        <v>123</v>
      </c>
      <c r="P989" s="69"/>
      <c r="Q989" s="70"/>
      <c r="R989" s="70"/>
      <c r="S989" s="70"/>
      <c r="T989" s="70"/>
      <c r="U989" s="70"/>
      <c r="V989" s="70"/>
      <c r="W989" s="70"/>
      <c r="X989" s="70"/>
      <c r="Y989" s="70"/>
      <c r="Z989" s="70"/>
      <c r="AA989" s="70"/>
      <c r="AB989" s="70"/>
      <c r="AC989" s="70"/>
      <c r="AD989" s="70"/>
      <c r="AE989" s="71"/>
      <c r="AF989" s="71"/>
      <c r="AG989" s="71"/>
      <c r="AL989" s="60"/>
      <c r="AM989" s="60"/>
      <c r="AN989" s="60"/>
      <c r="AO989" s="60"/>
    </row>
    <row r="990" spans="2:41" x14ac:dyDescent="0.25">
      <c r="B990">
        <v>2005</v>
      </c>
      <c r="C990" t="s">
        <v>1088</v>
      </c>
      <c r="D990" t="s">
        <v>62</v>
      </c>
      <c r="E990">
        <v>723</v>
      </c>
      <c r="F990" t="s">
        <v>94</v>
      </c>
      <c r="G990" t="s">
        <v>56</v>
      </c>
      <c r="H990" s="76">
        <v>599985</v>
      </c>
      <c r="I990" t="s">
        <v>21</v>
      </c>
      <c r="J990" s="4">
        <v>38313</v>
      </c>
      <c r="K990" s="4">
        <v>39043</v>
      </c>
      <c r="L990" s="90">
        <f t="shared" ca="1" si="45"/>
        <v>730</v>
      </c>
      <c r="M990" s="91">
        <f t="shared" ca="1" si="46"/>
        <v>0</v>
      </c>
      <c r="N990" s="89">
        <f t="shared" si="47"/>
        <v>730</v>
      </c>
      <c r="P990" s="69"/>
      <c r="Q990" s="70"/>
      <c r="R990" s="70"/>
      <c r="S990" s="70"/>
      <c r="T990" s="70"/>
      <c r="U990" s="70"/>
      <c r="V990" s="70"/>
      <c r="W990" s="70"/>
      <c r="X990" s="70"/>
      <c r="Y990" s="70"/>
      <c r="Z990" s="70"/>
      <c r="AA990" s="70"/>
      <c r="AB990" s="70"/>
      <c r="AC990" s="70"/>
      <c r="AD990" s="70"/>
      <c r="AE990" s="71"/>
      <c r="AF990" s="71"/>
      <c r="AG990" s="71"/>
      <c r="AL990" s="60"/>
      <c r="AM990" s="60"/>
      <c r="AN990" s="60"/>
      <c r="AO990" s="60"/>
    </row>
    <row r="991" spans="2:41" x14ac:dyDescent="0.25">
      <c r="B991">
        <v>2006</v>
      </c>
      <c r="C991" t="s">
        <v>1087</v>
      </c>
      <c r="D991" t="s">
        <v>15</v>
      </c>
      <c r="E991">
        <v>846</v>
      </c>
      <c r="F991" t="s">
        <v>471</v>
      </c>
      <c r="G991" t="s">
        <v>34</v>
      </c>
      <c r="H991" s="76">
        <v>79984</v>
      </c>
      <c r="I991" t="s">
        <v>10</v>
      </c>
      <c r="J991" s="4">
        <v>38846</v>
      </c>
      <c r="K991" s="4">
        <v>39030</v>
      </c>
      <c r="L991" s="90">
        <f t="shared" ca="1" si="45"/>
        <v>184</v>
      </c>
      <c r="M991" s="91">
        <f t="shared" ca="1" si="46"/>
        <v>0</v>
      </c>
      <c r="N991" s="89">
        <f t="shared" si="47"/>
        <v>184</v>
      </c>
      <c r="P991" s="69"/>
      <c r="Q991" s="70"/>
      <c r="R991" s="70"/>
      <c r="S991" s="70"/>
      <c r="T991" s="70"/>
      <c r="U991" s="70"/>
      <c r="V991" s="70"/>
      <c r="W991" s="70"/>
      <c r="X991" s="70"/>
      <c r="Y991" s="70"/>
      <c r="Z991" s="70"/>
      <c r="AA991" s="70"/>
      <c r="AB991" s="70"/>
      <c r="AC991" s="70"/>
      <c r="AD991" s="70"/>
      <c r="AE991" s="71"/>
      <c r="AF991" s="71"/>
      <c r="AG991" s="71"/>
      <c r="AL991" s="60"/>
      <c r="AM991" s="60"/>
      <c r="AN991" s="60"/>
      <c r="AO991" s="60"/>
    </row>
    <row r="992" spans="2:41" x14ac:dyDescent="0.25">
      <c r="B992">
        <v>2006</v>
      </c>
      <c r="C992" t="s">
        <v>1087</v>
      </c>
      <c r="D992" t="s">
        <v>15</v>
      </c>
      <c r="E992">
        <v>865</v>
      </c>
      <c r="F992" t="s">
        <v>483</v>
      </c>
      <c r="G992" t="s">
        <v>25</v>
      </c>
      <c r="H992" s="76">
        <v>69990</v>
      </c>
      <c r="I992" t="s">
        <v>10</v>
      </c>
      <c r="J992" s="4">
        <v>38848</v>
      </c>
      <c r="K992" s="4">
        <v>39028</v>
      </c>
      <c r="L992" s="90">
        <f t="shared" ca="1" si="45"/>
        <v>180</v>
      </c>
      <c r="M992" s="91">
        <f t="shared" ca="1" si="46"/>
        <v>0</v>
      </c>
      <c r="N992" s="89">
        <f t="shared" si="47"/>
        <v>180</v>
      </c>
      <c r="P992" s="69"/>
      <c r="Q992" s="70"/>
      <c r="R992" s="70"/>
      <c r="S992" s="70"/>
      <c r="T992" s="70"/>
      <c r="U992" s="70"/>
      <c r="V992" s="70"/>
      <c r="W992" s="70"/>
      <c r="X992" s="70"/>
      <c r="Y992" s="70"/>
      <c r="Z992" s="70"/>
      <c r="AA992" s="70"/>
      <c r="AB992" s="70"/>
      <c r="AC992" s="70"/>
      <c r="AD992" s="70"/>
      <c r="AE992" s="71"/>
      <c r="AF992" s="71"/>
      <c r="AG992" s="71"/>
      <c r="AL992" s="60"/>
      <c r="AM992" s="60"/>
      <c r="AN992" s="60"/>
      <c r="AO992" s="60"/>
    </row>
    <row r="993" spans="2:41" x14ac:dyDescent="0.25">
      <c r="B993">
        <v>2004</v>
      </c>
      <c r="C993" t="s">
        <v>1087</v>
      </c>
      <c r="D993" t="s">
        <v>9</v>
      </c>
      <c r="E993">
        <v>694</v>
      </c>
      <c r="F993" t="s">
        <v>531</v>
      </c>
      <c r="G993" t="s">
        <v>25</v>
      </c>
      <c r="H993" s="76">
        <v>729984</v>
      </c>
      <c r="I993" t="s">
        <v>21</v>
      </c>
      <c r="J993" s="4">
        <v>38285</v>
      </c>
      <c r="K993" s="4">
        <v>39015</v>
      </c>
      <c r="L993" s="90">
        <f t="shared" ca="1" si="45"/>
        <v>730</v>
      </c>
      <c r="M993" s="91">
        <f t="shared" ca="1" si="46"/>
        <v>0</v>
      </c>
      <c r="N993" s="89">
        <f t="shared" si="47"/>
        <v>730</v>
      </c>
      <c r="P993" s="69"/>
      <c r="Q993" s="70"/>
      <c r="R993" s="70"/>
      <c r="S993" s="70"/>
      <c r="T993" s="70"/>
      <c r="U993" s="70"/>
      <c r="V993" s="70"/>
      <c r="W993" s="70"/>
      <c r="X993" s="70"/>
      <c r="Y993" s="70"/>
      <c r="Z993" s="70"/>
      <c r="AA993" s="70"/>
      <c r="AB993" s="70"/>
      <c r="AC993" s="70"/>
      <c r="AD993" s="70"/>
      <c r="AE993" s="71"/>
      <c r="AF993" s="71"/>
      <c r="AG993" s="71"/>
      <c r="AL993" s="60"/>
      <c r="AM993" s="60"/>
      <c r="AN993" s="60"/>
      <c r="AO993" s="60"/>
    </row>
    <row r="994" spans="2:41" x14ac:dyDescent="0.25">
      <c r="B994">
        <v>2006</v>
      </c>
      <c r="C994" t="s">
        <v>1087</v>
      </c>
      <c r="D994" t="s">
        <v>20</v>
      </c>
      <c r="E994">
        <v>811</v>
      </c>
      <c r="F994" t="s">
        <v>163</v>
      </c>
      <c r="G994" t="s">
        <v>42</v>
      </c>
      <c r="H994" s="76">
        <v>99981</v>
      </c>
      <c r="I994" t="s">
        <v>10</v>
      </c>
      <c r="J994" s="4">
        <v>38821</v>
      </c>
      <c r="K994" s="4">
        <v>39004</v>
      </c>
      <c r="L994" s="90">
        <f t="shared" ca="1" si="45"/>
        <v>183</v>
      </c>
      <c r="M994" s="91">
        <f t="shared" ca="1" si="46"/>
        <v>0</v>
      </c>
      <c r="N994" s="89">
        <f t="shared" si="47"/>
        <v>183</v>
      </c>
      <c r="P994" s="69"/>
      <c r="Q994" s="70"/>
      <c r="R994" s="70"/>
      <c r="S994" s="70"/>
      <c r="T994" s="70"/>
      <c r="U994" s="70"/>
      <c r="V994" s="70"/>
      <c r="W994" s="70"/>
      <c r="X994" s="70"/>
      <c r="Y994" s="70"/>
      <c r="Z994" s="70"/>
      <c r="AA994" s="70"/>
      <c r="AB994" s="70"/>
      <c r="AC994" s="70"/>
      <c r="AD994" s="70"/>
      <c r="AE994" s="71"/>
      <c r="AF994" s="71"/>
      <c r="AG994" s="71"/>
      <c r="AL994" s="60"/>
      <c r="AM994" s="60"/>
      <c r="AN994" s="60"/>
      <c r="AO994" s="60"/>
    </row>
    <row r="995" spans="2:41" x14ac:dyDescent="0.25">
      <c r="B995">
        <v>2004</v>
      </c>
      <c r="C995" t="s">
        <v>1087</v>
      </c>
      <c r="D995" t="s">
        <v>9</v>
      </c>
      <c r="E995">
        <v>693</v>
      </c>
      <c r="F995" t="s">
        <v>530</v>
      </c>
      <c r="G995" t="s">
        <v>59</v>
      </c>
      <c r="H995" s="76">
        <v>729984</v>
      </c>
      <c r="I995" t="s">
        <v>21</v>
      </c>
      <c r="J995" s="4">
        <v>38268</v>
      </c>
      <c r="K995" s="4">
        <v>38998</v>
      </c>
      <c r="L995" s="90">
        <f t="shared" ca="1" si="45"/>
        <v>730</v>
      </c>
      <c r="M995" s="91">
        <f t="shared" ca="1" si="46"/>
        <v>0</v>
      </c>
      <c r="N995" s="89">
        <f t="shared" si="47"/>
        <v>730</v>
      </c>
      <c r="P995" s="69"/>
      <c r="Q995" s="70"/>
      <c r="R995" s="70"/>
      <c r="S995" s="70"/>
      <c r="T995" s="70"/>
      <c r="U995" s="70"/>
      <c r="V995" s="70"/>
      <c r="W995" s="70"/>
      <c r="X995" s="70"/>
      <c r="Y995" s="70"/>
      <c r="Z995" s="70"/>
      <c r="AA995" s="70"/>
      <c r="AB995" s="70"/>
      <c r="AC995" s="70"/>
      <c r="AD995" s="70"/>
      <c r="AE995" s="71"/>
      <c r="AF995" s="71"/>
      <c r="AG995" s="71"/>
      <c r="AL995" s="60"/>
      <c r="AM995" s="60"/>
      <c r="AN995" s="60"/>
      <c r="AO995" s="60"/>
    </row>
    <row r="996" spans="2:41" x14ac:dyDescent="0.25">
      <c r="B996">
        <v>2004</v>
      </c>
      <c r="C996" t="s">
        <v>1087</v>
      </c>
      <c r="D996" t="s">
        <v>9</v>
      </c>
      <c r="E996">
        <v>667</v>
      </c>
      <c r="F996" t="s">
        <v>513</v>
      </c>
      <c r="G996" t="s">
        <v>24</v>
      </c>
      <c r="H996" s="76">
        <v>729998</v>
      </c>
      <c r="I996" t="s">
        <v>21</v>
      </c>
      <c r="J996" s="4">
        <v>38253</v>
      </c>
      <c r="K996" s="4">
        <v>38983</v>
      </c>
      <c r="L996" s="90">
        <f t="shared" ca="1" si="45"/>
        <v>730</v>
      </c>
      <c r="M996" s="91">
        <f t="shared" ca="1" si="46"/>
        <v>0</v>
      </c>
      <c r="N996" s="89">
        <f t="shared" si="47"/>
        <v>730</v>
      </c>
      <c r="P996" s="69"/>
      <c r="Q996" s="70"/>
      <c r="R996" s="70"/>
      <c r="S996" s="70"/>
      <c r="T996" s="70"/>
      <c r="U996" s="70"/>
      <c r="V996" s="70"/>
      <c r="W996" s="70"/>
      <c r="X996" s="70"/>
      <c r="Y996" s="70"/>
      <c r="Z996" s="70"/>
      <c r="AA996" s="70"/>
      <c r="AB996" s="70"/>
      <c r="AC996" s="70"/>
      <c r="AD996" s="70"/>
      <c r="AE996" s="71"/>
      <c r="AF996" s="71"/>
      <c r="AG996" s="71"/>
      <c r="AL996" s="60"/>
      <c r="AM996" s="60"/>
      <c r="AN996" s="60"/>
      <c r="AO996" s="60"/>
    </row>
    <row r="997" spans="2:41" x14ac:dyDescent="0.25">
      <c r="B997">
        <v>2004</v>
      </c>
      <c r="C997" t="s">
        <v>1087</v>
      </c>
      <c r="D997" t="s">
        <v>9</v>
      </c>
      <c r="E997">
        <v>683</v>
      </c>
      <c r="F997" t="s">
        <v>526</v>
      </c>
      <c r="G997" t="s">
        <v>19</v>
      </c>
      <c r="H997" s="76">
        <v>729989</v>
      </c>
      <c r="I997" t="s">
        <v>21</v>
      </c>
      <c r="J997" s="4">
        <v>38250</v>
      </c>
      <c r="K997" s="4">
        <v>38980</v>
      </c>
      <c r="L997" s="90">
        <f t="shared" ca="1" si="45"/>
        <v>730</v>
      </c>
      <c r="M997" s="91">
        <f t="shared" ca="1" si="46"/>
        <v>0</v>
      </c>
      <c r="N997" s="89">
        <f t="shared" si="47"/>
        <v>730</v>
      </c>
      <c r="P997" s="69"/>
      <c r="Q997" s="70"/>
      <c r="R997" s="70"/>
      <c r="S997" s="70"/>
      <c r="T997" s="70"/>
      <c r="U997" s="70"/>
      <c r="V997" s="70"/>
      <c r="W997" s="70"/>
      <c r="X997" s="70"/>
      <c r="Y997" s="70"/>
      <c r="Z997" s="70"/>
      <c r="AA997" s="70"/>
      <c r="AB997" s="70"/>
      <c r="AC997" s="70"/>
      <c r="AD997" s="70"/>
      <c r="AE997" s="71"/>
      <c r="AF997" s="71"/>
      <c r="AG997" s="71"/>
      <c r="AL997" s="60"/>
      <c r="AM997" s="60"/>
      <c r="AN997" s="60"/>
      <c r="AO997" s="60"/>
    </row>
    <row r="998" spans="2:41" x14ac:dyDescent="0.25">
      <c r="B998">
        <v>2004</v>
      </c>
      <c r="C998" t="s">
        <v>1087</v>
      </c>
      <c r="D998" t="s">
        <v>9</v>
      </c>
      <c r="E998">
        <v>688</v>
      </c>
      <c r="F998" t="s">
        <v>527</v>
      </c>
      <c r="G998" t="s">
        <v>38</v>
      </c>
      <c r="H998" s="76">
        <v>729999</v>
      </c>
      <c r="I998" t="s">
        <v>21</v>
      </c>
      <c r="J998" s="4">
        <v>38250</v>
      </c>
      <c r="K998" s="4">
        <v>38980</v>
      </c>
      <c r="L998" s="90">
        <f t="shared" ca="1" si="45"/>
        <v>730</v>
      </c>
      <c r="M998" s="91">
        <f t="shared" ca="1" si="46"/>
        <v>0</v>
      </c>
      <c r="N998" s="89">
        <f t="shared" si="47"/>
        <v>730</v>
      </c>
      <c r="P998" s="69"/>
      <c r="Q998" s="70"/>
      <c r="R998" s="70"/>
      <c r="S998" s="70"/>
      <c r="T998" s="70"/>
      <c r="U998" s="70"/>
      <c r="V998" s="70"/>
      <c r="W998" s="70"/>
      <c r="X998" s="70"/>
      <c r="Y998" s="70"/>
      <c r="Z998" s="70"/>
      <c r="AA998" s="70"/>
      <c r="AB998" s="70"/>
      <c r="AC998" s="70"/>
      <c r="AD998" s="70"/>
      <c r="AE998" s="71"/>
      <c r="AF998" s="71"/>
      <c r="AG998" s="71"/>
      <c r="AL998" s="60"/>
      <c r="AM998" s="60"/>
      <c r="AN998" s="60"/>
      <c r="AO998" s="60"/>
    </row>
    <row r="999" spans="2:41" x14ac:dyDescent="0.25">
      <c r="B999">
        <v>2004</v>
      </c>
      <c r="C999" t="s">
        <v>1087</v>
      </c>
      <c r="D999" t="s">
        <v>9</v>
      </c>
      <c r="E999">
        <v>686</v>
      </c>
      <c r="F999" t="s">
        <v>57</v>
      </c>
      <c r="G999" t="s">
        <v>38</v>
      </c>
      <c r="H999" s="76">
        <v>959987</v>
      </c>
      <c r="I999" t="s">
        <v>21</v>
      </c>
      <c r="J999" s="4">
        <v>38244</v>
      </c>
      <c r="K999" s="4">
        <v>38974</v>
      </c>
      <c r="L999" s="90">
        <f t="shared" ca="1" si="45"/>
        <v>730</v>
      </c>
      <c r="M999" s="91">
        <f t="shared" ca="1" si="46"/>
        <v>0</v>
      </c>
      <c r="N999" s="89">
        <f t="shared" si="47"/>
        <v>730</v>
      </c>
      <c r="P999" s="69"/>
      <c r="Q999" s="70"/>
      <c r="R999" s="70"/>
      <c r="S999" s="70"/>
      <c r="T999" s="70"/>
      <c r="U999" s="70"/>
      <c r="V999" s="70"/>
      <c r="W999" s="70"/>
      <c r="X999" s="70"/>
      <c r="Y999" s="70"/>
      <c r="Z999" s="70"/>
      <c r="AA999" s="70"/>
      <c r="AB999" s="70"/>
      <c r="AC999" s="70"/>
      <c r="AD999" s="70"/>
      <c r="AE999" s="71"/>
      <c r="AF999" s="71"/>
      <c r="AG999" s="71"/>
      <c r="AL999" s="60"/>
      <c r="AM999" s="60"/>
      <c r="AN999" s="60"/>
      <c r="AO999" s="60"/>
    </row>
    <row r="1000" spans="2:41" x14ac:dyDescent="0.25">
      <c r="B1000">
        <v>2005</v>
      </c>
      <c r="C1000" t="s">
        <v>1087</v>
      </c>
      <c r="D1000" t="s">
        <v>15</v>
      </c>
      <c r="E1000">
        <v>729</v>
      </c>
      <c r="F1000" t="s">
        <v>168</v>
      </c>
      <c r="G1000" t="s">
        <v>52</v>
      </c>
      <c r="H1000" s="76">
        <v>599988</v>
      </c>
      <c r="I1000" t="s">
        <v>21</v>
      </c>
      <c r="J1000" s="4">
        <v>38412</v>
      </c>
      <c r="K1000" s="4">
        <v>38961</v>
      </c>
      <c r="L1000" s="90">
        <f t="shared" ca="1" si="45"/>
        <v>549</v>
      </c>
      <c r="M1000" s="91">
        <f t="shared" ca="1" si="46"/>
        <v>0</v>
      </c>
      <c r="N1000" s="89">
        <f t="shared" si="47"/>
        <v>549</v>
      </c>
      <c r="P1000" s="69"/>
      <c r="Q1000" s="70"/>
      <c r="R1000" s="70"/>
      <c r="S1000" s="70"/>
      <c r="T1000" s="70"/>
      <c r="U1000" s="70"/>
      <c r="V1000" s="70"/>
      <c r="W1000" s="70"/>
      <c r="X1000" s="70"/>
      <c r="Y1000" s="70"/>
      <c r="Z1000" s="70"/>
      <c r="AA1000" s="70"/>
      <c r="AB1000" s="70"/>
      <c r="AC1000" s="70"/>
      <c r="AD1000" s="70"/>
      <c r="AE1000" s="71"/>
      <c r="AF1000" s="71"/>
      <c r="AG1000" s="71"/>
      <c r="AL1000" s="60"/>
      <c r="AM1000" s="60"/>
      <c r="AN1000" s="60"/>
      <c r="AO1000" s="60"/>
    </row>
    <row r="1001" spans="2:41" x14ac:dyDescent="0.25">
      <c r="B1001">
        <v>2004</v>
      </c>
      <c r="C1001" t="s">
        <v>1087</v>
      </c>
      <c r="D1001" t="s">
        <v>13</v>
      </c>
      <c r="E1001">
        <v>659</v>
      </c>
      <c r="F1001" t="s">
        <v>46</v>
      </c>
      <c r="G1001" t="s">
        <v>27</v>
      </c>
      <c r="H1001" s="76">
        <v>749979</v>
      </c>
      <c r="I1001" t="s">
        <v>21</v>
      </c>
      <c r="J1001" s="4">
        <v>38218</v>
      </c>
      <c r="K1001" s="4">
        <v>38948</v>
      </c>
      <c r="L1001" s="90">
        <f t="shared" ca="1" si="45"/>
        <v>730</v>
      </c>
      <c r="M1001" s="91">
        <f t="shared" ca="1" si="46"/>
        <v>0</v>
      </c>
      <c r="N1001" s="89">
        <f t="shared" si="47"/>
        <v>730</v>
      </c>
      <c r="P1001" s="69"/>
      <c r="Q1001" s="70"/>
      <c r="R1001" s="70"/>
      <c r="S1001" s="70"/>
      <c r="T1001" s="70"/>
      <c r="U1001" s="70"/>
      <c r="V1001" s="70"/>
      <c r="W1001" s="70"/>
      <c r="X1001" s="70"/>
      <c r="Y1001" s="70"/>
      <c r="Z1001" s="70"/>
      <c r="AA1001" s="70"/>
      <c r="AB1001" s="70"/>
      <c r="AC1001" s="70"/>
      <c r="AD1001" s="70"/>
      <c r="AE1001" s="71"/>
      <c r="AF1001" s="71"/>
      <c r="AG1001" s="71"/>
      <c r="AL1001" s="60"/>
      <c r="AM1001" s="60"/>
      <c r="AN1001" s="60"/>
      <c r="AO1001" s="60"/>
    </row>
    <row r="1002" spans="2:41" x14ac:dyDescent="0.25">
      <c r="B1002">
        <v>2006</v>
      </c>
      <c r="C1002" t="s">
        <v>1087</v>
      </c>
      <c r="D1002" t="s">
        <v>14</v>
      </c>
      <c r="E1002">
        <v>814</v>
      </c>
      <c r="F1002" t="s">
        <v>189</v>
      </c>
      <c r="G1002" t="s">
        <v>26</v>
      </c>
      <c r="H1002" s="76">
        <v>99986</v>
      </c>
      <c r="I1002" t="s">
        <v>10</v>
      </c>
      <c r="J1002" s="4">
        <v>38762</v>
      </c>
      <c r="K1002" s="4">
        <v>38943</v>
      </c>
      <c r="L1002" s="90">
        <f t="shared" ca="1" si="45"/>
        <v>181</v>
      </c>
      <c r="M1002" s="91">
        <f t="shared" ca="1" si="46"/>
        <v>0</v>
      </c>
      <c r="N1002" s="89">
        <f t="shared" si="47"/>
        <v>181</v>
      </c>
      <c r="P1002" s="69"/>
      <c r="Q1002" s="70"/>
      <c r="R1002" s="70"/>
      <c r="S1002" s="70"/>
      <c r="T1002" s="70"/>
      <c r="U1002" s="70"/>
      <c r="V1002" s="70"/>
      <c r="W1002" s="70"/>
      <c r="X1002" s="70"/>
      <c r="Y1002" s="70"/>
      <c r="Z1002" s="70"/>
      <c r="AA1002" s="70"/>
      <c r="AB1002" s="70"/>
      <c r="AC1002" s="70"/>
      <c r="AD1002" s="70"/>
      <c r="AE1002" s="71"/>
      <c r="AF1002" s="71"/>
      <c r="AG1002" s="71"/>
      <c r="AL1002" s="60"/>
      <c r="AM1002" s="60"/>
      <c r="AN1002" s="60"/>
      <c r="AO1002" s="60"/>
    </row>
    <row r="1003" spans="2:41" x14ac:dyDescent="0.25">
      <c r="B1003">
        <v>2005</v>
      </c>
      <c r="C1003" t="s">
        <v>1087</v>
      </c>
      <c r="D1003" t="s">
        <v>18</v>
      </c>
      <c r="E1003">
        <v>738</v>
      </c>
      <c r="F1003" t="s">
        <v>50</v>
      </c>
      <c r="G1003" t="s">
        <v>24</v>
      </c>
      <c r="H1003" s="76">
        <v>799982</v>
      </c>
      <c r="I1003" t="s">
        <v>21</v>
      </c>
      <c r="J1003" s="4">
        <v>38475</v>
      </c>
      <c r="K1003" s="4">
        <v>38938</v>
      </c>
      <c r="L1003" s="90">
        <f t="shared" ca="1" si="45"/>
        <v>463</v>
      </c>
      <c r="M1003" s="91">
        <f t="shared" ca="1" si="46"/>
        <v>0</v>
      </c>
      <c r="N1003" s="89">
        <f t="shared" si="47"/>
        <v>463</v>
      </c>
      <c r="P1003" s="69"/>
      <c r="Q1003" s="70"/>
      <c r="R1003" s="70"/>
      <c r="S1003" s="70"/>
      <c r="T1003" s="70"/>
      <c r="U1003" s="70"/>
      <c r="V1003" s="70"/>
      <c r="W1003" s="70"/>
      <c r="X1003" s="70"/>
      <c r="Y1003" s="70"/>
      <c r="Z1003" s="70"/>
      <c r="AA1003" s="70"/>
      <c r="AB1003" s="70"/>
      <c r="AC1003" s="70"/>
      <c r="AD1003" s="70"/>
      <c r="AE1003" s="71"/>
      <c r="AF1003" s="71"/>
      <c r="AG1003" s="71"/>
      <c r="AL1003" s="60"/>
      <c r="AM1003" s="60"/>
      <c r="AN1003" s="60"/>
      <c r="AO1003" s="60"/>
    </row>
    <row r="1004" spans="2:41" x14ac:dyDescent="0.25">
      <c r="B1004">
        <v>2006</v>
      </c>
      <c r="C1004" t="s">
        <v>1087</v>
      </c>
      <c r="D1004" t="s">
        <v>9</v>
      </c>
      <c r="E1004">
        <v>858</v>
      </c>
      <c r="F1004" t="s">
        <v>478</v>
      </c>
      <c r="G1004" t="s">
        <v>19</v>
      </c>
      <c r="H1004" s="76">
        <v>69987</v>
      </c>
      <c r="I1004" t="s">
        <v>10</v>
      </c>
      <c r="J1004" s="4">
        <v>38747</v>
      </c>
      <c r="K1004" s="4">
        <v>38929</v>
      </c>
      <c r="L1004" s="90">
        <f t="shared" ca="1" si="45"/>
        <v>182</v>
      </c>
      <c r="M1004" s="91">
        <f t="shared" ca="1" si="46"/>
        <v>0</v>
      </c>
      <c r="N1004" s="89">
        <f t="shared" si="47"/>
        <v>182</v>
      </c>
      <c r="P1004" s="69"/>
      <c r="Q1004" s="70"/>
      <c r="R1004" s="70"/>
      <c r="S1004" s="70"/>
      <c r="T1004" s="70"/>
      <c r="U1004" s="70"/>
      <c r="V1004" s="70"/>
      <c r="W1004" s="70"/>
      <c r="X1004" s="70"/>
      <c r="Y1004" s="70"/>
      <c r="Z1004" s="70"/>
      <c r="AA1004" s="70"/>
      <c r="AB1004" s="70"/>
      <c r="AC1004" s="70"/>
      <c r="AD1004" s="70"/>
      <c r="AE1004" s="71"/>
      <c r="AF1004" s="71"/>
      <c r="AG1004" s="71"/>
      <c r="AL1004" s="60"/>
      <c r="AM1004" s="60"/>
      <c r="AN1004" s="60"/>
      <c r="AO1004" s="60"/>
    </row>
    <row r="1005" spans="2:41" x14ac:dyDescent="0.25">
      <c r="B1005">
        <v>2006</v>
      </c>
      <c r="C1005" t="s">
        <v>1088</v>
      </c>
      <c r="D1005" t="s">
        <v>62</v>
      </c>
      <c r="E1005">
        <v>874</v>
      </c>
      <c r="F1005" t="s">
        <v>569</v>
      </c>
      <c r="G1005" t="s">
        <v>68</v>
      </c>
      <c r="H1005" s="76">
        <v>69993</v>
      </c>
      <c r="I1005" t="s">
        <v>10</v>
      </c>
      <c r="J1005" s="4">
        <v>38741</v>
      </c>
      <c r="K1005" s="4">
        <v>38922</v>
      </c>
      <c r="L1005" s="90">
        <f t="shared" ca="1" si="45"/>
        <v>181</v>
      </c>
      <c r="M1005" s="91">
        <f t="shared" ca="1" si="46"/>
        <v>0</v>
      </c>
      <c r="N1005" s="89">
        <f t="shared" si="47"/>
        <v>181</v>
      </c>
      <c r="P1005" s="69"/>
      <c r="Q1005" s="70"/>
      <c r="R1005" s="70"/>
      <c r="S1005" s="70"/>
      <c r="T1005" s="70"/>
      <c r="U1005" s="70"/>
      <c r="V1005" s="70"/>
      <c r="W1005" s="70"/>
      <c r="X1005" s="70"/>
      <c r="Y1005" s="70"/>
      <c r="Z1005" s="70"/>
      <c r="AA1005" s="70"/>
      <c r="AB1005" s="70"/>
      <c r="AC1005" s="70"/>
      <c r="AD1005" s="70"/>
      <c r="AE1005" s="71"/>
      <c r="AF1005" s="71"/>
      <c r="AG1005" s="71"/>
      <c r="AL1005" s="60"/>
      <c r="AM1005" s="60"/>
      <c r="AN1005" s="60"/>
      <c r="AO1005" s="60"/>
    </row>
    <row r="1006" spans="2:41" x14ac:dyDescent="0.25">
      <c r="B1006">
        <v>2006</v>
      </c>
      <c r="C1006" t="s">
        <v>1088</v>
      </c>
      <c r="D1006" t="s">
        <v>62</v>
      </c>
      <c r="E1006">
        <v>875</v>
      </c>
      <c r="F1006" t="s">
        <v>567</v>
      </c>
      <c r="G1006" t="s">
        <v>52</v>
      </c>
      <c r="H1006" s="76">
        <v>69993</v>
      </c>
      <c r="I1006" t="s">
        <v>10</v>
      </c>
      <c r="J1006" s="4">
        <v>38740</v>
      </c>
      <c r="K1006" s="4">
        <v>38922</v>
      </c>
      <c r="L1006" s="90">
        <f t="shared" ca="1" si="45"/>
        <v>182</v>
      </c>
      <c r="M1006" s="91">
        <f t="shared" ca="1" si="46"/>
        <v>0</v>
      </c>
      <c r="N1006" s="89">
        <f t="shared" si="47"/>
        <v>182</v>
      </c>
      <c r="P1006" s="69"/>
      <c r="Q1006" s="70"/>
      <c r="R1006" s="70"/>
      <c r="S1006" s="70"/>
      <c r="T1006" s="70"/>
      <c r="U1006" s="70"/>
      <c r="V1006" s="70"/>
      <c r="W1006" s="70"/>
      <c r="X1006" s="70"/>
      <c r="Y1006" s="70"/>
      <c r="Z1006" s="70"/>
      <c r="AA1006" s="70"/>
      <c r="AB1006" s="70"/>
      <c r="AC1006" s="70"/>
      <c r="AD1006" s="70"/>
      <c r="AE1006" s="71"/>
      <c r="AF1006" s="71"/>
      <c r="AG1006" s="71"/>
      <c r="AL1006" s="60"/>
      <c r="AM1006" s="60"/>
      <c r="AN1006" s="60"/>
      <c r="AO1006" s="60"/>
    </row>
    <row r="1007" spans="2:41" x14ac:dyDescent="0.25">
      <c r="B1007">
        <v>2006</v>
      </c>
      <c r="C1007" t="s">
        <v>1088</v>
      </c>
      <c r="D1007" t="s">
        <v>62</v>
      </c>
      <c r="E1007">
        <v>876</v>
      </c>
      <c r="F1007" t="s">
        <v>570</v>
      </c>
      <c r="G1007" t="s">
        <v>19</v>
      </c>
      <c r="H1007" s="76">
        <v>69997</v>
      </c>
      <c r="I1007" t="s">
        <v>10</v>
      </c>
      <c r="J1007" s="4">
        <v>38737</v>
      </c>
      <c r="K1007" s="4">
        <v>38922</v>
      </c>
      <c r="L1007" s="90">
        <f t="shared" ca="1" si="45"/>
        <v>185</v>
      </c>
      <c r="M1007" s="91">
        <f t="shared" ca="1" si="46"/>
        <v>0</v>
      </c>
      <c r="N1007" s="89">
        <f t="shared" si="47"/>
        <v>185</v>
      </c>
      <c r="P1007" s="69"/>
      <c r="Q1007" s="70"/>
      <c r="R1007" s="70"/>
      <c r="S1007" s="70"/>
      <c r="T1007" s="70"/>
      <c r="U1007" s="70"/>
      <c r="V1007" s="70"/>
      <c r="W1007" s="70"/>
      <c r="X1007" s="70"/>
      <c r="Y1007" s="70"/>
      <c r="Z1007" s="70"/>
      <c r="AA1007" s="70"/>
      <c r="AB1007" s="70"/>
      <c r="AC1007" s="70"/>
      <c r="AD1007" s="70"/>
      <c r="AE1007" s="71"/>
      <c r="AF1007" s="71"/>
      <c r="AG1007" s="71"/>
      <c r="AL1007" s="60"/>
      <c r="AM1007" s="60"/>
      <c r="AN1007" s="60"/>
      <c r="AO1007" s="60"/>
    </row>
    <row r="1008" spans="2:41" x14ac:dyDescent="0.25">
      <c r="B1008">
        <v>2006</v>
      </c>
      <c r="C1008" t="s">
        <v>1088</v>
      </c>
      <c r="D1008" t="s">
        <v>62</v>
      </c>
      <c r="E1008">
        <v>877</v>
      </c>
      <c r="F1008" t="s">
        <v>571</v>
      </c>
      <c r="G1008" t="s">
        <v>455</v>
      </c>
      <c r="H1008" s="76">
        <v>69999</v>
      </c>
      <c r="I1008" t="s">
        <v>10</v>
      </c>
      <c r="J1008" s="4">
        <v>38741</v>
      </c>
      <c r="K1008" s="4">
        <v>38922</v>
      </c>
      <c r="L1008" s="90">
        <f t="shared" ca="1" si="45"/>
        <v>181</v>
      </c>
      <c r="M1008" s="91">
        <f t="shared" ca="1" si="46"/>
        <v>0</v>
      </c>
      <c r="N1008" s="89">
        <f t="shared" si="47"/>
        <v>181</v>
      </c>
      <c r="P1008" s="69"/>
      <c r="Q1008" s="70"/>
      <c r="R1008" s="70"/>
      <c r="S1008" s="70"/>
      <c r="T1008" s="70"/>
      <c r="U1008" s="70"/>
      <c r="V1008" s="70"/>
      <c r="W1008" s="70"/>
      <c r="X1008" s="70"/>
      <c r="Y1008" s="70"/>
      <c r="Z1008" s="70"/>
      <c r="AA1008" s="70"/>
      <c r="AB1008" s="70"/>
      <c r="AC1008" s="70"/>
      <c r="AD1008" s="70"/>
      <c r="AE1008" s="71"/>
      <c r="AF1008" s="71"/>
      <c r="AG1008" s="71"/>
      <c r="AL1008" s="60"/>
      <c r="AM1008" s="60"/>
      <c r="AN1008" s="60"/>
      <c r="AO1008" s="60"/>
    </row>
    <row r="1009" spans="2:41" x14ac:dyDescent="0.25">
      <c r="B1009">
        <v>2006</v>
      </c>
      <c r="C1009" t="s">
        <v>1088</v>
      </c>
      <c r="D1009" t="s">
        <v>62</v>
      </c>
      <c r="E1009">
        <v>878</v>
      </c>
      <c r="F1009" t="s">
        <v>568</v>
      </c>
      <c r="G1009" t="s">
        <v>44</v>
      </c>
      <c r="H1009" s="76">
        <v>69996</v>
      </c>
      <c r="I1009" t="s">
        <v>10</v>
      </c>
      <c r="J1009" s="4">
        <v>38741</v>
      </c>
      <c r="K1009" s="4">
        <v>38922</v>
      </c>
      <c r="L1009" s="90">
        <f t="shared" ca="1" si="45"/>
        <v>181</v>
      </c>
      <c r="M1009" s="91">
        <f t="shared" ca="1" si="46"/>
        <v>0</v>
      </c>
      <c r="N1009" s="89">
        <f t="shared" si="47"/>
        <v>181</v>
      </c>
      <c r="P1009" s="69"/>
      <c r="Q1009" s="70"/>
      <c r="R1009" s="70"/>
      <c r="S1009" s="70"/>
      <c r="T1009" s="70"/>
      <c r="U1009" s="70"/>
      <c r="V1009" s="70"/>
      <c r="W1009" s="70"/>
      <c r="X1009" s="70"/>
      <c r="Y1009" s="70"/>
      <c r="Z1009" s="70"/>
      <c r="AA1009" s="70"/>
      <c r="AB1009" s="70"/>
      <c r="AC1009" s="70"/>
      <c r="AD1009" s="70"/>
      <c r="AE1009" s="71"/>
      <c r="AF1009" s="71"/>
      <c r="AG1009" s="71"/>
      <c r="AL1009" s="60"/>
      <c r="AM1009" s="60"/>
      <c r="AN1009" s="60"/>
      <c r="AO1009" s="60"/>
    </row>
    <row r="1010" spans="2:41" x14ac:dyDescent="0.25">
      <c r="B1010">
        <v>2004</v>
      </c>
      <c r="C1010" t="s">
        <v>1087</v>
      </c>
      <c r="D1010" t="s">
        <v>13</v>
      </c>
      <c r="E1010">
        <v>658</v>
      </c>
      <c r="F1010" t="s">
        <v>47</v>
      </c>
      <c r="G1010" t="s">
        <v>16</v>
      </c>
      <c r="H1010" s="76">
        <v>750000</v>
      </c>
      <c r="I1010" t="s">
        <v>21</v>
      </c>
      <c r="J1010" s="4">
        <v>38169</v>
      </c>
      <c r="K1010" s="4">
        <v>38899</v>
      </c>
      <c r="L1010" s="90">
        <f t="shared" ca="1" si="45"/>
        <v>730</v>
      </c>
      <c r="M1010" s="91">
        <f t="shared" ca="1" si="46"/>
        <v>0</v>
      </c>
      <c r="N1010" s="89">
        <f t="shared" si="47"/>
        <v>730</v>
      </c>
      <c r="P1010" s="69"/>
      <c r="Q1010" s="70"/>
      <c r="R1010" s="70"/>
      <c r="S1010" s="70"/>
      <c r="T1010" s="70"/>
      <c r="U1010" s="70"/>
      <c r="V1010" s="70"/>
      <c r="W1010" s="70"/>
      <c r="X1010" s="70"/>
      <c r="Y1010" s="70"/>
      <c r="Z1010" s="70"/>
      <c r="AA1010" s="70"/>
      <c r="AB1010" s="70"/>
      <c r="AC1010" s="70"/>
      <c r="AD1010" s="70"/>
      <c r="AE1010" s="71"/>
      <c r="AF1010" s="71"/>
      <c r="AG1010" s="71"/>
      <c r="AL1010" s="60"/>
      <c r="AM1010" s="60"/>
      <c r="AN1010" s="60"/>
      <c r="AO1010" s="60"/>
    </row>
    <row r="1011" spans="2:41" x14ac:dyDescent="0.25">
      <c r="B1011">
        <v>2005</v>
      </c>
      <c r="C1011" t="s">
        <v>1090</v>
      </c>
      <c r="D1011" t="s">
        <v>62</v>
      </c>
      <c r="E1011">
        <v>733</v>
      </c>
      <c r="F1011" t="s">
        <v>177</v>
      </c>
      <c r="G1011" t="s">
        <v>178</v>
      </c>
      <c r="H1011" s="76">
        <v>99989</v>
      </c>
      <c r="I1011" t="s">
        <v>10</v>
      </c>
      <c r="J1011" s="4">
        <v>38701</v>
      </c>
      <c r="K1011" s="4">
        <v>38898</v>
      </c>
      <c r="L1011" s="90">
        <f t="shared" ca="1" si="45"/>
        <v>197</v>
      </c>
      <c r="M1011" s="91">
        <f t="shared" ca="1" si="46"/>
        <v>0</v>
      </c>
      <c r="N1011" s="89">
        <f t="shared" si="47"/>
        <v>197</v>
      </c>
      <c r="P1011" s="69"/>
      <c r="Q1011" s="70"/>
      <c r="R1011" s="70"/>
      <c r="S1011" s="70"/>
      <c r="T1011" s="70"/>
      <c r="U1011" s="70"/>
      <c r="V1011" s="70"/>
      <c r="W1011" s="70"/>
      <c r="X1011" s="70"/>
      <c r="Y1011" s="70"/>
      <c r="Z1011" s="70"/>
      <c r="AA1011" s="70"/>
      <c r="AB1011" s="70"/>
      <c r="AC1011" s="70"/>
      <c r="AD1011" s="70"/>
      <c r="AE1011" s="71"/>
      <c r="AF1011" s="71"/>
      <c r="AG1011" s="71"/>
      <c r="AL1011" s="60"/>
      <c r="AM1011" s="60"/>
      <c r="AN1011" s="60"/>
      <c r="AO1011" s="60"/>
    </row>
    <row r="1012" spans="2:41" x14ac:dyDescent="0.25">
      <c r="B1012">
        <v>2005</v>
      </c>
      <c r="C1012" t="s">
        <v>1087</v>
      </c>
      <c r="D1012" t="s">
        <v>18</v>
      </c>
      <c r="E1012">
        <v>774</v>
      </c>
      <c r="F1012" t="s">
        <v>452</v>
      </c>
      <c r="G1012" t="s">
        <v>44</v>
      </c>
      <c r="H1012" s="76">
        <v>98991</v>
      </c>
      <c r="I1012" t="s">
        <v>10</v>
      </c>
      <c r="J1012" s="4">
        <v>38645</v>
      </c>
      <c r="K1012" s="4">
        <v>38898</v>
      </c>
      <c r="L1012" s="90">
        <f t="shared" ca="1" si="45"/>
        <v>253</v>
      </c>
      <c r="M1012" s="91">
        <f t="shared" ca="1" si="46"/>
        <v>0</v>
      </c>
      <c r="N1012" s="89">
        <f t="shared" si="47"/>
        <v>253</v>
      </c>
      <c r="P1012" s="69"/>
      <c r="Q1012" s="70"/>
      <c r="R1012" s="70"/>
      <c r="S1012" s="70"/>
      <c r="T1012" s="70"/>
      <c r="U1012" s="70"/>
      <c r="V1012" s="70"/>
      <c r="W1012" s="70"/>
      <c r="X1012" s="70"/>
      <c r="Y1012" s="70"/>
      <c r="Z1012" s="70"/>
      <c r="AA1012" s="70"/>
      <c r="AB1012" s="70"/>
      <c r="AC1012" s="70"/>
      <c r="AD1012" s="70"/>
      <c r="AE1012" s="71"/>
      <c r="AF1012" s="71"/>
      <c r="AG1012" s="71"/>
      <c r="AL1012" s="60"/>
      <c r="AM1012" s="60"/>
      <c r="AN1012" s="60"/>
      <c r="AO1012" s="60"/>
    </row>
    <row r="1013" spans="2:41" x14ac:dyDescent="0.25">
      <c r="B1013">
        <v>2007</v>
      </c>
      <c r="C1013" t="s">
        <v>1087</v>
      </c>
      <c r="D1013" t="s">
        <v>15</v>
      </c>
      <c r="E1013">
        <v>950</v>
      </c>
      <c r="F1013" t="s">
        <v>449</v>
      </c>
      <c r="G1013" t="s">
        <v>36</v>
      </c>
      <c r="H1013" s="76">
        <v>69991</v>
      </c>
      <c r="I1013" t="s">
        <v>10</v>
      </c>
      <c r="J1013" s="4">
        <v>38716</v>
      </c>
      <c r="K1013" s="4">
        <v>38898</v>
      </c>
      <c r="L1013" s="90">
        <f t="shared" ca="1" si="45"/>
        <v>182</v>
      </c>
      <c r="M1013" s="91">
        <f t="shared" ca="1" si="46"/>
        <v>0</v>
      </c>
      <c r="N1013" s="89">
        <f t="shared" si="47"/>
        <v>182</v>
      </c>
      <c r="P1013" s="69"/>
      <c r="Q1013" s="70"/>
      <c r="R1013" s="70"/>
      <c r="S1013" s="70"/>
      <c r="T1013" s="70"/>
      <c r="U1013" s="70"/>
      <c r="V1013" s="70"/>
      <c r="W1013" s="70"/>
      <c r="X1013" s="70"/>
      <c r="Y1013" s="70"/>
      <c r="Z1013" s="70"/>
      <c r="AA1013" s="70"/>
      <c r="AB1013" s="70"/>
      <c r="AC1013" s="70"/>
      <c r="AD1013" s="70"/>
      <c r="AE1013" s="71"/>
      <c r="AF1013" s="71"/>
      <c r="AG1013" s="71"/>
      <c r="AL1013" s="60"/>
      <c r="AM1013" s="60"/>
      <c r="AN1013" s="60"/>
      <c r="AO1013" s="60"/>
    </row>
    <row r="1014" spans="2:41" x14ac:dyDescent="0.25">
      <c r="B1014">
        <v>2005</v>
      </c>
      <c r="C1014" t="s">
        <v>1087</v>
      </c>
      <c r="D1014" t="s">
        <v>9</v>
      </c>
      <c r="E1014">
        <v>768</v>
      </c>
      <c r="F1014" t="s">
        <v>503</v>
      </c>
      <c r="G1014" t="s">
        <v>60</v>
      </c>
      <c r="H1014" s="76">
        <v>69992</v>
      </c>
      <c r="I1014" t="s">
        <v>10</v>
      </c>
      <c r="J1014" s="4">
        <v>38699</v>
      </c>
      <c r="K1014" s="4">
        <v>38881</v>
      </c>
      <c r="L1014" s="90">
        <f t="shared" ca="1" si="45"/>
        <v>182</v>
      </c>
      <c r="M1014" s="91">
        <f t="shared" ca="1" si="46"/>
        <v>0</v>
      </c>
      <c r="N1014" s="89">
        <f t="shared" si="47"/>
        <v>182</v>
      </c>
      <c r="P1014" s="69"/>
      <c r="Q1014" s="70"/>
      <c r="R1014" s="70"/>
      <c r="S1014" s="70"/>
      <c r="T1014" s="70"/>
      <c r="U1014" s="70"/>
      <c r="V1014" s="70"/>
      <c r="W1014" s="70"/>
      <c r="X1014" s="70"/>
      <c r="Y1014" s="70"/>
      <c r="Z1014" s="70"/>
      <c r="AA1014" s="70"/>
      <c r="AB1014" s="70"/>
      <c r="AC1014" s="70"/>
      <c r="AD1014" s="70"/>
      <c r="AE1014" s="71"/>
      <c r="AF1014" s="71"/>
      <c r="AG1014" s="71"/>
      <c r="AL1014" s="60"/>
      <c r="AM1014" s="60"/>
      <c r="AN1014" s="60"/>
      <c r="AO1014" s="60"/>
    </row>
    <row r="1015" spans="2:41" x14ac:dyDescent="0.25">
      <c r="B1015">
        <v>2005</v>
      </c>
      <c r="C1015" t="s">
        <v>1087</v>
      </c>
      <c r="D1015" t="s">
        <v>9</v>
      </c>
      <c r="E1015">
        <v>773</v>
      </c>
      <c r="F1015" t="s">
        <v>435</v>
      </c>
      <c r="G1015" t="s">
        <v>96</v>
      </c>
      <c r="H1015" s="76">
        <v>119985</v>
      </c>
      <c r="I1015" t="s">
        <v>10</v>
      </c>
      <c r="J1015" s="4">
        <v>38694</v>
      </c>
      <c r="K1015" s="4">
        <v>38876</v>
      </c>
      <c r="L1015" s="90">
        <f t="shared" ca="1" si="45"/>
        <v>182</v>
      </c>
      <c r="M1015" s="91">
        <f t="shared" ca="1" si="46"/>
        <v>0</v>
      </c>
      <c r="N1015" s="89">
        <f t="shared" si="47"/>
        <v>182</v>
      </c>
      <c r="P1015" s="69"/>
      <c r="Q1015" s="70"/>
      <c r="R1015" s="70"/>
      <c r="S1015" s="70"/>
      <c r="T1015" s="70"/>
      <c r="U1015" s="70"/>
      <c r="V1015" s="70"/>
      <c r="W1015" s="70"/>
      <c r="X1015" s="70"/>
      <c r="Y1015" s="70"/>
      <c r="Z1015" s="70"/>
      <c r="AA1015" s="70"/>
      <c r="AB1015" s="70"/>
      <c r="AC1015" s="70"/>
      <c r="AD1015" s="70"/>
      <c r="AE1015" s="71"/>
      <c r="AF1015" s="71"/>
      <c r="AG1015" s="71"/>
      <c r="AL1015" s="60"/>
      <c r="AM1015" s="60"/>
      <c r="AN1015" s="60"/>
      <c r="AO1015" s="60"/>
    </row>
    <row r="1016" spans="2:41" x14ac:dyDescent="0.25">
      <c r="B1016">
        <v>2005</v>
      </c>
      <c r="C1016" t="s">
        <v>1087</v>
      </c>
      <c r="D1016" t="s">
        <v>9</v>
      </c>
      <c r="E1016">
        <v>750</v>
      </c>
      <c r="F1016" t="s">
        <v>458</v>
      </c>
      <c r="G1016" t="s">
        <v>395</v>
      </c>
      <c r="H1016" s="76">
        <v>119982</v>
      </c>
      <c r="I1016" t="s">
        <v>10</v>
      </c>
      <c r="J1016" s="4">
        <v>38693</v>
      </c>
      <c r="K1016" s="4">
        <v>38874</v>
      </c>
      <c r="L1016" s="90">
        <f t="shared" ca="1" si="45"/>
        <v>181</v>
      </c>
      <c r="M1016" s="91">
        <f t="shared" ca="1" si="46"/>
        <v>0</v>
      </c>
      <c r="N1016" s="89">
        <f t="shared" si="47"/>
        <v>181</v>
      </c>
      <c r="P1016" s="69"/>
      <c r="Q1016" s="70"/>
      <c r="R1016" s="70"/>
      <c r="S1016" s="70"/>
      <c r="T1016" s="70"/>
      <c r="U1016" s="70"/>
      <c r="V1016" s="70"/>
      <c r="W1016" s="70"/>
      <c r="X1016" s="70"/>
      <c r="Y1016" s="70"/>
      <c r="Z1016" s="70"/>
      <c r="AA1016" s="70"/>
      <c r="AB1016" s="70"/>
      <c r="AC1016" s="70"/>
      <c r="AD1016" s="70"/>
      <c r="AE1016" s="71"/>
      <c r="AF1016" s="71"/>
      <c r="AG1016" s="71"/>
      <c r="AL1016" s="60"/>
      <c r="AM1016" s="60"/>
      <c r="AN1016" s="60"/>
      <c r="AO1016" s="60"/>
    </row>
    <row r="1017" spans="2:41" x14ac:dyDescent="0.25">
      <c r="B1017">
        <v>2005</v>
      </c>
      <c r="C1017" t="s">
        <v>1087</v>
      </c>
      <c r="D1017" t="s">
        <v>9</v>
      </c>
      <c r="E1017">
        <v>772</v>
      </c>
      <c r="F1017" t="s">
        <v>465</v>
      </c>
      <c r="G1017" t="s">
        <v>23</v>
      </c>
      <c r="H1017" s="76">
        <v>119977</v>
      </c>
      <c r="I1017" t="s">
        <v>10</v>
      </c>
      <c r="J1017" s="4">
        <v>38687</v>
      </c>
      <c r="K1017" s="4">
        <v>38868</v>
      </c>
      <c r="L1017" s="90">
        <f t="shared" ca="1" si="45"/>
        <v>181</v>
      </c>
      <c r="M1017" s="91">
        <f t="shared" ca="1" si="46"/>
        <v>0</v>
      </c>
      <c r="N1017" s="89">
        <f t="shared" si="47"/>
        <v>181</v>
      </c>
      <c r="P1017" s="69"/>
      <c r="Q1017" s="70"/>
      <c r="R1017" s="70"/>
      <c r="S1017" s="70"/>
      <c r="T1017" s="70"/>
      <c r="U1017" s="70"/>
      <c r="V1017" s="70"/>
      <c r="W1017" s="70"/>
      <c r="X1017" s="70"/>
      <c r="Y1017" s="70"/>
      <c r="Z1017" s="70"/>
      <c r="AA1017" s="70"/>
      <c r="AB1017" s="70"/>
      <c r="AC1017" s="70"/>
      <c r="AD1017" s="70"/>
      <c r="AE1017" s="71"/>
      <c r="AF1017" s="71"/>
      <c r="AG1017" s="71"/>
      <c r="AL1017" s="60"/>
      <c r="AM1017" s="60"/>
      <c r="AN1017" s="60"/>
      <c r="AO1017" s="60"/>
    </row>
    <row r="1018" spans="2:41" x14ac:dyDescent="0.25">
      <c r="B1018">
        <v>2005</v>
      </c>
      <c r="C1018" t="s">
        <v>1087</v>
      </c>
      <c r="D1018" t="s">
        <v>9</v>
      </c>
      <c r="E1018">
        <v>749</v>
      </c>
      <c r="F1018" t="s">
        <v>459</v>
      </c>
      <c r="G1018" t="s">
        <v>52</v>
      </c>
      <c r="H1018" s="76">
        <v>119994</v>
      </c>
      <c r="I1018" t="s">
        <v>10</v>
      </c>
      <c r="J1018" s="4">
        <v>38678</v>
      </c>
      <c r="K1018" s="4">
        <v>38859</v>
      </c>
      <c r="L1018" s="90">
        <f t="shared" ca="1" si="45"/>
        <v>181</v>
      </c>
      <c r="M1018" s="91">
        <f t="shared" ca="1" si="46"/>
        <v>0</v>
      </c>
      <c r="N1018" s="89">
        <f t="shared" si="47"/>
        <v>181</v>
      </c>
      <c r="P1018" s="69"/>
      <c r="Q1018" s="70"/>
      <c r="R1018" s="70"/>
      <c r="S1018" s="70"/>
      <c r="T1018" s="70"/>
      <c r="U1018" s="70"/>
      <c r="V1018" s="70"/>
      <c r="W1018" s="70"/>
      <c r="X1018" s="70"/>
      <c r="Y1018" s="70"/>
      <c r="Z1018" s="70"/>
      <c r="AA1018" s="70"/>
      <c r="AB1018" s="70"/>
      <c r="AC1018" s="70"/>
      <c r="AD1018" s="70"/>
      <c r="AE1018" s="71"/>
      <c r="AF1018" s="71"/>
      <c r="AG1018" s="71"/>
      <c r="AL1018" s="60"/>
      <c r="AM1018" s="60"/>
      <c r="AN1018" s="60"/>
      <c r="AO1018" s="60"/>
    </row>
    <row r="1019" spans="2:41" x14ac:dyDescent="0.25">
      <c r="B1019">
        <v>2005</v>
      </c>
      <c r="C1019" t="s">
        <v>1087</v>
      </c>
      <c r="D1019" t="s">
        <v>9</v>
      </c>
      <c r="E1019">
        <v>732</v>
      </c>
      <c r="F1019" t="s">
        <v>170</v>
      </c>
      <c r="G1019" t="s">
        <v>23</v>
      </c>
      <c r="H1019" s="76">
        <v>70494</v>
      </c>
      <c r="I1019" t="s">
        <v>10</v>
      </c>
      <c r="J1019" s="4">
        <v>38670</v>
      </c>
      <c r="K1019" s="4">
        <v>38850</v>
      </c>
      <c r="L1019" s="90">
        <f t="shared" ca="1" si="45"/>
        <v>180</v>
      </c>
      <c r="M1019" s="91">
        <f t="shared" ca="1" si="46"/>
        <v>0</v>
      </c>
      <c r="N1019" s="89">
        <f t="shared" si="47"/>
        <v>180</v>
      </c>
      <c r="P1019" s="69"/>
      <c r="Q1019" s="70"/>
      <c r="R1019" s="70"/>
      <c r="S1019" s="70"/>
      <c r="T1019" s="70"/>
      <c r="U1019" s="70"/>
      <c r="V1019" s="70"/>
      <c r="W1019" s="70"/>
      <c r="X1019" s="70"/>
      <c r="Y1019" s="70"/>
      <c r="Z1019" s="70"/>
      <c r="AA1019" s="70"/>
      <c r="AB1019" s="70"/>
      <c r="AC1019" s="70"/>
      <c r="AD1019" s="70"/>
      <c r="AE1019" s="71"/>
      <c r="AF1019" s="71"/>
      <c r="AG1019" s="71"/>
      <c r="AL1019" s="60"/>
      <c r="AM1019" s="60"/>
      <c r="AN1019" s="60"/>
      <c r="AO1019" s="60"/>
    </row>
    <row r="1020" spans="2:41" x14ac:dyDescent="0.25">
      <c r="B1020">
        <v>2005</v>
      </c>
      <c r="C1020" t="s">
        <v>1087</v>
      </c>
      <c r="D1020" t="s">
        <v>9</v>
      </c>
      <c r="E1020">
        <v>766</v>
      </c>
      <c r="F1020" t="s">
        <v>502</v>
      </c>
      <c r="G1020" t="s">
        <v>45</v>
      </c>
      <c r="H1020" s="76">
        <v>69986</v>
      </c>
      <c r="I1020" t="s">
        <v>10</v>
      </c>
      <c r="J1020" s="4">
        <v>38670</v>
      </c>
      <c r="K1020" s="4">
        <v>38850</v>
      </c>
      <c r="L1020" s="90">
        <f t="shared" ca="1" si="45"/>
        <v>180</v>
      </c>
      <c r="M1020" s="91">
        <f t="shared" ca="1" si="46"/>
        <v>0</v>
      </c>
      <c r="N1020" s="89">
        <f t="shared" si="47"/>
        <v>180</v>
      </c>
      <c r="P1020" s="69"/>
      <c r="Q1020" s="70"/>
      <c r="R1020" s="70"/>
      <c r="S1020" s="70"/>
      <c r="T1020" s="70"/>
      <c r="U1020" s="70"/>
      <c r="V1020" s="70"/>
      <c r="W1020" s="70"/>
      <c r="X1020" s="70"/>
      <c r="Y1020" s="70"/>
      <c r="Z1020" s="70"/>
      <c r="AA1020" s="70"/>
      <c r="AB1020" s="70"/>
      <c r="AC1020" s="70"/>
      <c r="AD1020" s="70"/>
      <c r="AE1020" s="71"/>
      <c r="AF1020" s="71"/>
      <c r="AG1020" s="71"/>
      <c r="AL1020" s="60"/>
      <c r="AM1020" s="60"/>
      <c r="AN1020" s="60"/>
      <c r="AO1020" s="60"/>
    </row>
    <row r="1021" spans="2:41" x14ac:dyDescent="0.25">
      <c r="B1021">
        <v>2005</v>
      </c>
      <c r="C1021" t="s">
        <v>1087</v>
      </c>
      <c r="D1021" t="s">
        <v>15</v>
      </c>
      <c r="E1021">
        <v>789</v>
      </c>
      <c r="F1021" t="s">
        <v>512</v>
      </c>
      <c r="G1021" t="s">
        <v>418</v>
      </c>
      <c r="H1021" s="76">
        <v>99996</v>
      </c>
      <c r="I1021" t="s">
        <v>10</v>
      </c>
      <c r="J1021" s="4">
        <v>38463</v>
      </c>
      <c r="K1021" s="4">
        <v>38828</v>
      </c>
      <c r="L1021" s="90">
        <f t="shared" ca="1" si="45"/>
        <v>365</v>
      </c>
      <c r="M1021" s="91">
        <f t="shared" ca="1" si="46"/>
        <v>0</v>
      </c>
      <c r="N1021" s="89">
        <f t="shared" si="47"/>
        <v>365</v>
      </c>
      <c r="P1021" s="69"/>
      <c r="Q1021" s="70"/>
      <c r="R1021" s="70"/>
      <c r="S1021" s="70"/>
      <c r="T1021" s="70"/>
      <c r="U1021" s="70"/>
      <c r="V1021" s="70"/>
      <c r="W1021" s="70"/>
      <c r="X1021" s="70"/>
      <c r="Y1021" s="70"/>
      <c r="Z1021" s="70"/>
      <c r="AA1021" s="70"/>
      <c r="AB1021" s="70"/>
      <c r="AC1021" s="70"/>
      <c r="AD1021" s="70"/>
      <c r="AE1021" s="71"/>
      <c r="AF1021" s="71"/>
      <c r="AG1021" s="71"/>
      <c r="AL1021" s="60"/>
      <c r="AM1021" s="60"/>
      <c r="AN1021" s="60"/>
      <c r="AO1021" s="60"/>
    </row>
    <row r="1022" spans="2:41" x14ac:dyDescent="0.25">
      <c r="B1022">
        <v>2004</v>
      </c>
      <c r="C1022" t="s">
        <v>1087</v>
      </c>
      <c r="D1022" t="s">
        <v>15</v>
      </c>
      <c r="E1022">
        <v>705</v>
      </c>
      <c r="F1022" t="s">
        <v>539</v>
      </c>
      <c r="G1022" t="s">
        <v>16</v>
      </c>
      <c r="H1022" s="76">
        <v>99977</v>
      </c>
      <c r="I1022" t="s">
        <v>10</v>
      </c>
      <c r="J1022" s="4">
        <v>38117</v>
      </c>
      <c r="K1022" s="4">
        <v>38824</v>
      </c>
      <c r="L1022" s="90">
        <f t="shared" ca="1" si="45"/>
        <v>707</v>
      </c>
      <c r="M1022" s="91">
        <f t="shared" ca="1" si="46"/>
        <v>0</v>
      </c>
      <c r="N1022" s="89">
        <f t="shared" si="47"/>
        <v>707</v>
      </c>
      <c r="P1022" s="69"/>
      <c r="Q1022" s="70"/>
      <c r="R1022" s="70"/>
      <c r="S1022" s="70"/>
      <c r="T1022" s="70"/>
      <c r="U1022" s="70"/>
      <c r="V1022" s="70"/>
      <c r="W1022" s="70"/>
      <c r="X1022" s="70"/>
      <c r="Y1022" s="70"/>
      <c r="Z1022" s="70"/>
      <c r="AA1022" s="70"/>
      <c r="AB1022" s="70"/>
      <c r="AC1022" s="70"/>
      <c r="AD1022" s="70"/>
      <c r="AE1022" s="71"/>
      <c r="AF1022" s="71"/>
      <c r="AG1022" s="71"/>
      <c r="AL1022" s="60"/>
      <c r="AM1022" s="60"/>
      <c r="AN1022" s="60"/>
      <c r="AO1022" s="60"/>
    </row>
    <row r="1023" spans="2:41" x14ac:dyDescent="0.25">
      <c r="B1023">
        <v>2005</v>
      </c>
      <c r="C1023" t="s">
        <v>1087</v>
      </c>
      <c r="D1023" t="s">
        <v>13</v>
      </c>
      <c r="E1023">
        <v>767</v>
      </c>
      <c r="F1023" t="s">
        <v>432</v>
      </c>
      <c r="G1023" t="s">
        <v>56</v>
      </c>
      <c r="H1023" s="76">
        <v>99995</v>
      </c>
      <c r="I1023" t="s">
        <v>10</v>
      </c>
      <c r="J1023" s="4">
        <v>38457</v>
      </c>
      <c r="K1023" s="4">
        <v>38822</v>
      </c>
      <c r="L1023" s="90">
        <f t="shared" ca="1" si="45"/>
        <v>365</v>
      </c>
      <c r="M1023" s="91">
        <f t="shared" ca="1" si="46"/>
        <v>0</v>
      </c>
      <c r="N1023" s="89">
        <f t="shared" si="47"/>
        <v>365</v>
      </c>
      <c r="P1023" s="69"/>
      <c r="Q1023" s="70"/>
      <c r="R1023" s="70"/>
      <c r="S1023" s="70"/>
      <c r="T1023" s="70"/>
      <c r="U1023" s="70"/>
      <c r="V1023" s="70"/>
      <c r="W1023" s="70"/>
      <c r="X1023" s="70"/>
      <c r="Y1023" s="70"/>
      <c r="Z1023" s="70"/>
      <c r="AA1023" s="70"/>
      <c r="AB1023" s="70"/>
      <c r="AC1023" s="70"/>
      <c r="AD1023" s="70"/>
      <c r="AE1023" s="71"/>
      <c r="AF1023" s="71"/>
      <c r="AG1023" s="71"/>
      <c r="AL1023" s="60"/>
      <c r="AM1023" s="60"/>
      <c r="AN1023" s="60"/>
      <c r="AO1023" s="60"/>
    </row>
    <row r="1024" spans="2:41" x14ac:dyDescent="0.25">
      <c r="B1024">
        <v>2005</v>
      </c>
      <c r="C1024" t="s">
        <v>1087</v>
      </c>
      <c r="D1024" t="s">
        <v>13</v>
      </c>
      <c r="E1024">
        <v>724</v>
      </c>
      <c r="F1024" t="s">
        <v>95</v>
      </c>
      <c r="G1024" t="s">
        <v>19</v>
      </c>
      <c r="H1024" s="76">
        <v>99986</v>
      </c>
      <c r="I1024" t="s">
        <v>10</v>
      </c>
      <c r="J1024" s="4">
        <v>38453</v>
      </c>
      <c r="K1024" s="4">
        <v>38818</v>
      </c>
      <c r="L1024" s="90">
        <f t="shared" ca="1" si="45"/>
        <v>365</v>
      </c>
      <c r="M1024" s="91">
        <f t="shared" ca="1" si="46"/>
        <v>0</v>
      </c>
      <c r="N1024" s="89">
        <f t="shared" si="47"/>
        <v>365</v>
      </c>
      <c r="P1024" s="69"/>
      <c r="Q1024" s="70"/>
      <c r="R1024" s="70"/>
      <c r="S1024" s="70"/>
      <c r="T1024" s="70"/>
      <c r="U1024" s="70"/>
      <c r="V1024" s="70"/>
      <c r="W1024" s="70"/>
      <c r="X1024" s="70"/>
      <c r="Y1024" s="70"/>
      <c r="Z1024" s="70"/>
      <c r="AA1024" s="70"/>
      <c r="AB1024" s="70"/>
      <c r="AC1024" s="70"/>
      <c r="AD1024" s="70"/>
      <c r="AE1024" s="71"/>
      <c r="AF1024" s="71"/>
      <c r="AG1024" s="71"/>
      <c r="AL1024" s="60"/>
      <c r="AM1024" s="60"/>
      <c r="AN1024" s="60"/>
      <c r="AO1024" s="60"/>
    </row>
    <row r="1025" spans="2:41" x14ac:dyDescent="0.25">
      <c r="B1025">
        <v>2005</v>
      </c>
      <c r="C1025" t="s">
        <v>1087</v>
      </c>
      <c r="D1025" t="s">
        <v>13</v>
      </c>
      <c r="E1025">
        <v>782</v>
      </c>
      <c r="F1025" t="s">
        <v>508</v>
      </c>
      <c r="G1025" t="s">
        <v>52</v>
      </c>
      <c r="H1025" s="76">
        <v>99994</v>
      </c>
      <c r="I1025" t="s">
        <v>10</v>
      </c>
      <c r="J1025" s="4">
        <v>38492</v>
      </c>
      <c r="K1025" s="4">
        <v>38796</v>
      </c>
      <c r="L1025" s="90">
        <f t="shared" ca="1" si="45"/>
        <v>304</v>
      </c>
      <c r="M1025" s="91">
        <f t="shared" ca="1" si="46"/>
        <v>0</v>
      </c>
      <c r="N1025" s="89">
        <f t="shared" si="47"/>
        <v>304</v>
      </c>
      <c r="P1025" s="69"/>
      <c r="Q1025" s="70"/>
      <c r="R1025" s="70"/>
      <c r="S1025" s="70"/>
      <c r="T1025" s="70"/>
      <c r="U1025" s="70"/>
      <c r="V1025" s="70"/>
      <c r="W1025" s="70"/>
      <c r="X1025" s="70"/>
      <c r="Y1025" s="70"/>
      <c r="Z1025" s="70"/>
      <c r="AA1025" s="70"/>
      <c r="AB1025" s="70"/>
      <c r="AC1025" s="70"/>
      <c r="AD1025" s="70"/>
      <c r="AE1025" s="71"/>
      <c r="AF1025" s="71"/>
      <c r="AG1025" s="71"/>
      <c r="AL1025" s="60"/>
      <c r="AM1025" s="60"/>
      <c r="AN1025" s="60"/>
      <c r="AO1025" s="60"/>
    </row>
    <row r="1026" spans="2:41" x14ac:dyDescent="0.25">
      <c r="B1026">
        <v>2005</v>
      </c>
      <c r="C1026" t="s">
        <v>1087</v>
      </c>
      <c r="D1026" t="s">
        <v>15</v>
      </c>
      <c r="E1026">
        <v>762</v>
      </c>
      <c r="F1026" t="s">
        <v>501</v>
      </c>
      <c r="G1026" t="s">
        <v>418</v>
      </c>
      <c r="H1026" s="76">
        <v>68313</v>
      </c>
      <c r="I1026" t="s">
        <v>10</v>
      </c>
      <c r="J1026" s="4">
        <v>38586</v>
      </c>
      <c r="K1026" s="4">
        <v>38770</v>
      </c>
      <c r="L1026" s="90">
        <f t="shared" ca="1" si="45"/>
        <v>184</v>
      </c>
      <c r="M1026" s="91">
        <f t="shared" ca="1" si="46"/>
        <v>0</v>
      </c>
      <c r="N1026" s="89">
        <f t="shared" si="47"/>
        <v>184</v>
      </c>
      <c r="P1026" s="69"/>
      <c r="Q1026" s="70"/>
      <c r="R1026" s="70"/>
      <c r="S1026" s="70"/>
      <c r="T1026" s="70"/>
      <c r="U1026" s="70"/>
      <c r="V1026" s="70"/>
      <c r="W1026" s="70"/>
      <c r="X1026" s="70"/>
      <c r="Y1026" s="70"/>
      <c r="Z1026" s="70"/>
      <c r="AA1026" s="70"/>
      <c r="AB1026" s="70"/>
      <c r="AC1026" s="70"/>
      <c r="AD1026" s="70"/>
      <c r="AE1026" s="71"/>
      <c r="AF1026" s="71"/>
      <c r="AG1026" s="71"/>
      <c r="AL1026" s="60"/>
      <c r="AM1026" s="60"/>
      <c r="AN1026" s="60"/>
      <c r="AO1026" s="60"/>
    </row>
    <row r="1027" spans="2:41" x14ac:dyDescent="0.25">
      <c r="B1027">
        <v>2005</v>
      </c>
      <c r="C1027" t="s">
        <v>1087</v>
      </c>
      <c r="D1027" t="s">
        <v>13</v>
      </c>
      <c r="E1027">
        <v>788</v>
      </c>
      <c r="F1027" t="s">
        <v>511</v>
      </c>
      <c r="G1027" t="s">
        <v>49</v>
      </c>
      <c r="H1027" s="76">
        <v>99992</v>
      </c>
      <c r="I1027" t="s">
        <v>10</v>
      </c>
      <c r="J1027" s="4">
        <v>38457</v>
      </c>
      <c r="K1027" s="4">
        <v>38763</v>
      </c>
      <c r="L1027" s="90">
        <f t="shared" ca="1" si="45"/>
        <v>306</v>
      </c>
      <c r="M1027" s="91">
        <f t="shared" ca="1" si="46"/>
        <v>0</v>
      </c>
      <c r="N1027" s="89">
        <f t="shared" si="47"/>
        <v>306</v>
      </c>
      <c r="P1027" s="69"/>
      <c r="Q1027" s="70"/>
      <c r="R1027" s="70"/>
      <c r="S1027" s="70"/>
      <c r="T1027" s="70"/>
      <c r="U1027" s="70"/>
      <c r="V1027" s="70"/>
      <c r="W1027" s="70"/>
      <c r="X1027" s="70"/>
      <c r="Y1027" s="70"/>
      <c r="Z1027" s="70"/>
      <c r="AA1027" s="70"/>
      <c r="AB1027" s="70"/>
      <c r="AC1027" s="70"/>
      <c r="AD1027" s="70"/>
      <c r="AE1027" s="71"/>
      <c r="AF1027" s="71"/>
      <c r="AG1027" s="71"/>
      <c r="AL1027" s="60"/>
      <c r="AM1027" s="60"/>
      <c r="AN1027" s="60"/>
      <c r="AO1027" s="60"/>
    </row>
    <row r="1028" spans="2:41" x14ac:dyDescent="0.25">
      <c r="B1028">
        <v>2005</v>
      </c>
      <c r="C1028" t="s">
        <v>1087</v>
      </c>
      <c r="D1028" t="s">
        <v>13</v>
      </c>
      <c r="E1028">
        <v>776</v>
      </c>
      <c r="F1028" t="s">
        <v>436</v>
      </c>
      <c r="G1028" t="s">
        <v>19</v>
      </c>
      <c r="H1028" s="76">
        <v>99998</v>
      </c>
      <c r="I1028" t="s">
        <v>10</v>
      </c>
      <c r="J1028" s="4">
        <v>38481</v>
      </c>
      <c r="K1028" s="4">
        <v>38757</v>
      </c>
      <c r="L1028" s="90">
        <f t="shared" ca="1" si="45"/>
        <v>276</v>
      </c>
      <c r="M1028" s="91">
        <f t="shared" ca="1" si="46"/>
        <v>0</v>
      </c>
      <c r="N1028" s="89">
        <f t="shared" si="47"/>
        <v>276</v>
      </c>
      <c r="P1028" s="69"/>
      <c r="Q1028" s="70"/>
      <c r="R1028" s="70"/>
      <c r="S1028" s="70"/>
      <c r="T1028" s="70"/>
      <c r="U1028" s="70"/>
      <c r="V1028" s="70"/>
      <c r="W1028" s="70"/>
      <c r="X1028" s="70"/>
      <c r="Y1028" s="70"/>
      <c r="Z1028" s="70"/>
      <c r="AA1028" s="70"/>
      <c r="AB1028" s="70"/>
      <c r="AC1028" s="70"/>
      <c r="AD1028" s="70"/>
      <c r="AE1028" s="71"/>
      <c r="AF1028" s="71"/>
      <c r="AG1028" s="71"/>
      <c r="AL1028" s="60"/>
      <c r="AM1028" s="60"/>
      <c r="AN1028" s="60"/>
      <c r="AO1028" s="60"/>
    </row>
    <row r="1029" spans="2:41" x14ac:dyDescent="0.25">
      <c r="B1029">
        <v>2004</v>
      </c>
      <c r="C1029" t="s">
        <v>1087</v>
      </c>
      <c r="D1029" t="s">
        <v>13</v>
      </c>
      <c r="E1029">
        <v>660</v>
      </c>
      <c r="F1029" t="s">
        <v>162</v>
      </c>
      <c r="G1029" t="s">
        <v>56</v>
      </c>
      <c r="H1029" s="76">
        <v>749987</v>
      </c>
      <c r="I1029" t="s">
        <v>21</v>
      </c>
      <c r="J1029" s="4">
        <v>38113</v>
      </c>
      <c r="K1029" s="4">
        <v>38754</v>
      </c>
      <c r="L1029" s="90">
        <f t="shared" ca="1" si="45"/>
        <v>641</v>
      </c>
      <c r="M1029" s="91">
        <f t="shared" ca="1" si="46"/>
        <v>0</v>
      </c>
      <c r="N1029" s="89">
        <f t="shared" si="47"/>
        <v>641</v>
      </c>
      <c r="P1029" s="69"/>
      <c r="Q1029" s="70"/>
      <c r="R1029" s="70"/>
      <c r="S1029" s="70"/>
      <c r="T1029" s="70"/>
      <c r="U1029" s="70"/>
      <c r="V1029" s="70"/>
      <c r="W1029" s="70"/>
      <c r="X1029" s="70"/>
      <c r="Y1029" s="70"/>
      <c r="Z1029" s="70"/>
      <c r="AA1029" s="70"/>
      <c r="AB1029" s="70"/>
      <c r="AC1029" s="70"/>
      <c r="AD1029" s="70"/>
      <c r="AE1029" s="71"/>
      <c r="AF1029" s="71"/>
      <c r="AG1029" s="71"/>
      <c r="AL1029" s="60"/>
      <c r="AM1029" s="60"/>
      <c r="AN1029" s="60"/>
      <c r="AO1029" s="60"/>
    </row>
    <row r="1030" spans="2:41" x14ac:dyDescent="0.25">
      <c r="B1030">
        <v>2005</v>
      </c>
      <c r="C1030" t="s">
        <v>1087</v>
      </c>
      <c r="D1030" t="s">
        <v>13</v>
      </c>
      <c r="E1030">
        <v>769</v>
      </c>
      <c r="F1030" t="s">
        <v>433</v>
      </c>
      <c r="G1030" t="s">
        <v>35</v>
      </c>
      <c r="H1030" s="76">
        <v>99998</v>
      </c>
      <c r="I1030" t="s">
        <v>10</v>
      </c>
      <c r="J1030" s="4">
        <v>38474</v>
      </c>
      <c r="K1030" s="4">
        <v>38750</v>
      </c>
      <c r="L1030" s="90">
        <f t="shared" ref="L1030:L1093" ca="1" si="48">IF(K1030="","",
       IF( IF(K1030="","",IF(TODAY()&gt;=J1030,TODAY()-J1030,0))&gt;=N1030,N1030,IF(K1030="","",IF(TODAY()&gt;=J1030,TODAY()-J1030,0))))</f>
        <v>276</v>
      </c>
      <c r="M1030" s="91">
        <f t="shared" ref="M1030:M1093" ca="1" si="49">IFERROR(IF(N1030-L1030&lt;=0,0,N1030-L1030),"")</f>
        <v>0</v>
      </c>
      <c r="N1030" s="89">
        <f t="shared" ref="N1030:N1093" si="50">IF(K1030="","",IFERROR(K1030-J1030,""))</f>
        <v>276</v>
      </c>
      <c r="P1030" s="69"/>
      <c r="Q1030" s="70"/>
      <c r="R1030" s="70"/>
      <c r="S1030" s="70"/>
      <c r="T1030" s="70"/>
      <c r="U1030" s="70"/>
      <c r="V1030" s="70"/>
      <c r="W1030" s="70"/>
      <c r="X1030" s="70"/>
      <c r="Y1030" s="70"/>
      <c r="Z1030" s="70"/>
      <c r="AA1030" s="70"/>
      <c r="AB1030" s="70"/>
      <c r="AC1030" s="70"/>
      <c r="AD1030" s="70"/>
      <c r="AE1030" s="71"/>
      <c r="AF1030" s="71"/>
      <c r="AG1030" s="71"/>
      <c r="AL1030" s="60"/>
      <c r="AM1030" s="60"/>
      <c r="AN1030" s="60"/>
      <c r="AO1030" s="60"/>
    </row>
    <row r="1031" spans="2:41" x14ac:dyDescent="0.25">
      <c r="B1031">
        <v>2005</v>
      </c>
      <c r="C1031" t="s">
        <v>1087</v>
      </c>
      <c r="D1031" t="s">
        <v>13</v>
      </c>
      <c r="E1031">
        <v>787</v>
      </c>
      <c r="F1031" t="s">
        <v>451</v>
      </c>
      <c r="G1031" t="s">
        <v>16</v>
      </c>
      <c r="H1031" s="76">
        <v>99990</v>
      </c>
      <c r="I1031" t="s">
        <v>10</v>
      </c>
      <c r="J1031" s="4">
        <v>38473</v>
      </c>
      <c r="K1031" s="4">
        <v>38749</v>
      </c>
      <c r="L1031" s="90">
        <f t="shared" ca="1" si="48"/>
        <v>276</v>
      </c>
      <c r="M1031" s="91">
        <f t="shared" ca="1" si="49"/>
        <v>0</v>
      </c>
      <c r="N1031" s="89">
        <f t="shared" si="50"/>
        <v>276</v>
      </c>
      <c r="P1031" s="69"/>
      <c r="Q1031" s="70"/>
      <c r="R1031" s="70"/>
      <c r="S1031" s="70"/>
      <c r="T1031" s="70"/>
      <c r="U1031" s="70"/>
      <c r="V1031" s="70"/>
      <c r="W1031" s="70"/>
      <c r="X1031" s="70"/>
      <c r="Y1031" s="70"/>
      <c r="Z1031" s="70"/>
      <c r="AA1031" s="70"/>
      <c r="AB1031" s="70"/>
      <c r="AC1031" s="70"/>
      <c r="AD1031" s="70"/>
      <c r="AE1031" s="71"/>
      <c r="AF1031" s="71"/>
      <c r="AG1031" s="71"/>
      <c r="AL1031" s="60"/>
      <c r="AM1031" s="60"/>
      <c r="AN1031" s="60"/>
      <c r="AO1031" s="60"/>
    </row>
    <row r="1032" spans="2:41" x14ac:dyDescent="0.25">
      <c r="B1032">
        <v>2005</v>
      </c>
      <c r="C1032" t="s">
        <v>1087</v>
      </c>
      <c r="D1032" t="s">
        <v>17</v>
      </c>
      <c r="E1032">
        <v>770</v>
      </c>
      <c r="F1032" t="s">
        <v>434</v>
      </c>
      <c r="G1032" t="s">
        <v>96</v>
      </c>
      <c r="H1032" s="76">
        <v>99999</v>
      </c>
      <c r="I1032" t="s">
        <v>10</v>
      </c>
      <c r="J1032" s="4">
        <v>38583</v>
      </c>
      <c r="K1032" s="4">
        <v>38736</v>
      </c>
      <c r="L1032" s="90">
        <f t="shared" ca="1" si="48"/>
        <v>153</v>
      </c>
      <c r="M1032" s="91">
        <f t="shared" ca="1" si="49"/>
        <v>0</v>
      </c>
      <c r="N1032" s="89">
        <f t="shared" si="50"/>
        <v>153</v>
      </c>
      <c r="P1032" s="69"/>
      <c r="Q1032" s="70"/>
      <c r="R1032" s="70"/>
      <c r="S1032" s="70"/>
      <c r="T1032" s="70"/>
      <c r="U1032" s="70"/>
      <c r="V1032" s="70"/>
      <c r="W1032" s="70"/>
      <c r="X1032" s="70"/>
      <c r="Y1032" s="70"/>
      <c r="Z1032" s="70"/>
      <c r="AA1032" s="70"/>
      <c r="AB1032" s="70"/>
      <c r="AC1032" s="70"/>
      <c r="AD1032" s="70"/>
      <c r="AE1032" s="71"/>
      <c r="AF1032" s="71"/>
      <c r="AG1032" s="71"/>
      <c r="AL1032" s="60"/>
      <c r="AM1032" s="60"/>
      <c r="AN1032" s="60"/>
      <c r="AO1032" s="60"/>
    </row>
    <row r="1033" spans="2:41" x14ac:dyDescent="0.25">
      <c r="B1033">
        <v>2005</v>
      </c>
      <c r="C1033" t="s">
        <v>1087</v>
      </c>
      <c r="D1033" t="s">
        <v>13</v>
      </c>
      <c r="E1033">
        <v>778</v>
      </c>
      <c r="F1033" t="s">
        <v>431</v>
      </c>
      <c r="G1033" t="s">
        <v>395</v>
      </c>
      <c r="H1033" s="76">
        <v>99986</v>
      </c>
      <c r="I1033" t="s">
        <v>10</v>
      </c>
      <c r="J1033" s="4">
        <v>38456</v>
      </c>
      <c r="K1033" s="4">
        <v>38731</v>
      </c>
      <c r="L1033" s="90">
        <f t="shared" ca="1" si="48"/>
        <v>275</v>
      </c>
      <c r="M1033" s="91">
        <f t="shared" ca="1" si="49"/>
        <v>0</v>
      </c>
      <c r="N1033" s="89">
        <f t="shared" si="50"/>
        <v>275</v>
      </c>
      <c r="P1033" s="69"/>
      <c r="Q1033" s="70"/>
      <c r="R1033" s="70"/>
      <c r="S1033" s="70"/>
      <c r="T1033" s="70"/>
      <c r="U1033" s="70"/>
      <c r="V1033" s="70"/>
      <c r="W1033" s="70"/>
      <c r="X1033" s="70"/>
      <c r="Y1033" s="70"/>
      <c r="Z1033" s="70"/>
      <c r="AA1033" s="70"/>
      <c r="AB1033" s="70"/>
      <c r="AC1033" s="70"/>
      <c r="AD1033" s="70"/>
      <c r="AE1033" s="71"/>
      <c r="AF1033" s="71"/>
      <c r="AG1033" s="71"/>
      <c r="AL1033" s="60"/>
      <c r="AM1033" s="60"/>
      <c r="AN1033" s="60"/>
      <c r="AO1033" s="60"/>
    </row>
    <row r="1034" spans="2:41" x14ac:dyDescent="0.25">
      <c r="B1034">
        <v>2004</v>
      </c>
      <c r="C1034" t="s">
        <v>1087</v>
      </c>
      <c r="D1034" t="s">
        <v>15</v>
      </c>
      <c r="E1034">
        <v>665</v>
      </c>
      <c r="F1034" t="s">
        <v>58</v>
      </c>
      <c r="G1034" t="s">
        <v>59</v>
      </c>
      <c r="H1034" s="76">
        <v>599994</v>
      </c>
      <c r="I1034" t="s">
        <v>21</v>
      </c>
      <c r="J1034" s="4">
        <v>37999</v>
      </c>
      <c r="K1034" s="4">
        <v>38730</v>
      </c>
      <c r="L1034" s="90">
        <f t="shared" ca="1" si="48"/>
        <v>731</v>
      </c>
      <c r="M1034" s="91">
        <f t="shared" ca="1" si="49"/>
        <v>0</v>
      </c>
      <c r="N1034" s="89">
        <f t="shared" si="50"/>
        <v>731</v>
      </c>
      <c r="P1034" s="69"/>
      <c r="Q1034" s="70"/>
      <c r="R1034" s="70"/>
      <c r="S1034" s="70"/>
      <c r="T1034" s="70"/>
      <c r="U1034" s="70"/>
      <c r="V1034" s="70"/>
      <c r="W1034" s="70"/>
      <c r="X1034" s="70"/>
      <c r="Y1034" s="70"/>
      <c r="Z1034" s="70"/>
      <c r="AA1034" s="70"/>
      <c r="AB1034" s="70"/>
      <c r="AC1034" s="70"/>
      <c r="AD1034" s="70"/>
      <c r="AE1034" s="71"/>
      <c r="AF1034" s="71"/>
      <c r="AG1034" s="71"/>
      <c r="AL1034" s="60"/>
      <c r="AM1034" s="60"/>
      <c r="AN1034" s="60"/>
      <c r="AO1034" s="60"/>
    </row>
    <row r="1035" spans="2:41" x14ac:dyDescent="0.25">
      <c r="B1035">
        <v>2005</v>
      </c>
      <c r="C1035" t="s">
        <v>1087</v>
      </c>
      <c r="D1035" t="s">
        <v>13</v>
      </c>
      <c r="E1035">
        <v>765</v>
      </c>
      <c r="F1035" t="s">
        <v>430</v>
      </c>
      <c r="G1035" t="s">
        <v>52</v>
      </c>
      <c r="H1035" s="76">
        <v>99989</v>
      </c>
      <c r="I1035" t="s">
        <v>10</v>
      </c>
      <c r="J1035" s="4">
        <v>38455</v>
      </c>
      <c r="K1035" s="4">
        <v>38730</v>
      </c>
      <c r="L1035" s="90">
        <f t="shared" ca="1" si="48"/>
        <v>275</v>
      </c>
      <c r="M1035" s="91">
        <f t="shared" ca="1" si="49"/>
        <v>0</v>
      </c>
      <c r="N1035" s="89">
        <f t="shared" si="50"/>
        <v>275</v>
      </c>
      <c r="P1035" s="69"/>
      <c r="Q1035" s="70"/>
      <c r="R1035" s="70"/>
      <c r="S1035" s="70"/>
      <c r="T1035" s="70"/>
      <c r="U1035" s="70"/>
      <c r="V1035" s="70"/>
      <c r="W1035" s="70"/>
      <c r="X1035" s="70"/>
      <c r="Y1035" s="70"/>
      <c r="Z1035" s="70"/>
      <c r="AA1035" s="70"/>
      <c r="AB1035" s="70"/>
      <c r="AC1035" s="70"/>
      <c r="AD1035" s="70"/>
      <c r="AE1035" s="71"/>
      <c r="AF1035" s="71"/>
      <c r="AG1035" s="71"/>
      <c r="AL1035" s="60"/>
      <c r="AM1035" s="60"/>
      <c r="AN1035" s="60"/>
      <c r="AO1035" s="60"/>
    </row>
    <row r="1036" spans="2:41" x14ac:dyDescent="0.25">
      <c r="B1036">
        <v>2005</v>
      </c>
      <c r="C1036" t="s">
        <v>1087</v>
      </c>
      <c r="D1036" t="s">
        <v>13</v>
      </c>
      <c r="E1036">
        <v>777</v>
      </c>
      <c r="F1036" t="s">
        <v>506</v>
      </c>
      <c r="G1036" t="s">
        <v>418</v>
      </c>
      <c r="H1036" s="76">
        <v>98792</v>
      </c>
      <c r="I1036" t="s">
        <v>10</v>
      </c>
      <c r="J1036" s="4">
        <v>38455</v>
      </c>
      <c r="K1036" s="4">
        <v>38730</v>
      </c>
      <c r="L1036" s="90">
        <f t="shared" ca="1" si="48"/>
        <v>275</v>
      </c>
      <c r="M1036" s="91">
        <f t="shared" ca="1" si="49"/>
        <v>0</v>
      </c>
      <c r="N1036" s="89">
        <f t="shared" si="50"/>
        <v>275</v>
      </c>
      <c r="P1036" s="69"/>
      <c r="Q1036" s="70"/>
      <c r="R1036" s="70"/>
      <c r="S1036" s="70"/>
      <c r="T1036" s="70"/>
      <c r="U1036" s="70"/>
      <c r="V1036" s="70"/>
      <c r="W1036" s="70"/>
      <c r="X1036" s="70"/>
      <c r="Y1036" s="70"/>
      <c r="Z1036" s="70"/>
      <c r="AA1036" s="70"/>
      <c r="AB1036" s="70"/>
      <c r="AC1036" s="70"/>
      <c r="AD1036" s="70"/>
      <c r="AE1036" s="71"/>
      <c r="AF1036" s="71"/>
      <c r="AG1036" s="71"/>
      <c r="AL1036" s="60"/>
      <c r="AM1036" s="60"/>
      <c r="AN1036" s="60"/>
      <c r="AO1036" s="60"/>
    </row>
    <row r="1037" spans="2:41" x14ac:dyDescent="0.25">
      <c r="B1037">
        <v>2005</v>
      </c>
      <c r="C1037" t="s">
        <v>1087</v>
      </c>
      <c r="D1037" t="s">
        <v>9</v>
      </c>
      <c r="E1037">
        <v>790</v>
      </c>
      <c r="F1037" t="s">
        <v>500</v>
      </c>
      <c r="G1037" t="s">
        <v>25</v>
      </c>
      <c r="H1037" s="76">
        <v>99987</v>
      </c>
      <c r="I1037" t="s">
        <v>10</v>
      </c>
      <c r="J1037" s="4">
        <v>38365</v>
      </c>
      <c r="K1037" s="4">
        <v>38730</v>
      </c>
      <c r="L1037" s="90">
        <f t="shared" ca="1" si="48"/>
        <v>365</v>
      </c>
      <c r="M1037" s="91">
        <f t="shared" ca="1" si="49"/>
        <v>0</v>
      </c>
      <c r="N1037" s="89">
        <f t="shared" si="50"/>
        <v>365</v>
      </c>
      <c r="P1037" s="69"/>
      <c r="Q1037" s="70"/>
      <c r="R1037" s="70"/>
      <c r="S1037" s="70"/>
      <c r="T1037" s="70"/>
      <c r="U1037" s="70"/>
      <c r="V1037" s="70"/>
      <c r="W1037" s="70"/>
      <c r="X1037" s="70"/>
      <c r="Y1037" s="70"/>
      <c r="Z1037" s="70"/>
      <c r="AA1037" s="70"/>
      <c r="AB1037" s="70"/>
      <c r="AC1037" s="70"/>
      <c r="AD1037" s="70"/>
      <c r="AE1037" s="71"/>
      <c r="AF1037" s="71"/>
      <c r="AG1037" s="71"/>
      <c r="AL1037" s="60"/>
      <c r="AM1037" s="60"/>
      <c r="AN1037" s="60"/>
      <c r="AO1037" s="60"/>
    </row>
    <row r="1038" spans="2:41" x14ac:dyDescent="0.25">
      <c r="B1038">
        <v>2005</v>
      </c>
      <c r="C1038" t="s">
        <v>1087</v>
      </c>
      <c r="D1038" t="s">
        <v>13</v>
      </c>
      <c r="E1038">
        <v>786</v>
      </c>
      <c r="F1038" t="s">
        <v>510</v>
      </c>
      <c r="G1038" t="s">
        <v>59</v>
      </c>
      <c r="H1038" s="76">
        <v>99993</v>
      </c>
      <c r="I1038" t="s">
        <v>10</v>
      </c>
      <c r="J1038" s="4">
        <v>38482</v>
      </c>
      <c r="K1038" s="4">
        <v>38727</v>
      </c>
      <c r="L1038" s="90">
        <f t="shared" ca="1" si="48"/>
        <v>245</v>
      </c>
      <c r="M1038" s="91">
        <f t="shared" ca="1" si="49"/>
        <v>0</v>
      </c>
      <c r="N1038" s="89">
        <f t="shared" si="50"/>
        <v>245</v>
      </c>
      <c r="P1038" s="69"/>
      <c r="Q1038" s="70"/>
      <c r="R1038" s="70"/>
      <c r="S1038" s="70"/>
      <c r="T1038" s="70"/>
      <c r="U1038" s="70"/>
      <c r="V1038" s="70"/>
      <c r="W1038" s="70"/>
      <c r="X1038" s="70"/>
      <c r="Y1038" s="70"/>
      <c r="Z1038" s="70"/>
      <c r="AA1038" s="70"/>
      <c r="AB1038" s="70"/>
      <c r="AC1038" s="70"/>
      <c r="AD1038" s="70"/>
      <c r="AE1038" s="71"/>
      <c r="AF1038" s="71"/>
      <c r="AG1038" s="71"/>
      <c r="AL1038" s="60"/>
      <c r="AM1038" s="60"/>
      <c r="AN1038" s="60"/>
      <c r="AO1038" s="60"/>
    </row>
    <row r="1039" spans="2:41" x14ac:dyDescent="0.25">
      <c r="B1039">
        <v>2005</v>
      </c>
      <c r="C1039" t="s">
        <v>1087</v>
      </c>
      <c r="D1039" t="s">
        <v>13</v>
      </c>
      <c r="E1039">
        <v>785</v>
      </c>
      <c r="F1039" t="s">
        <v>509</v>
      </c>
      <c r="G1039" t="s">
        <v>37</v>
      </c>
      <c r="H1039" s="76">
        <v>99986</v>
      </c>
      <c r="I1039" t="s">
        <v>10</v>
      </c>
      <c r="J1039" s="4">
        <v>38429</v>
      </c>
      <c r="K1039" s="4">
        <v>38704</v>
      </c>
      <c r="L1039" s="90">
        <f t="shared" ca="1" si="48"/>
        <v>275</v>
      </c>
      <c r="M1039" s="91">
        <f t="shared" ca="1" si="49"/>
        <v>0</v>
      </c>
      <c r="N1039" s="89">
        <f t="shared" si="50"/>
        <v>275</v>
      </c>
      <c r="P1039" s="69"/>
      <c r="Q1039" s="70"/>
      <c r="R1039" s="70"/>
      <c r="S1039" s="70"/>
      <c r="T1039" s="70"/>
      <c r="U1039" s="70"/>
      <c r="V1039" s="70"/>
      <c r="W1039" s="70"/>
      <c r="X1039" s="70"/>
      <c r="Y1039" s="70"/>
      <c r="Z1039" s="70"/>
      <c r="AA1039" s="70"/>
      <c r="AB1039" s="70"/>
      <c r="AC1039" s="70"/>
      <c r="AD1039" s="70"/>
      <c r="AE1039" s="71"/>
      <c r="AF1039" s="71"/>
      <c r="AG1039" s="71"/>
      <c r="AL1039" s="60"/>
      <c r="AM1039" s="60"/>
      <c r="AN1039" s="60"/>
      <c r="AO1039" s="60"/>
    </row>
    <row r="1040" spans="2:41" x14ac:dyDescent="0.25">
      <c r="B1040">
        <v>2005</v>
      </c>
      <c r="C1040" t="s">
        <v>1087</v>
      </c>
      <c r="D1040" t="s">
        <v>15</v>
      </c>
      <c r="E1040">
        <v>763</v>
      </c>
      <c r="F1040" t="s">
        <v>463</v>
      </c>
      <c r="G1040" t="s">
        <v>45</v>
      </c>
      <c r="H1040" s="76">
        <v>99984</v>
      </c>
      <c r="I1040" t="s">
        <v>10</v>
      </c>
      <c r="J1040" s="4">
        <v>38483</v>
      </c>
      <c r="K1040" s="4">
        <v>38666</v>
      </c>
      <c r="L1040" s="90">
        <f t="shared" ca="1" si="48"/>
        <v>183</v>
      </c>
      <c r="M1040" s="91">
        <f t="shared" ca="1" si="49"/>
        <v>0</v>
      </c>
      <c r="N1040" s="89">
        <f t="shared" si="50"/>
        <v>183</v>
      </c>
      <c r="P1040" s="69"/>
      <c r="Q1040" s="70"/>
      <c r="R1040" s="70"/>
      <c r="S1040" s="70"/>
      <c r="T1040" s="70"/>
      <c r="U1040" s="70"/>
      <c r="V1040" s="70"/>
      <c r="W1040" s="70"/>
      <c r="X1040" s="70"/>
      <c r="Y1040" s="70"/>
      <c r="Z1040" s="70"/>
      <c r="AA1040" s="70"/>
      <c r="AB1040" s="70"/>
      <c r="AC1040" s="70"/>
      <c r="AD1040" s="70"/>
      <c r="AE1040" s="71"/>
      <c r="AF1040" s="71"/>
      <c r="AG1040" s="71"/>
      <c r="AL1040" s="60"/>
      <c r="AM1040" s="60"/>
      <c r="AN1040" s="60"/>
      <c r="AO1040" s="60"/>
    </row>
    <row r="1041" spans="2:41" x14ac:dyDescent="0.25">
      <c r="B1041">
        <v>2005</v>
      </c>
      <c r="C1041" t="s">
        <v>1087</v>
      </c>
      <c r="D1041" t="s">
        <v>15</v>
      </c>
      <c r="E1041">
        <v>764</v>
      </c>
      <c r="F1041" t="s">
        <v>166</v>
      </c>
      <c r="G1041" t="s">
        <v>38</v>
      </c>
      <c r="H1041" s="76">
        <v>149990</v>
      </c>
      <c r="I1041" t="s">
        <v>10</v>
      </c>
      <c r="J1041" s="4">
        <v>38481</v>
      </c>
      <c r="K1041" s="4">
        <v>38665</v>
      </c>
      <c r="L1041" s="90">
        <f t="shared" ca="1" si="48"/>
        <v>184</v>
      </c>
      <c r="M1041" s="91">
        <f t="shared" ca="1" si="49"/>
        <v>0</v>
      </c>
      <c r="N1041" s="89">
        <f t="shared" si="50"/>
        <v>184</v>
      </c>
      <c r="P1041" s="69"/>
      <c r="Q1041" s="70"/>
      <c r="R1041" s="70"/>
      <c r="S1041" s="70"/>
      <c r="T1041" s="70"/>
      <c r="U1041" s="70"/>
      <c r="V1041" s="70"/>
      <c r="W1041" s="70"/>
      <c r="X1041" s="70"/>
      <c r="Y1041" s="70"/>
      <c r="Z1041" s="70"/>
      <c r="AA1041" s="70"/>
      <c r="AB1041" s="70"/>
      <c r="AC1041" s="70"/>
      <c r="AD1041" s="70"/>
      <c r="AE1041" s="71"/>
      <c r="AF1041" s="71"/>
      <c r="AG1041" s="71"/>
      <c r="AL1041" s="60"/>
      <c r="AM1041" s="60"/>
      <c r="AN1041" s="60"/>
      <c r="AO1041" s="60"/>
    </row>
    <row r="1042" spans="2:41" x14ac:dyDescent="0.25">
      <c r="B1042">
        <v>2005</v>
      </c>
      <c r="C1042" t="s">
        <v>1087</v>
      </c>
      <c r="D1042" t="s">
        <v>15</v>
      </c>
      <c r="E1042">
        <v>761</v>
      </c>
      <c r="F1042" t="s">
        <v>464</v>
      </c>
      <c r="G1042" t="s">
        <v>56</v>
      </c>
      <c r="H1042" s="76">
        <v>99984</v>
      </c>
      <c r="I1042" t="s">
        <v>10</v>
      </c>
      <c r="J1042" s="4">
        <v>38475</v>
      </c>
      <c r="K1042" s="4">
        <v>38664</v>
      </c>
      <c r="L1042" s="90">
        <f t="shared" ca="1" si="48"/>
        <v>189</v>
      </c>
      <c r="M1042" s="91">
        <f t="shared" ca="1" si="49"/>
        <v>0</v>
      </c>
      <c r="N1042" s="89">
        <f t="shared" si="50"/>
        <v>189</v>
      </c>
      <c r="P1042" s="69"/>
      <c r="Q1042" s="70"/>
      <c r="R1042" s="70"/>
      <c r="S1042" s="70"/>
      <c r="T1042" s="70"/>
      <c r="U1042" s="70"/>
      <c r="V1042" s="70"/>
      <c r="W1042" s="70"/>
      <c r="X1042" s="70"/>
      <c r="Y1042" s="70"/>
      <c r="Z1042" s="70"/>
      <c r="AA1042" s="70"/>
      <c r="AB1042" s="70"/>
      <c r="AC1042" s="70"/>
      <c r="AD1042" s="70"/>
      <c r="AE1042" s="71"/>
      <c r="AF1042" s="71"/>
      <c r="AG1042" s="71"/>
      <c r="AL1042" s="60"/>
      <c r="AM1042" s="60"/>
      <c r="AN1042" s="60"/>
      <c r="AO1042" s="60"/>
    </row>
    <row r="1043" spans="2:41" x14ac:dyDescent="0.25">
      <c r="B1043">
        <v>2005</v>
      </c>
      <c r="C1043" t="s">
        <v>1087</v>
      </c>
      <c r="D1043" t="s">
        <v>15</v>
      </c>
      <c r="E1043">
        <v>775</v>
      </c>
      <c r="F1043" t="s">
        <v>505</v>
      </c>
      <c r="G1043" t="s">
        <v>59</v>
      </c>
      <c r="H1043" s="76">
        <v>79998</v>
      </c>
      <c r="I1043" t="s">
        <v>10</v>
      </c>
      <c r="J1043" s="4">
        <v>38454</v>
      </c>
      <c r="K1043" s="4">
        <v>38637</v>
      </c>
      <c r="L1043" s="90">
        <f t="shared" ca="1" si="48"/>
        <v>183</v>
      </c>
      <c r="M1043" s="91">
        <f t="shared" ca="1" si="49"/>
        <v>0</v>
      </c>
      <c r="N1043" s="89">
        <f t="shared" si="50"/>
        <v>183</v>
      </c>
      <c r="P1043" s="69"/>
      <c r="Q1043" s="70"/>
      <c r="R1043" s="70"/>
      <c r="S1043" s="70"/>
      <c r="T1043" s="70"/>
      <c r="U1043" s="70"/>
      <c r="V1043" s="70"/>
      <c r="W1043" s="70"/>
      <c r="X1043" s="70"/>
      <c r="Y1043" s="70"/>
      <c r="Z1043" s="70"/>
      <c r="AA1043" s="70"/>
      <c r="AB1043" s="70"/>
      <c r="AC1043" s="70"/>
      <c r="AD1043" s="70"/>
      <c r="AE1043" s="71"/>
      <c r="AF1043" s="71"/>
      <c r="AG1043" s="71"/>
      <c r="AL1043" s="60"/>
      <c r="AM1043" s="60"/>
      <c r="AN1043" s="60"/>
      <c r="AO1043" s="60"/>
    </row>
    <row r="1044" spans="2:41" x14ac:dyDescent="0.25">
      <c r="B1044">
        <v>2005</v>
      </c>
      <c r="C1044" t="s">
        <v>1087</v>
      </c>
      <c r="D1044" t="s">
        <v>9</v>
      </c>
      <c r="E1044">
        <v>747</v>
      </c>
      <c r="F1044" t="s">
        <v>454</v>
      </c>
      <c r="G1044" t="s">
        <v>24</v>
      </c>
      <c r="H1044" s="76">
        <v>119980</v>
      </c>
      <c r="I1044" t="s">
        <v>10</v>
      </c>
      <c r="J1044" s="4">
        <v>38365</v>
      </c>
      <c r="K1044" s="4">
        <v>38625</v>
      </c>
      <c r="L1044" s="90">
        <f t="shared" ca="1" si="48"/>
        <v>260</v>
      </c>
      <c r="M1044" s="91">
        <f t="shared" ca="1" si="49"/>
        <v>0</v>
      </c>
      <c r="N1044" s="89">
        <f t="shared" si="50"/>
        <v>260</v>
      </c>
      <c r="P1044" s="69"/>
      <c r="Q1044" s="70"/>
      <c r="R1044" s="70"/>
      <c r="S1044" s="70"/>
      <c r="T1044" s="70"/>
      <c r="U1044" s="70"/>
      <c r="V1044" s="70"/>
      <c r="W1044" s="70"/>
      <c r="X1044" s="70"/>
      <c r="Y1044" s="70"/>
      <c r="Z1044" s="70"/>
      <c r="AA1044" s="70"/>
      <c r="AB1044" s="70"/>
      <c r="AC1044" s="70"/>
      <c r="AD1044" s="70"/>
      <c r="AE1044" s="71"/>
      <c r="AF1044" s="71"/>
      <c r="AG1044" s="71"/>
      <c r="AL1044" s="60"/>
      <c r="AM1044" s="60"/>
      <c r="AN1044" s="60"/>
      <c r="AO1044" s="60"/>
    </row>
    <row r="1045" spans="2:41" x14ac:dyDescent="0.25">
      <c r="B1045">
        <v>2005</v>
      </c>
      <c r="C1045" t="s">
        <v>1087</v>
      </c>
      <c r="D1045" t="s">
        <v>20</v>
      </c>
      <c r="E1045">
        <v>771</v>
      </c>
      <c r="F1045" t="s">
        <v>504</v>
      </c>
      <c r="G1045" t="s">
        <v>27</v>
      </c>
      <c r="H1045" s="76">
        <v>99993</v>
      </c>
      <c r="I1045" t="s">
        <v>10</v>
      </c>
      <c r="J1045" s="4">
        <v>38394</v>
      </c>
      <c r="K1045" s="4">
        <v>38574</v>
      </c>
      <c r="L1045" s="90">
        <f t="shared" ca="1" si="48"/>
        <v>180</v>
      </c>
      <c r="M1045" s="91">
        <f t="shared" ca="1" si="49"/>
        <v>0</v>
      </c>
      <c r="N1045" s="89">
        <f t="shared" si="50"/>
        <v>180</v>
      </c>
      <c r="P1045" s="69"/>
      <c r="Q1045" s="70"/>
      <c r="R1045" s="70"/>
      <c r="S1045" s="70"/>
      <c r="T1045" s="70"/>
      <c r="U1045" s="70"/>
      <c r="V1045" s="70"/>
      <c r="W1045" s="70"/>
      <c r="X1045" s="70"/>
      <c r="Y1045" s="70"/>
      <c r="Z1045" s="70"/>
      <c r="AA1045" s="70"/>
      <c r="AB1045" s="70"/>
      <c r="AC1045" s="70"/>
      <c r="AD1045" s="70"/>
      <c r="AE1045" s="71"/>
      <c r="AF1045" s="71"/>
      <c r="AG1045" s="71"/>
      <c r="AL1045" s="60"/>
      <c r="AM1045" s="60"/>
      <c r="AN1045" s="60"/>
      <c r="AO1045" s="60"/>
    </row>
    <row r="1046" spans="2:41" x14ac:dyDescent="0.25">
      <c r="B1046">
        <v>2005</v>
      </c>
      <c r="C1046" t="s">
        <v>1088</v>
      </c>
      <c r="D1046" t="s">
        <v>62</v>
      </c>
      <c r="E1046">
        <v>728</v>
      </c>
      <c r="F1046" t="s">
        <v>161</v>
      </c>
      <c r="G1046" t="s">
        <v>96</v>
      </c>
      <c r="H1046" s="76">
        <v>69988</v>
      </c>
      <c r="I1046" t="s">
        <v>10</v>
      </c>
      <c r="J1046" s="4">
        <v>38370</v>
      </c>
      <c r="K1046" s="4">
        <v>38558</v>
      </c>
      <c r="L1046" s="90">
        <f t="shared" ca="1" si="48"/>
        <v>188</v>
      </c>
      <c r="M1046" s="91">
        <f t="shared" ca="1" si="49"/>
        <v>0</v>
      </c>
      <c r="N1046" s="89">
        <f t="shared" si="50"/>
        <v>188</v>
      </c>
      <c r="P1046" s="69"/>
      <c r="Q1046" s="70"/>
      <c r="R1046" s="70"/>
      <c r="S1046" s="70"/>
      <c r="T1046" s="70"/>
      <c r="U1046" s="70"/>
      <c r="V1046" s="70"/>
      <c r="W1046" s="70"/>
      <c r="X1046" s="70"/>
      <c r="Y1046" s="70"/>
      <c r="Z1046" s="70"/>
      <c r="AA1046" s="70"/>
      <c r="AB1046" s="70"/>
      <c r="AC1046" s="70"/>
      <c r="AD1046" s="70"/>
      <c r="AE1046" s="71"/>
      <c r="AF1046" s="71"/>
      <c r="AG1046" s="71"/>
      <c r="AL1046" s="60"/>
      <c r="AM1046" s="60"/>
      <c r="AN1046" s="60"/>
      <c r="AO1046" s="60"/>
    </row>
    <row r="1047" spans="2:41" x14ac:dyDescent="0.25">
      <c r="B1047">
        <v>2005</v>
      </c>
      <c r="C1047" t="s">
        <v>1088</v>
      </c>
      <c r="D1047" t="s">
        <v>62</v>
      </c>
      <c r="E1047">
        <v>734</v>
      </c>
      <c r="F1047" t="s">
        <v>93</v>
      </c>
      <c r="G1047" t="s">
        <v>40</v>
      </c>
      <c r="H1047" s="76">
        <v>69997</v>
      </c>
      <c r="I1047" t="s">
        <v>10</v>
      </c>
      <c r="J1047" s="4">
        <v>38370</v>
      </c>
      <c r="K1047" s="4">
        <v>38558</v>
      </c>
      <c r="L1047" s="90">
        <f t="shared" ca="1" si="48"/>
        <v>188</v>
      </c>
      <c r="M1047" s="91">
        <f t="shared" ca="1" si="49"/>
        <v>0</v>
      </c>
      <c r="N1047" s="89">
        <f t="shared" si="50"/>
        <v>188</v>
      </c>
      <c r="P1047" s="69"/>
      <c r="Q1047" s="70"/>
      <c r="R1047" s="70"/>
      <c r="S1047" s="70"/>
      <c r="T1047" s="70"/>
      <c r="U1047" s="70"/>
      <c r="V1047" s="70"/>
      <c r="W1047" s="70"/>
      <c r="X1047" s="70"/>
      <c r="Y1047" s="70"/>
      <c r="Z1047" s="70"/>
      <c r="AA1047" s="70"/>
      <c r="AB1047" s="70"/>
      <c r="AC1047" s="70"/>
      <c r="AD1047" s="70"/>
      <c r="AE1047" s="71"/>
      <c r="AF1047" s="71"/>
      <c r="AG1047" s="71"/>
      <c r="AL1047" s="60"/>
      <c r="AM1047" s="60"/>
      <c r="AN1047" s="60"/>
      <c r="AO1047" s="60"/>
    </row>
    <row r="1048" spans="2:41" x14ac:dyDescent="0.25">
      <c r="B1048">
        <v>2005</v>
      </c>
      <c r="C1048" t="s">
        <v>1088</v>
      </c>
      <c r="D1048" t="s">
        <v>62</v>
      </c>
      <c r="E1048">
        <v>735</v>
      </c>
      <c r="F1048" t="s">
        <v>92</v>
      </c>
      <c r="G1048" t="s">
        <v>38</v>
      </c>
      <c r="H1048" s="76">
        <v>69990</v>
      </c>
      <c r="I1048" t="s">
        <v>10</v>
      </c>
      <c r="J1048" s="4">
        <v>38373</v>
      </c>
      <c r="K1048" s="4">
        <v>38558</v>
      </c>
      <c r="L1048" s="90">
        <f t="shared" ca="1" si="48"/>
        <v>185</v>
      </c>
      <c r="M1048" s="91">
        <f t="shared" ca="1" si="49"/>
        <v>0</v>
      </c>
      <c r="N1048" s="89">
        <f t="shared" si="50"/>
        <v>185</v>
      </c>
      <c r="P1048" s="69"/>
      <c r="Q1048" s="70"/>
      <c r="R1048" s="70"/>
      <c r="S1048" s="70"/>
      <c r="T1048" s="70"/>
      <c r="U1048" s="70"/>
      <c r="V1048" s="70"/>
      <c r="W1048" s="70"/>
      <c r="X1048" s="70"/>
      <c r="Y1048" s="70"/>
      <c r="Z1048" s="70"/>
      <c r="AA1048" s="70"/>
      <c r="AB1048" s="70"/>
      <c r="AC1048" s="70"/>
      <c r="AD1048" s="70"/>
      <c r="AE1048" s="71"/>
      <c r="AF1048" s="71"/>
      <c r="AG1048" s="71"/>
      <c r="AL1048" s="60"/>
      <c r="AM1048" s="60"/>
      <c r="AN1048" s="60"/>
      <c r="AO1048" s="60"/>
    </row>
    <row r="1049" spans="2:41" x14ac:dyDescent="0.25">
      <c r="B1049">
        <v>2005</v>
      </c>
      <c r="C1049" t="s">
        <v>1088</v>
      </c>
      <c r="D1049" t="s">
        <v>62</v>
      </c>
      <c r="E1049">
        <v>736</v>
      </c>
      <c r="F1049" t="s">
        <v>179</v>
      </c>
      <c r="G1049" t="s">
        <v>19</v>
      </c>
      <c r="H1049" s="76">
        <v>69996</v>
      </c>
      <c r="I1049" t="s">
        <v>10</v>
      </c>
      <c r="J1049" s="4">
        <v>38366</v>
      </c>
      <c r="K1049" s="4">
        <v>38558</v>
      </c>
      <c r="L1049" s="90">
        <f t="shared" ca="1" si="48"/>
        <v>192</v>
      </c>
      <c r="M1049" s="91">
        <f t="shared" ca="1" si="49"/>
        <v>0</v>
      </c>
      <c r="N1049" s="89">
        <f t="shared" si="50"/>
        <v>192</v>
      </c>
      <c r="P1049" s="69"/>
      <c r="Q1049" s="70"/>
      <c r="R1049" s="70"/>
      <c r="S1049" s="70"/>
      <c r="T1049" s="70"/>
      <c r="U1049" s="70"/>
      <c r="V1049" s="70"/>
      <c r="W1049" s="70"/>
      <c r="X1049" s="70"/>
      <c r="Y1049" s="70"/>
      <c r="Z1049" s="70"/>
      <c r="AA1049" s="70"/>
      <c r="AB1049" s="70"/>
      <c r="AC1049" s="70"/>
      <c r="AD1049" s="70"/>
      <c r="AE1049" s="71"/>
      <c r="AF1049" s="71"/>
      <c r="AG1049" s="71"/>
      <c r="AL1049" s="60"/>
      <c r="AM1049" s="60"/>
      <c r="AN1049" s="60"/>
      <c r="AO1049" s="60"/>
    </row>
    <row r="1050" spans="2:41" x14ac:dyDescent="0.25">
      <c r="B1050">
        <v>2005</v>
      </c>
      <c r="C1050" t="s">
        <v>1088</v>
      </c>
      <c r="D1050" t="s">
        <v>62</v>
      </c>
      <c r="E1050">
        <v>737</v>
      </c>
      <c r="F1050" t="s">
        <v>180</v>
      </c>
      <c r="G1050" t="s">
        <v>59</v>
      </c>
      <c r="H1050" s="76">
        <v>69987</v>
      </c>
      <c r="I1050" t="s">
        <v>10</v>
      </c>
      <c r="J1050" s="4">
        <v>38370</v>
      </c>
      <c r="K1050" s="4">
        <v>38558</v>
      </c>
      <c r="L1050" s="90">
        <f t="shared" ca="1" si="48"/>
        <v>188</v>
      </c>
      <c r="M1050" s="91">
        <f t="shared" ca="1" si="49"/>
        <v>0</v>
      </c>
      <c r="N1050" s="89">
        <f t="shared" si="50"/>
        <v>188</v>
      </c>
      <c r="P1050" s="69"/>
      <c r="Q1050" s="70"/>
      <c r="R1050" s="70"/>
      <c r="S1050" s="70"/>
      <c r="T1050" s="70"/>
      <c r="U1050" s="70"/>
      <c r="V1050" s="70"/>
      <c r="W1050" s="70"/>
      <c r="X1050" s="70"/>
      <c r="Y1050" s="70"/>
      <c r="Z1050" s="70"/>
      <c r="AA1050" s="70"/>
      <c r="AB1050" s="70"/>
      <c r="AC1050" s="70"/>
      <c r="AD1050" s="70"/>
      <c r="AE1050" s="71"/>
      <c r="AF1050" s="71"/>
      <c r="AG1050" s="71"/>
      <c r="AL1050" s="60"/>
      <c r="AM1050" s="60"/>
      <c r="AN1050" s="60"/>
      <c r="AO1050" s="60"/>
    </row>
    <row r="1051" spans="2:41" x14ac:dyDescent="0.25">
      <c r="B1051">
        <v>2005</v>
      </c>
      <c r="C1051" t="s">
        <v>1087</v>
      </c>
      <c r="D1051" t="s">
        <v>9</v>
      </c>
      <c r="E1051">
        <v>781</v>
      </c>
      <c r="F1051" t="s">
        <v>462</v>
      </c>
      <c r="G1051" t="s">
        <v>36</v>
      </c>
      <c r="H1051" s="76">
        <v>119986</v>
      </c>
      <c r="I1051" t="s">
        <v>10</v>
      </c>
      <c r="J1051" s="4">
        <v>38373</v>
      </c>
      <c r="K1051" s="4">
        <v>38554</v>
      </c>
      <c r="L1051" s="90">
        <f t="shared" ca="1" si="48"/>
        <v>181</v>
      </c>
      <c r="M1051" s="91">
        <f t="shared" ca="1" si="49"/>
        <v>0</v>
      </c>
      <c r="N1051" s="89">
        <f t="shared" si="50"/>
        <v>181</v>
      </c>
      <c r="P1051" s="69"/>
      <c r="Q1051" s="70"/>
      <c r="R1051" s="70"/>
      <c r="S1051" s="70"/>
      <c r="T1051" s="70"/>
      <c r="U1051" s="70"/>
      <c r="V1051" s="70"/>
      <c r="W1051" s="70"/>
      <c r="X1051" s="70"/>
      <c r="Y1051" s="70"/>
      <c r="Z1051" s="70"/>
      <c r="AA1051" s="70"/>
      <c r="AB1051" s="70"/>
      <c r="AC1051" s="70"/>
      <c r="AD1051" s="70"/>
      <c r="AE1051" s="71"/>
      <c r="AF1051" s="71"/>
      <c r="AG1051" s="71"/>
      <c r="AL1051" s="60"/>
      <c r="AM1051" s="60"/>
      <c r="AN1051" s="60"/>
      <c r="AO1051" s="60"/>
    </row>
    <row r="1052" spans="2:41" x14ac:dyDescent="0.25">
      <c r="B1052">
        <v>2005</v>
      </c>
      <c r="C1052" t="s">
        <v>1087</v>
      </c>
      <c r="D1052" t="s">
        <v>9</v>
      </c>
      <c r="E1052">
        <v>780</v>
      </c>
      <c r="F1052" t="s">
        <v>466</v>
      </c>
      <c r="G1052" t="s">
        <v>38</v>
      </c>
      <c r="H1052" s="76">
        <v>119984</v>
      </c>
      <c r="I1052" t="s">
        <v>10</v>
      </c>
      <c r="J1052" s="4">
        <v>38372</v>
      </c>
      <c r="K1052" s="4">
        <v>38553</v>
      </c>
      <c r="L1052" s="90">
        <f t="shared" ca="1" si="48"/>
        <v>181</v>
      </c>
      <c r="M1052" s="91">
        <f t="shared" ca="1" si="49"/>
        <v>0</v>
      </c>
      <c r="N1052" s="89">
        <f t="shared" si="50"/>
        <v>181</v>
      </c>
      <c r="P1052" s="69"/>
      <c r="Q1052" s="70"/>
      <c r="R1052" s="70"/>
      <c r="S1052" s="70"/>
      <c r="T1052" s="70"/>
      <c r="U1052" s="70"/>
      <c r="V1052" s="70"/>
      <c r="W1052" s="70"/>
      <c r="X1052" s="70"/>
      <c r="Y1052" s="70"/>
      <c r="Z1052" s="70"/>
      <c r="AA1052" s="70"/>
      <c r="AB1052" s="70"/>
      <c r="AC1052" s="70"/>
      <c r="AD1052" s="70"/>
      <c r="AE1052" s="71"/>
      <c r="AF1052" s="71"/>
      <c r="AG1052" s="71"/>
      <c r="AL1052" s="60"/>
      <c r="AM1052" s="60"/>
      <c r="AN1052" s="60"/>
      <c r="AO1052" s="60"/>
    </row>
    <row r="1053" spans="2:41" x14ac:dyDescent="0.25">
      <c r="B1053">
        <v>2004</v>
      </c>
      <c r="C1053" t="s">
        <v>1087</v>
      </c>
      <c r="D1053" t="s">
        <v>18</v>
      </c>
      <c r="E1053">
        <v>675</v>
      </c>
      <c r="F1053" t="s">
        <v>428</v>
      </c>
      <c r="G1053" t="s">
        <v>23</v>
      </c>
      <c r="H1053" s="76">
        <v>98991</v>
      </c>
      <c r="I1053" t="s">
        <v>10</v>
      </c>
      <c r="J1053" s="4">
        <v>38309</v>
      </c>
      <c r="K1053" s="4">
        <v>38548</v>
      </c>
      <c r="L1053" s="90">
        <f t="shared" ca="1" si="48"/>
        <v>239</v>
      </c>
      <c r="M1053" s="91">
        <f t="shared" ca="1" si="49"/>
        <v>0</v>
      </c>
      <c r="N1053" s="89">
        <f t="shared" si="50"/>
        <v>239</v>
      </c>
      <c r="P1053" s="69"/>
      <c r="Q1053" s="70"/>
      <c r="R1053" s="70"/>
      <c r="S1053" s="70"/>
      <c r="T1053" s="70"/>
      <c r="U1053" s="70"/>
      <c r="V1053" s="70"/>
      <c r="W1053" s="70"/>
      <c r="X1053" s="70"/>
      <c r="Y1053" s="70"/>
      <c r="Z1053" s="70"/>
      <c r="AA1053" s="70"/>
      <c r="AB1053" s="70"/>
      <c r="AC1053" s="70"/>
      <c r="AD1053" s="70"/>
      <c r="AE1053" s="71"/>
      <c r="AF1053" s="71"/>
      <c r="AG1053" s="71"/>
      <c r="AL1053" s="60"/>
      <c r="AM1053" s="60"/>
      <c r="AN1053" s="60"/>
      <c r="AO1053" s="60"/>
    </row>
    <row r="1054" spans="2:41" x14ac:dyDescent="0.25">
      <c r="B1054">
        <v>2005</v>
      </c>
      <c r="C1054" t="s">
        <v>1087</v>
      </c>
      <c r="D1054" t="s">
        <v>9</v>
      </c>
      <c r="E1054">
        <v>784</v>
      </c>
      <c r="F1054" t="s">
        <v>467</v>
      </c>
      <c r="G1054" t="s">
        <v>468</v>
      </c>
      <c r="H1054" s="76">
        <v>119984</v>
      </c>
      <c r="I1054" t="s">
        <v>10</v>
      </c>
      <c r="J1054" s="4">
        <v>38365</v>
      </c>
      <c r="K1054" s="4">
        <v>38548</v>
      </c>
      <c r="L1054" s="90">
        <f t="shared" ca="1" si="48"/>
        <v>183</v>
      </c>
      <c r="M1054" s="91">
        <f t="shared" ca="1" si="49"/>
        <v>0</v>
      </c>
      <c r="N1054" s="89">
        <f t="shared" si="50"/>
        <v>183</v>
      </c>
      <c r="P1054" s="69"/>
      <c r="Q1054" s="70"/>
      <c r="R1054" s="70"/>
      <c r="S1054" s="70"/>
      <c r="T1054" s="70"/>
      <c r="U1054" s="70"/>
      <c r="V1054" s="70"/>
      <c r="W1054" s="70"/>
      <c r="X1054" s="70"/>
      <c r="Y1054" s="70"/>
      <c r="Z1054" s="70"/>
      <c r="AA1054" s="70"/>
      <c r="AB1054" s="70"/>
      <c r="AC1054" s="70"/>
      <c r="AD1054" s="70"/>
      <c r="AE1054" s="71"/>
      <c r="AF1054" s="71"/>
      <c r="AG1054" s="71"/>
      <c r="AL1054" s="60"/>
      <c r="AM1054" s="60"/>
      <c r="AN1054" s="60"/>
      <c r="AO1054" s="60"/>
    </row>
    <row r="1055" spans="2:41" x14ac:dyDescent="0.25">
      <c r="B1055">
        <v>2005</v>
      </c>
      <c r="C1055" t="s">
        <v>1087</v>
      </c>
      <c r="D1055" t="s">
        <v>9</v>
      </c>
      <c r="E1055">
        <v>779</v>
      </c>
      <c r="F1055" t="s">
        <v>507</v>
      </c>
      <c r="G1055" t="s">
        <v>56</v>
      </c>
      <c r="H1055" s="76">
        <v>69998</v>
      </c>
      <c r="I1055" t="s">
        <v>10</v>
      </c>
      <c r="J1055" s="4">
        <v>38365</v>
      </c>
      <c r="K1055" s="4">
        <v>38546</v>
      </c>
      <c r="L1055" s="90">
        <f t="shared" ca="1" si="48"/>
        <v>181</v>
      </c>
      <c r="M1055" s="91">
        <f t="shared" ca="1" si="49"/>
        <v>0</v>
      </c>
      <c r="N1055" s="89">
        <f t="shared" si="50"/>
        <v>181</v>
      </c>
      <c r="P1055" s="69"/>
      <c r="Q1055" s="70"/>
      <c r="R1055" s="70"/>
      <c r="S1055" s="70"/>
      <c r="T1055" s="70"/>
      <c r="U1055" s="70"/>
      <c r="V1055" s="70"/>
      <c r="W1055" s="70"/>
      <c r="X1055" s="70"/>
      <c r="Y1055" s="70"/>
      <c r="Z1055" s="70"/>
      <c r="AA1055" s="70"/>
      <c r="AB1055" s="70"/>
      <c r="AC1055" s="70"/>
      <c r="AD1055" s="70"/>
      <c r="AE1055" s="71"/>
      <c r="AF1055" s="71"/>
      <c r="AG1055" s="71"/>
      <c r="AL1055" s="60"/>
      <c r="AM1055" s="60"/>
      <c r="AN1055" s="60"/>
      <c r="AO1055" s="60"/>
    </row>
    <row r="1056" spans="2:41" x14ac:dyDescent="0.25">
      <c r="B1056">
        <v>2004</v>
      </c>
      <c r="C1056" t="s">
        <v>1087</v>
      </c>
      <c r="D1056" t="s">
        <v>15</v>
      </c>
      <c r="E1056">
        <v>702</v>
      </c>
      <c r="F1056" t="s">
        <v>537</v>
      </c>
      <c r="G1056" t="s">
        <v>19</v>
      </c>
      <c r="H1056" s="76">
        <v>69990</v>
      </c>
      <c r="I1056" t="s">
        <v>10</v>
      </c>
      <c r="J1056" s="4">
        <v>38267</v>
      </c>
      <c r="K1056" s="4">
        <v>38536</v>
      </c>
      <c r="L1056" s="90">
        <f t="shared" ca="1" si="48"/>
        <v>269</v>
      </c>
      <c r="M1056" s="91">
        <f t="shared" ca="1" si="49"/>
        <v>0</v>
      </c>
      <c r="N1056" s="89">
        <f t="shared" si="50"/>
        <v>269</v>
      </c>
      <c r="P1056" s="69"/>
      <c r="Q1056" s="70"/>
      <c r="R1056" s="70"/>
      <c r="S1056" s="70"/>
      <c r="T1056" s="70"/>
      <c r="U1056" s="70"/>
      <c r="V1056" s="70"/>
      <c r="W1056" s="70"/>
      <c r="X1056" s="70"/>
      <c r="Y1056" s="70"/>
      <c r="Z1056" s="70"/>
      <c r="AA1056" s="70"/>
      <c r="AB1056" s="70"/>
      <c r="AC1056" s="70"/>
      <c r="AD1056" s="70"/>
      <c r="AE1056" s="71"/>
      <c r="AF1056" s="71"/>
      <c r="AG1056" s="71"/>
      <c r="AL1056" s="60"/>
      <c r="AM1056" s="60"/>
      <c r="AN1056" s="60"/>
      <c r="AO1056" s="60"/>
    </row>
    <row r="1057" spans="2:41" x14ac:dyDescent="0.25">
      <c r="B1057">
        <v>2004</v>
      </c>
      <c r="C1057" t="s">
        <v>1087</v>
      </c>
      <c r="D1057" t="s">
        <v>13</v>
      </c>
      <c r="E1057">
        <v>670</v>
      </c>
      <c r="F1057" t="s">
        <v>516</v>
      </c>
      <c r="G1057" t="s">
        <v>96</v>
      </c>
      <c r="H1057" s="76">
        <v>99999</v>
      </c>
      <c r="I1057" t="s">
        <v>10</v>
      </c>
      <c r="J1057" s="4">
        <v>38164</v>
      </c>
      <c r="K1057" s="4">
        <v>38533</v>
      </c>
      <c r="L1057" s="90">
        <f t="shared" ca="1" si="48"/>
        <v>369</v>
      </c>
      <c r="M1057" s="91">
        <f t="shared" ca="1" si="49"/>
        <v>0</v>
      </c>
      <c r="N1057" s="89">
        <f t="shared" si="50"/>
        <v>369</v>
      </c>
      <c r="P1057" s="69"/>
      <c r="Q1057" s="70"/>
      <c r="R1057" s="70"/>
      <c r="S1057" s="70"/>
      <c r="T1057" s="70"/>
      <c r="U1057" s="70"/>
      <c r="V1057" s="70"/>
      <c r="W1057" s="70"/>
      <c r="X1057" s="70"/>
      <c r="Y1057" s="70"/>
      <c r="Z1057" s="70"/>
      <c r="AA1057" s="70"/>
      <c r="AB1057" s="70"/>
      <c r="AC1057" s="70"/>
      <c r="AD1057" s="70"/>
      <c r="AE1057" s="71"/>
      <c r="AF1057" s="71"/>
      <c r="AG1057" s="71"/>
      <c r="AL1057" s="60"/>
      <c r="AM1057" s="60"/>
      <c r="AN1057" s="60"/>
      <c r="AO1057" s="60"/>
    </row>
    <row r="1058" spans="2:41" x14ac:dyDescent="0.25">
      <c r="B1058">
        <v>2005</v>
      </c>
      <c r="C1058" t="s">
        <v>1087</v>
      </c>
      <c r="D1058" t="s">
        <v>9</v>
      </c>
      <c r="E1058">
        <v>755</v>
      </c>
      <c r="F1058" t="s">
        <v>495</v>
      </c>
      <c r="G1058" t="s">
        <v>27</v>
      </c>
      <c r="H1058" s="76">
        <v>70000</v>
      </c>
      <c r="I1058" t="s">
        <v>10</v>
      </c>
      <c r="J1058" s="4">
        <v>38341</v>
      </c>
      <c r="K1058" s="4">
        <v>38523</v>
      </c>
      <c r="L1058" s="90">
        <f t="shared" ca="1" si="48"/>
        <v>182</v>
      </c>
      <c r="M1058" s="91">
        <f t="shared" ca="1" si="49"/>
        <v>0</v>
      </c>
      <c r="N1058" s="89">
        <f t="shared" si="50"/>
        <v>182</v>
      </c>
      <c r="P1058" s="69"/>
      <c r="Q1058" s="70"/>
      <c r="R1058" s="70"/>
      <c r="S1058" s="70"/>
      <c r="T1058" s="70"/>
      <c r="U1058" s="70"/>
      <c r="V1058" s="70"/>
      <c r="W1058" s="70"/>
      <c r="X1058" s="70"/>
      <c r="Y1058" s="70"/>
      <c r="Z1058" s="70"/>
      <c r="AA1058" s="70"/>
      <c r="AB1058" s="70"/>
      <c r="AC1058" s="70"/>
      <c r="AD1058" s="70"/>
      <c r="AE1058" s="71"/>
      <c r="AF1058" s="71"/>
      <c r="AG1058" s="71"/>
      <c r="AL1058" s="60"/>
      <c r="AM1058" s="60"/>
      <c r="AN1058" s="60"/>
      <c r="AO1058" s="60"/>
    </row>
    <row r="1059" spans="2:41" x14ac:dyDescent="0.25">
      <c r="B1059">
        <v>2005</v>
      </c>
      <c r="C1059" t="s">
        <v>1087</v>
      </c>
      <c r="D1059" t="s">
        <v>9</v>
      </c>
      <c r="E1059">
        <v>744</v>
      </c>
      <c r="F1059" t="s">
        <v>494</v>
      </c>
      <c r="G1059" t="s">
        <v>59</v>
      </c>
      <c r="H1059" s="76">
        <v>119996</v>
      </c>
      <c r="I1059" t="s">
        <v>10</v>
      </c>
      <c r="J1059" s="4">
        <v>38338</v>
      </c>
      <c r="K1059" s="4">
        <v>38519</v>
      </c>
      <c r="L1059" s="90">
        <f t="shared" ca="1" si="48"/>
        <v>181</v>
      </c>
      <c r="M1059" s="91">
        <f t="shared" ca="1" si="49"/>
        <v>0</v>
      </c>
      <c r="N1059" s="89">
        <f t="shared" si="50"/>
        <v>181</v>
      </c>
      <c r="P1059" s="69"/>
      <c r="Q1059" s="70"/>
      <c r="R1059" s="70"/>
      <c r="S1059" s="70"/>
      <c r="T1059" s="70"/>
      <c r="U1059" s="70"/>
      <c r="V1059" s="70"/>
      <c r="W1059" s="70"/>
      <c r="X1059" s="70"/>
      <c r="Y1059" s="70"/>
      <c r="Z1059" s="70"/>
      <c r="AA1059" s="70"/>
      <c r="AB1059" s="70"/>
      <c r="AC1059" s="70"/>
      <c r="AD1059" s="70"/>
      <c r="AE1059" s="71"/>
      <c r="AF1059" s="71"/>
      <c r="AG1059" s="71"/>
      <c r="AL1059" s="60"/>
      <c r="AM1059" s="60"/>
      <c r="AN1059" s="60"/>
      <c r="AO1059" s="60"/>
    </row>
    <row r="1060" spans="2:41" x14ac:dyDescent="0.25">
      <c r="B1060">
        <v>2005</v>
      </c>
      <c r="C1060" t="s">
        <v>1087</v>
      </c>
      <c r="D1060" t="s">
        <v>9</v>
      </c>
      <c r="E1060">
        <v>752</v>
      </c>
      <c r="F1060" t="s">
        <v>167</v>
      </c>
      <c r="G1060" t="s">
        <v>27</v>
      </c>
      <c r="H1060" s="76">
        <v>119987</v>
      </c>
      <c r="I1060" t="s">
        <v>10</v>
      </c>
      <c r="J1060" s="4">
        <v>38335</v>
      </c>
      <c r="K1060" s="4">
        <v>38517</v>
      </c>
      <c r="L1060" s="90">
        <f t="shared" ca="1" si="48"/>
        <v>182</v>
      </c>
      <c r="M1060" s="91">
        <f t="shared" ca="1" si="49"/>
        <v>0</v>
      </c>
      <c r="N1060" s="89">
        <f t="shared" si="50"/>
        <v>182</v>
      </c>
      <c r="P1060" s="69"/>
      <c r="Q1060" s="70"/>
      <c r="R1060" s="70"/>
      <c r="S1060" s="70"/>
      <c r="T1060" s="70"/>
      <c r="U1060" s="70"/>
      <c r="V1060" s="70"/>
      <c r="W1060" s="70"/>
      <c r="X1060" s="70"/>
      <c r="Y1060" s="70"/>
      <c r="Z1060" s="70"/>
      <c r="AA1060" s="70"/>
      <c r="AB1060" s="70"/>
      <c r="AC1060" s="70"/>
      <c r="AD1060" s="70"/>
      <c r="AE1060" s="71"/>
      <c r="AF1060" s="71"/>
      <c r="AG1060" s="71"/>
      <c r="AL1060" s="60"/>
      <c r="AM1060" s="60"/>
      <c r="AN1060" s="60"/>
      <c r="AO1060" s="60"/>
    </row>
    <row r="1061" spans="2:41" x14ac:dyDescent="0.25">
      <c r="B1061">
        <v>2005</v>
      </c>
      <c r="C1061" t="s">
        <v>1087</v>
      </c>
      <c r="D1061" t="s">
        <v>9</v>
      </c>
      <c r="E1061">
        <v>748</v>
      </c>
      <c r="F1061" t="s">
        <v>457</v>
      </c>
      <c r="G1061" t="s">
        <v>37</v>
      </c>
      <c r="H1061" s="76">
        <v>119982</v>
      </c>
      <c r="I1061" t="s">
        <v>10</v>
      </c>
      <c r="J1061" s="4">
        <v>38334</v>
      </c>
      <c r="K1061" s="4">
        <v>38516</v>
      </c>
      <c r="L1061" s="90">
        <f t="shared" ca="1" si="48"/>
        <v>182</v>
      </c>
      <c r="M1061" s="91">
        <f t="shared" ca="1" si="49"/>
        <v>0</v>
      </c>
      <c r="N1061" s="89">
        <f t="shared" si="50"/>
        <v>182</v>
      </c>
      <c r="P1061" s="69"/>
      <c r="Q1061" s="70"/>
      <c r="R1061" s="70"/>
      <c r="S1061" s="70"/>
      <c r="T1061" s="70"/>
      <c r="U1061" s="70"/>
      <c r="V1061" s="70"/>
      <c r="W1061" s="70"/>
      <c r="X1061" s="70"/>
      <c r="Y1061" s="70"/>
      <c r="Z1061" s="70"/>
      <c r="AA1061" s="70"/>
      <c r="AB1061" s="70"/>
      <c r="AC1061" s="70"/>
      <c r="AD1061" s="70"/>
      <c r="AE1061" s="71"/>
      <c r="AF1061" s="71"/>
      <c r="AG1061" s="71"/>
      <c r="AL1061" s="60"/>
      <c r="AM1061" s="60"/>
      <c r="AN1061" s="60"/>
      <c r="AO1061" s="60"/>
    </row>
    <row r="1062" spans="2:41" x14ac:dyDescent="0.25">
      <c r="B1062">
        <v>2005</v>
      </c>
      <c r="C1062" t="s">
        <v>1087</v>
      </c>
      <c r="D1062" t="s">
        <v>9</v>
      </c>
      <c r="E1062">
        <v>751</v>
      </c>
      <c r="F1062" t="s">
        <v>169</v>
      </c>
      <c r="G1062" t="s">
        <v>37</v>
      </c>
      <c r="H1062" s="76">
        <v>119987</v>
      </c>
      <c r="I1062" t="s">
        <v>10</v>
      </c>
      <c r="J1062" s="4">
        <v>38334</v>
      </c>
      <c r="K1062" s="4">
        <v>38516</v>
      </c>
      <c r="L1062" s="90">
        <f t="shared" ca="1" si="48"/>
        <v>182</v>
      </c>
      <c r="M1062" s="91">
        <f t="shared" ca="1" si="49"/>
        <v>0</v>
      </c>
      <c r="N1062" s="89">
        <f t="shared" si="50"/>
        <v>182</v>
      </c>
      <c r="P1062" s="69"/>
      <c r="Q1062" s="70"/>
      <c r="R1062" s="70"/>
      <c r="S1062" s="70"/>
      <c r="T1062" s="70"/>
      <c r="U1062" s="70"/>
      <c r="V1062" s="70"/>
      <c r="W1062" s="70"/>
      <c r="X1062" s="70"/>
      <c r="Y1062" s="70"/>
      <c r="Z1062" s="70"/>
      <c r="AA1062" s="70"/>
      <c r="AB1062" s="70"/>
      <c r="AC1062" s="70"/>
      <c r="AD1062" s="70"/>
      <c r="AE1062" s="71"/>
      <c r="AF1062" s="71"/>
      <c r="AG1062" s="71"/>
      <c r="AL1062" s="60"/>
      <c r="AM1062" s="60"/>
      <c r="AN1062" s="60"/>
      <c r="AO1062" s="60"/>
    </row>
    <row r="1063" spans="2:41" x14ac:dyDescent="0.25">
      <c r="B1063">
        <v>2005</v>
      </c>
      <c r="C1063" t="s">
        <v>1087</v>
      </c>
      <c r="D1063" t="s">
        <v>9</v>
      </c>
      <c r="E1063">
        <v>753</v>
      </c>
      <c r="F1063" t="s">
        <v>460</v>
      </c>
      <c r="G1063" t="s">
        <v>25</v>
      </c>
      <c r="H1063" s="76">
        <v>119897</v>
      </c>
      <c r="I1063" t="s">
        <v>10</v>
      </c>
      <c r="J1063" s="4">
        <v>38334</v>
      </c>
      <c r="K1063" s="4">
        <v>38516</v>
      </c>
      <c r="L1063" s="90">
        <f t="shared" ca="1" si="48"/>
        <v>182</v>
      </c>
      <c r="M1063" s="91">
        <f t="shared" ca="1" si="49"/>
        <v>0</v>
      </c>
      <c r="N1063" s="89">
        <f t="shared" si="50"/>
        <v>182</v>
      </c>
      <c r="P1063" s="69"/>
      <c r="Q1063" s="70"/>
      <c r="R1063" s="70"/>
      <c r="S1063" s="70"/>
      <c r="T1063" s="70"/>
      <c r="U1063" s="70"/>
      <c r="V1063" s="70"/>
      <c r="W1063" s="70"/>
      <c r="X1063" s="70"/>
      <c r="Y1063" s="70"/>
      <c r="Z1063" s="70"/>
      <c r="AA1063" s="70"/>
      <c r="AB1063" s="70"/>
      <c r="AC1063" s="70"/>
      <c r="AD1063" s="70"/>
      <c r="AE1063" s="71"/>
      <c r="AF1063" s="71"/>
      <c r="AG1063" s="71"/>
      <c r="AL1063" s="60"/>
      <c r="AM1063" s="60"/>
      <c r="AN1063" s="60"/>
      <c r="AO1063" s="60"/>
    </row>
    <row r="1064" spans="2:41" x14ac:dyDescent="0.25">
      <c r="B1064">
        <v>2005</v>
      </c>
      <c r="C1064" t="s">
        <v>1087</v>
      </c>
      <c r="D1064" t="s">
        <v>9</v>
      </c>
      <c r="E1064">
        <v>756</v>
      </c>
      <c r="F1064" t="s">
        <v>496</v>
      </c>
      <c r="G1064" t="s">
        <v>19</v>
      </c>
      <c r="H1064" s="76">
        <v>119978</v>
      </c>
      <c r="I1064" t="s">
        <v>10</v>
      </c>
      <c r="J1064" s="4">
        <v>38334</v>
      </c>
      <c r="K1064" s="4">
        <v>38516</v>
      </c>
      <c r="L1064" s="90">
        <f t="shared" ca="1" si="48"/>
        <v>182</v>
      </c>
      <c r="M1064" s="91">
        <f t="shared" ca="1" si="49"/>
        <v>0</v>
      </c>
      <c r="N1064" s="89">
        <f t="shared" si="50"/>
        <v>182</v>
      </c>
      <c r="P1064" s="69"/>
      <c r="Q1064" s="70"/>
      <c r="R1064" s="70"/>
      <c r="S1064" s="70"/>
      <c r="T1064" s="70"/>
      <c r="U1064" s="70"/>
      <c r="V1064" s="70"/>
      <c r="W1064" s="70"/>
      <c r="X1064" s="70"/>
      <c r="Y1064" s="70"/>
      <c r="Z1064" s="70"/>
      <c r="AA1064" s="70"/>
      <c r="AB1064" s="70"/>
      <c r="AC1064" s="70"/>
      <c r="AD1064" s="70"/>
      <c r="AE1064" s="71"/>
      <c r="AF1064" s="71"/>
      <c r="AG1064" s="71"/>
      <c r="AL1064" s="60"/>
      <c r="AM1064" s="60"/>
      <c r="AN1064" s="60"/>
      <c r="AO1064" s="60"/>
    </row>
    <row r="1065" spans="2:41" x14ac:dyDescent="0.25">
      <c r="B1065">
        <v>2005</v>
      </c>
      <c r="C1065" t="s">
        <v>1087</v>
      </c>
      <c r="D1065" t="s">
        <v>9</v>
      </c>
      <c r="E1065">
        <v>783</v>
      </c>
      <c r="F1065" t="s">
        <v>497</v>
      </c>
      <c r="G1065" t="s">
        <v>56</v>
      </c>
      <c r="H1065" s="76">
        <v>119993</v>
      </c>
      <c r="I1065" t="s">
        <v>10</v>
      </c>
      <c r="J1065" s="4">
        <v>38334</v>
      </c>
      <c r="K1065" s="4">
        <v>38516</v>
      </c>
      <c r="L1065" s="90">
        <f t="shared" ca="1" si="48"/>
        <v>182</v>
      </c>
      <c r="M1065" s="91">
        <f t="shared" ca="1" si="49"/>
        <v>0</v>
      </c>
      <c r="N1065" s="89">
        <f t="shared" si="50"/>
        <v>182</v>
      </c>
      <c r="P1065" s="69"/>
      <c r="Q1065" s="70"/>
      <c r="R1065" s="70"/>
      <c r="S1065" s="70"/>
      <c r="T1065" s="70"/>
      <c r="U1065" s="70"/>
      <c r="V1065" s="70"/>
      <c r="W1065" s="70"/>
      <c r="X1065" s="70"/>
      <c r="Y1065" s="70"/>
      <c r="Z1065" s="70"/>
      <c r="AA1065" s="70"/>
      <c r="AB1065" s="70"/>
      <c r="AC1065" s="70"/>
      <c r="AD1065" s="70"/>
      <c r="AE1065" s="71"/>
      <c r="AF1065" s="71"/>
      <c r="AG1065" s="71"/>
      <c r="AL1065" s="60"/>
      <c r="AM1065" s="60"/>
      <c r="AN1065" s="60"/>
      <c r="AO1065" s="60"/>
    </row>
    <row r="1066" spans="2:41" x14ac:dyDescent="0.25">
      <c r="B1066">
        <v>2005</v>
      </c>
      <c r="C1066" t="s">
        <v>1087</v>
      </c>
      <c r="D1066" t="s">
        <v>9</v>
      </c>
      <c r="E1066">
        <v>754</v>
      </c>
      <c r="F1066" t="s">
        <v>453</v>
      </c>
      <c r="G1066" t="s">
        <v>16</v>
      </c>
      <c r="H1066" s="76">
        <v>119981</v>
      </c>
      <c r="I1066" t="s">
        <v>10</v>
      </c>
      <c r="J1066" s="4">
        <v>38330</v>
      </c>
      <c r="K1066" s="4">
        <v>38512</v>
      </c>
      <c r="L1066" s="90">
        <f t="shared" ca="1" si="48"/>
        <v>182</v>
      </c>
      <c r="M1066" s="91">
        <f t="shared" ca="1" si="49"/>
        <v>0</v>
      </c>
      <c r="N1066" s="89">
        <f t="shared" si="50"/>
        <v>182</v>
      </c>
      <c r="P1066" s="69"/>
      <c r="Q1066" s="70"/>
      <c r="R1066" s="70"/>
      <c r="S1066" s="70"/>
      <c r="T1066" s="70"/>
      <c r="U1066" s="70"/>
      <c r="V1066" s="70"/>
      <c r="W1066" s="70"/>
      <c r="X1066" s="70"/>
      <c r="Y1066" s="70"/>
      <c r="Z1066" s="70"/>
      <c r="AA1066" s="70"/>
      <c r="AB1066" s="70"/>
      <c r="AC1066" s="70"/>
      <c r="AD1066" s="70"/>
      <c r="AE1066" s="71"/>
      <c r="AF1066" s="71"/>
      <c r="AG1066" s="71"/>
      <c r="AL1066" s="60"/>
      <c r="AM1066" s="60"/>
      <c r="AN1066" s="60"/>
      <c r="AO1066" s="60"/>
    </row>
    <row r="1067" spans="2:41" x14ac:dyDescent="0.25">
      <c r="B1067">
        <v>2004</v>
      </c>
      <c r="C1067" t="s">
        <v>1087</v>
      </c>
      <c r="D1067" t="s">
        <v>15</v>
      </c>
      <c r="E1067">
        <v>678</v>
      </c>
      <c r="F1067" t="s">
        <v>522</v>
      </c>
      <c r="G1067" t="s">
        <v>54</v>
      </c>
      <c r="H1067" s="76">
        <v>69991</v>
      </c>
      <c r="I1067" t="s">
        <v>10</v>
      </c>
      <c r="J1067" s="4">
        <v>37963</v>
      </c>
      <c r="K1067" s="4">
        <v>38511</v>
      </c>
      <c r="L1067" s="90">
        <f t="shared" ca="1" si="48"/>
        <v>548</v>
      </c>
      <c r="M1067" s="91">
        <f t="shared" ca="1" si="49"/>
        <v>0</v>
      </c>
      <c r="N1067" s="89">
        <f t="shared" si="50"/>
        <v>548</v>
      </c>
      <c r="P1067" s="69"/>
      <c r="Q1067" s="70"/>
      <c r="R1067" s="70"/>
      <c r="S1067" s="70"/>
      <c r="T1067" s="70"/>
      <c r="U1067" s="70"/>
      <c r="V1067" s="70"/>
      <c r="W1067" s="70"/>
      <c r="X1067" s="70"/>
      <c r="Y1067" s="70"/>
      <c r="Z1067" s="70"/>
      <c r="AA1067" s="70"/>
      <c r="AB1067" s="70"/>
      <c r="AC1067" s="70"/>
      <c r="AD1067" s="70"/>
      <c r="AE1067" s="71"/>
      <c r="AF1067" s="71"/>
      <c r="AG1067" s="71"/>
      <c r="AL1067" s="60"/>
      <c r="AM1067" s="60"/>
      <c r="AN1067" s="60"/>
      <c r="AO1067" s="60"/>
    </row>
    <row r="1068" spans="2:41" x14ac:dyDescent="0.25">
      <c r="B1068">
        <v>2005</v>
      </c>
      <c r="C1068" t="s">
        <v>1087</v>
      </c>
      <c r="D1068" t="s">
        <v>9</v>
      </c>
      <c r="E1068">
        <v>746</v>
      </c>
      <c r="F1068" t="s">
        <v>456</v>
      </c>
      <c r="G1068" t="s">
        <v>32</v>
      </c>
      <c r="H1068" s="76">
        <v>119982</v>
      </c>
      <c r="I1068" t="s">
        <v>10</v>
      </c>
      <c r="J1068" s="4">
        <v>38328</v>
      </c>
      <c r="K1068" s="4">
        <v>38509</v>
      </c>
      <c r="L1068" s="90">
        <f t="shared" ca="1" si="48"/>
        <v>181</v>
      </c>
      <c r="M1068" s="91">
        <f t="shared" ca="1" si="49"/>
        <v>0</v>
      </c>
      <c r="N1068" s="89">
        <f t="shared" si="50"/>
        <v>181</v>
      </c>
      <c r="P1068" s="69"/>
      <c r="Q1068" s="70"/>
      <c r="R1068" s="70"/>
      <c r="S1068" s="70"/>
      <c r="T1068" s="70"/>
      <c r="U1068" s="70"/>
      <c r="V1068" s="70"/>
      <c r="W1068" s="70"/>
      <c r="X1068" s="70"/>
      <c r="Y1068" s="70"/>
      <c r="Z1068" s="70"/>
      <c r="AA1068" s="70"/>
      <c r="AB1068" s="70"/>
      <c r="AC1068" s="70"/>
      <c r="AD1068" s="70"/>
      <c r="AE1068" s="71"/>
      <c r="AF1068" s="71"/>
      <c r="AG1068" s="71"/>
      <c r="AL1068" s="60"/>
      <c r="AM1068" s="60"/>
      <c r="AN1068" s="60"/>
      <c r="AO1068" s="60"/>
    </row>
    <row r="1069" spans="2:41" x14ac:dyDescent="0.25">
      <c r="B1069">
        <v>2004</v>
      </c>
      <c r="C1069" t="s">
        <v>1087</v>
      </c>
      <c r="D1069" t="s">
        <v>13</v>
      </c>
      <c r="E1069">
        <v>671</v>
      </c>
      <c r="F1069" t="s">
        <v>517</v>
      </c>
      <c r="G1069" t="s">
        <v>24</v>
      </c>
      <c r="H1069" s="76">
        <v>99998</v>
      </c>
      <c r="I1069" t="s">
        <v>10</v>
      </c>
      <c r="J1069" s="4">
        <v>38112</v>
      </c>
      <c r="K1069" s="4">
        <v>38477</v>
      </c>
      <c r="L1069" s="90">
        <f t="shared" ca="1" si="48"/>
        <v>365</v>
      </c>
      <c r="M1069" s="91">
        <f t="shared" ca="1" si="49"/>
        <v>0</v>
      </c>
      <c r="N1069" s="89">
        <f t="shared" si="50"/>
        <v>365</v>
      </c>
      <c r="P1069" s="69"/>
      <c r="Q1069" s="70"/>
      <c r="R1069" s="70"/>
      <c r="S1069" s="70"/>
      <c r="T1069" s="70"/>
      <c r="U1069" s="70"/>
      <c r="V1069" s="70"/>
      <c r="W1069" s="70"/>
      <c r="X1069" s="70"/>
      <c r="Y1069" s="70"/>
      <c r="Z1069" s="70"/>
      <c r="AA1069" s="70"/>
      <c r="AB1069" s="70"/>
      <c r="AC1069" s="70"/>
      <c r="AD1069" s="70"/>
      <c r="AE1069" s="71"/>
      <c r="AF1069" s="71"/>
      <c r="AG1069" s="71"/>
      <c r="AL1069" s="60"/>
      <c r="AM1069" s="60"/>
      <c r="AN1069" s="60"/>
      <c r="AO1069" s="60"/>
    </row>
    <row r="1070" spans="2:41" x14ac:dyDescent="0.25">
      <c r="B1070">
        <v>2004</v>
      </c>
      <c r="C1070" t="s">
        <v>1087</v>
      </c>
      <c r="D1070" t="s">
        <v>15</v>
      </c>
      <c r="E1070">
        <v>663</v>
      </c>
      <c r="F1070" t="s">
        <v>172</v>
      </c>
      <c r="G1070" t="s">
        <v>51</v>
      </c>
      <c r="H1070" s="76">
        <v>69988</v>
      </c>
      <c r="I1070" t="s">
        <v>10</v>
      </c>
      <c r="J1070" s="4">
        <v>38287</v>
      </c>
      <c r="K1070" s="4">
        <v>38471</v>
      </c>
      <c r="L1070" s="90">
        <f t="shared" ca="1" si="48"/>
        <v>184</v>
      </c>
      <c r="M1070" s="91">
        <f t="shared" ca="1" si="49"/>
        <v>0</v>
      </c>
      <c r="N1070" s="89">
        <f t="shared" si="50"/>
        <v>184</v>
      </c>
      <c r="P1070" s="69"/>
      <c r="Q1070" s="70"/>
      <c r="R1070" s="70"/>
      <c r="S1070" s="70"/>
      <c r="T1070" s="70"/>
      <c r="U1070" s="70"/>
      <c r="V1070" s="70"/>
      <c r="W1070" s="70"/>
      <c r="X1070" s="70"/>
      <c r="Y1070" s="70"/>
      <c r="Z1070" s="70"/>
      <c r="AA1070" s="70"/>
      <c r="AB1070" s="70"/>
      <c r="AC1070" s="70"/>
      <c r="AD1070" s="70"/>
      <c r="AE1070" s="71"/>
      <c r="AF1070" s="71"/>
      <c r="AG1070" s="71"/>
      <c r="AL1070" s="60"/>
      <c r="AM1070" s="60"/>
      <c r="AN1070" s="60"/>
      <c r="AO1070" s="60"/>
    </row>
    <row r="1071" spans="2:41" x14ac:dyDescent="0.25">
      <c r="B1071">
        <v>2004</v>
      </c>
      <c r="C1071" t="s">
        <v>1087</v>
      </c>
      <c r="D1071" t="s">
        <v>18</v>
      </c>
      <c r="E1071">
        <v>698</v>
      </c>
      <c r="F1071" t="s">
        <v>534</v>
      </c>
      <c r="G1071" t="s">
        <v>19</v>
      </c>
      <c r="H1071" s="76">
        <v>98990</v>
      </c>
      <c r="I1071" t="s">
        <v>10</v>
      </c>
      <c r="J1071" s="4">
        <v>38222</v>
      </c>
      <c r="K1071" s="4">
        <v>38465</v>
      </c>
      <c r="L1071" s="90">
        <f t="shared" ca="1" si="48"/>
        <v>243</v>
      </c>
      <c r="M1071" s="91">
        <f t="shared" ca="1" si="49"/>
        <v>0</v>
      </c>
      <c r="N1071" s="89">
        <f t="shared" si="50"/>
        <v>243</v>
      </c>
      <c r="P1071" s="69"/>
      <c r="Q1071" s="70"/>
      <c r="R1071" s="70"/>
      <c r="S1071" s="70"/>
      <c r="T1071" s="70"/>
      <c r="U1071" s="70"/>
      <c r="V1071" s="70"/>
      <c r="W1071" s="70"/>
      <c r="X1071" s="70"/>
      <c r="Y1071" s="70"/>
      <c r="Z1071" s="70"/>
      <c r="AA1071" s="70"/>
      <c r="AB1071" s="70"/>
      <c r="AC1071" s="70"/>
      <c r="AD1071" s="70"/>
      <c r="AE1071" s="71"/>
      <c r="AF1071" s="71"/>
      <c r="AG1071" s="71"/>
      <c r="AL1071" s="60"/>
      <c r="AM1071" s="60"/>
      <c r="AN1071" s="60"/>
      <c r="AO1071" s="60"/>
    </row>
    <row r="1072" spans="2:41" x14ac:dyDescent="0.25">
      <c r="B1072">
        <v>2004</v>
      </c>
      <c r="C1072" t="s">
        <v>1087</v>
      </c>
      <c r="D1072" t="s">
        <v>15</v>
      </c>
      <c r="E1072">
        <v>709</v>
      </c>
      <c r="F1072" t="s">
        <v>543</v>
      </c>
      <c r="G1072" t="s">
        <v>24</v>
      </c>
      <c r="H1072" s="76">
        <v>69999</v>
      </c>
      <c r="I1072" t="s">
        <v>10</v>
      </c>
      <c r="J1072" s="4">
        <v>38281</v>
      </c>
      <c r="K1072" s="4">
        <v>38464</v>
      </c>
      <c r="L1072" s="90">
        <f t="shared" ca="1" si="48"/>
        <v>183</v>
      </c>
      <c r="M1072" s="91">
        <f t="shared" ca="1" si="49"/>
        <v>0</v>
      </c>
      <c r="N1072" s="89">
        <f t="shared" si="50"/>
        <v>183</v>
      </c>
      <c r="P1072" s="69"/>
      <c r="Q1072" s="70"/>
      <c r="R1072" s="70"/>
      <c r="S1072" s="70"/>
      <c r="T1072" s="70"/>
      <c r="U1072" s="70"/>
      <c r="V1072" s="70"/>
      <c r="W1072" s="70"/>
      <c r="X1072" s="70"/>
      <c r="Y1072" s="70"/>
      <c r="Z1072" s="70"/>
      <c r="AA1072" s="70"/>
      <c r="AB1072" s="70"/>
      <c r="AC1072" s="70"/>
      <c r="AD1072" s="70"/>
      <c r="AE1072" s="71"/>
      <c r="AF1072" s="71"/>
      <c r="AG1072" s="71"/>
      <c r="AL1072" s="60"/>
      <c r="AM1072" s="60"/>
      <c r="AN1072" s="60"/>
      <c r="AO1072" s="60"/>
    </row>
    <row r="1073" spans="2:41" x14ac:dyDescent="0.25">
      <c r="B1073">
        <v>2004</v>
      </c>
      <c r="C1073" t="s">
        <v>1087</v>
      </c>
      <c r="D1073" t="s">
        <v>13</v>
      </c>
      <c r="E1073">
        <v>673</v>
      </c>
      <c r="F1073" t="s">
        <v>160</v>
      </c>
      <c r="G1073" t="s">
        <v>19</v>
      </c>
      <c r="H1073" s="76">
        <v>100000</v>
      </c>
      <c r="I1073" t="s">
        <v>10</v>
      </c>
      <c r="J1073" s="4">
        <v>38120</v>
      </c>
      <c r="K1073" s="4">
        <v>38424</v>
      </c>
      <c r="L1073" s="90">
        <f t="shared" ca="1" si="48"/>
        <v>304</v>
      </c>
      <c r="M1073" s="91">
        <f t="shared" ca="1" si="49"/>
        <v>0</v>
      </c>
      <c r="N1073" s="89">
        <f t="shared" si="50"/>
        <v>304</v>
      </c>
      <c r="P1073" s="69"/>
      <c r="Q1073" s="70"/>
      <c r="R1073" s="70"/>
      <c r="S1073" s="70"/>
      <c r="T1073" s="70"/>
      <c r="U1073" s="70"/>
      <c r="V1073" s="70"/>
      <c r="W1073" s="70"/>
      <c r="X1073" s="70"/>
      <c r="Y1073" s="70"/>
      <c r="Z1073" s="70"/>
      <c r="AA1073" s="70"/>
      <c r="AB1073" s="70"/>
      <c r="AC1073" s="70"/>
      <c r="AD1073" s="70"/>
      <c r="AE1073" s="71"/>
      <c r="AF1073" s="71"/>
      <c r="AG1073" s="71"/>
      <c r="AL1073" s="60"/>
      <c r="AM1073" s="60"/>
      <c r="AN1073" s="60"/>
      <c r="AO1073" s="60"/>
    </row>
    <row r="1074" spans="2:41" x14ac:dyDescent="0.25">
      <c r="B1074">
        <v>2004</v>
      </c>
      <c r="C1074" t="s">
        <v>1087</v>
      </c>
      <c r="D1074" t="s">
        <v>20</v>
      </c>
      <c r="E1074">
        <v>681</v>
      </c>
      <c r="F1074" t="s">
        <v>525</v>
      </c>
      <c r="G1074" t="s">
        <v>16</v>
      </c>
      <c r="H1074" s="76">
        <v>99990</v>
      </c>
      <c r="I1074" t="s">
        <v>10</v>
      </c>
      <c r="J1074" s="4">
        <v>38142</v>
      </c>
      <c r="K1074" s="4">
        <v>38415</v>
      </c>
      <c r="L1074" s="90">
        <f t="shared" ca="1" si="48"/>
        <v>273</v>
      </c>
      <c r="M1074" s="91">
        <f t="shared" ca="1" si="49"/>
        <v>0</v>
      </c>
      <c r="N1074" s="89">
        <f t="shared" si="50"/>
        <v>273</v>
      </c>
      <c r="P1074" s="69"/>
      <c r="Q1074" s="70"/>
      <c r="R1074" s="70"/>
      <c r="S1074" s="70"/>
      <c r="T1074" s="70"/>
      <c r="U1074" s="70"/>
      <c r="V1074" s="70"/>
      <c r="W1074" s="70"/>
      <c r="X1074" s="70"/>
      <c r="Y1074" s="70"/>
      <c r="Z1074" s="70"/>
      <c r="AA1074" s="70"/>
      <c r="AB1074" s="70"/>
      <c r="AC1074" s="70"/>
      <c r="AD1074" s="70"/>
      <c r="AE1074" s="71"/>
      <c r="AF1074" s="71"/>
      <c r="AG1074" s="71"/>
      <c r="AL1074" s="60"/>
      <c r="AM1074" s="60"/>
      <c r="AN1074" s="60"/>
      <c r="AO1074" s="60"/>
    </row>
    <row r="1075" spans="2:41" x14ac:dyDescent="0.25">
      <c r="B1075">
        <v>2004</v>
      </c>
      <c r="C1075" t="s">
        <v>1087</v>
      </c>
      <c r="D1075" t="s">
        <v>15</v>
      </c>
      <c r="E1075">
        <v>708</v>
      </c>
      <c r="F1075" t="s">
        <v>542</v>
      </c>
      <c r="G1075" t="s">
        <v>19</v>
      </c>
      <c r="H1075" s="76">
        <v>99998</v>
      </c>
      <c r="I1075" t="s">
        <v>10</v>
      </c>
      <c r="J1075" s="4">
        <v>38229</v>
      </c>
      <c r="K1075" s="4">
        <v>38411</v>
      </c>
      <c r="L1075" s="90">
        <f t="shared" ca="1" si="48"/>
        <v>182</v>
      </c>
      <c r="M1075" s="91">
        <f t="shared" ca="1" si="49"/>
        <v>0</v>
      </c>
      <c r="N1075" s="89">
        <f t="shared" si="50"/>
        <v>182</v>
      </c>
      <c r="P1075" s="69"/>
      <c r="Q1075" s="70"/>
      <c r="R1075" s="70"/>
      <c r="S1075" s="70"/>
      <c r="T1075" s="70"/>
      <c r="U1075" s="70"/>
      <c r="V1075" s="70"/>
      <c r="W1075" s="70"/>
      <c r="X1075" s="70"/>
      <c r="Y1075" s="70"/>
      <c r="Z1075" s="70"/>
      <c r="AA1075" s="70"/>
      <c r="AB1075" s="70"/>
      <c r="AC1075" s="70"/>
      <c r="AD1075" s="70"/>
      <c r="AE1075" s="71"/>
      <c r="AF1075" s="71"/>
      <c r="AG1075" s="71"/>
      <c r="AL1075" s="60"/>
      <c r="AM1075" s="60"/>
      <c r="AN1075" s="60"/>
      <c r="AO1075" s="60"/>
    </row>
    <row r="1076" spans="2:41" x14ac:dyDescent="0.25">
      <c r="B1076">
        <v>2004</v>
      </c>
      <c r="C1076" t="s">
        <v>1087</v>
      </c>
      <c r="D1076" t="s">
        <v>13</v>
      </c>
      <c r="E1076">
        <v>672</v>
      </c>
      <c r="F1076" t="s">
        <v>518</v>
      </c>
      <c r="G1076" t="s">
        <v>23</v>
      </c>
      <c r="H1076" s="76">
        <v>99986</v>
      </c>
      <c r="I1076" t="s">
        <v>10</v>
      </c>
      <c r="J1076" s="4">
        <v>38133</v>
      </c>
      <c r="K1076" s="4">
        <v>38409</v>
      </c>
      <c r="L1076" s="90">
        <f t="shared" ca="1" si="48"/>
        <v>276</v>
      </c>
      <c r="M1076" s="91">
        <f t="shared" ca="1" si="49"/>
        <v>0</v>
      </c>
      <c r="N1076" s="89">
        <f t="shared" si="50"/>
        <v>276</v>
      </c>
      <c r="P1076" s="69"/>
      <c r="Q1076" s="70"/>
      <c r="R1076" s="70"/>
      <c r="S1076" s="70"/>
      <c r="T1076" s="70"/>
      <c r="U1076" s="70"/>
      <c r="V1076" s="70"/>
      <c r="W1076" s="70"/>
      <c r="X1076" s="70"/>
      <c r="Y1076" s="70"/>
      <c r="Z1076" s="70"/>
      <c r="AA1076" s="70"/>
      <c r="AB1076" s="70"/>
      <c r="AC1076" s="70"/>
      <c r="AD1076" s="70"/>
      <c r="AE1076" s="71"/>
      <c r="AF1076" s="71"/>
      <c r="AG1076" s="71"/>
      <c r="AL1076" s="60"/>
      <c r="AM1076" s="60"/>
      <c r="AN1076" s="60"/>
      <c r="AO1076" s="60"/>
    </row>
    <row r="1077" spans="2:41" x14ac:dyDescent="0.25">
      <c r="B1077">
        <v>2004</v>
      </c>
      <c r="C1077" t="s">
        <v>1087</v>
      </c>
      <c r="D1077" t="s">
        <v>15</v>
      </c>
      <c r="E1077">
        <v>707</v>
      </c>
      <c r="F1077" t="s">
        <v>541</v>
      </c>
      <c r="G1077" t="s">
        <v>24</v>
      </c>
      <c r="H1077" s="76">
        <v>69991</v>
      </c>
      <c r="I1077" t="s">
        <v>10</v>
      </c>
      <c r="J1077" s="4">
        <v>38224</v>
      </c>
      <c r="K1077" s="4">
        <v>38408</v>
      </c>
      <c r="L1077" s="90">
        <f t="shared" ca="1" si="48"/>
        <v>184</v>
      </c>
      <c r="M1077" s="91">
        <f t="shared" ca="1" si="49"/>
        <v>0</v>
      </c>
      <c r="N1077" s="89">
        <f t="shared" si="50"/>
        <v>184</v>
      </c>
      <c r="P1077" s="69"/>
      <c r="Q1077" s="70"/>
      <c r="R1077" s="70"/>
      <c r="S1077" s="70"/>
      <c r="T1077" s="70"/>
      <c r="U1077" s="70"/>
      <c r="V1077" s="70"/>
      <c r="W1077" s="70"/>
      <c r="X1077" s="70"/>
      <c r="Y1077" s="70"/>
      <c r="Z1077" s="70"/>
      <c r="AA1077" s="70"/>
      <c r="AB1077" s="70"/>
      <c r="AC1077" s="70"/>
      <c r="AD1077" s="70"/>
      <c r="AE1077" s="71"/>
      <c r="AF1077" s="71"/>
      <c r="AG1077" s="71"/>
      <c r="AL1077" s="60"/>
      <c r="AM1077" s="60"/>
      <c r="AN1077" s="60"/>
      <c r="AO1077" s="60"/>
    </row>
    <row r="1078" spans="2:41" x14ac:dyDescent="0.25">
      <c r="B1078">
        <v>2004</v>
      </c>
      <c r="C1078" t="s">
        <v>1087</v>
      </c>
      <c r="D1078" t="s">
        <v>13</v>
      </c>
      <c r="E1078">
        <v>684</v>
      </c>
      <c r="F1078" t="s">
        <v>491</v>
      </c>
      <c r="G1078" t="s">
        <v>56</v>
      </c>
      <c r="H1078" s="76">
        <v>99999</v>
      </c>
      <c r="I1078" t="s">
        <v>10</v>
      </c>
      <c r="J1078" s="4">
        <v>38121</v>
      </c>
      <c r="K1078" s="4">
        <v>38397</v>
      </c>
      <c r="L1078" s="90">
        <f t="shared" ca="1" si="48"/>
        <v>276</v>
      </c>
      <c r="M1078" s="91">
        <f t="shared" ca="1" si="49"/>
        <v>0</v>
      </c>
      <c r="N1078" s="89">
        <f t="shared" si="50"/>
        <v>276</v>
      </c>
      <c r="P1078" s="69"/>
      <c r="Q1078" s="70"/>
      <c r="R1078" s="70"/>
      <c r="S1078" s="70"/>
      <c r="T1078" s="70"/>
      <c r="U1078" s="70"/>
      <c r="V1078" s="70"/>
      <c r="W1078" s="70"/>
      <c r="X1078" s="70"/>
      <c r="Y1078" s="70"/>
      <c r="Z1078" s="70"/>
      <c r="AA1078" s="70"/>
      <c r="AB1078" s="70"/>
      <c r="AC1078" s="70"/>
      <c r="AD1078" s="70"/>
      <c r="AE1078" s="71"/>
      <c r="AF1078" s="71"/>
      <c r="AG1078" s="71"/>
      <c r="AL1078" s="60"/>
      <c r="AM1078" s="60"/>
      <c r="AN1078" s="60"/>
      <c r="AO1078" s="60"/>
    </row>
    <row r="1079" spans="2:41" x14ac:dyDescent="0.25">
      <c r="B1079">
        <v>2004</v>
      </c>
      <c r="C1079" t="s">
        <v>1087</v>
      </c>
      <c r="D1079" t="s">
        <v>13</v>
      </c>
      <c r="E1079">
        <v>685</v>
      </c>
      <c r="F1079" t="s">
        <v>162</v>
      </c>
      <c r="G1079" t="s">
        <v>35</v>
      </c>
      <c r="H1079" s="76">
        <v>99998</v>
      </c>
      <c r="I1079" t="s">
        <v>10</v>
      </c>
      <c r="J1079" s="4">
        <v>38009</v>
      </c>
      <c r="K1079" s="4">
        <v>38375</v>
      </c>
      <c r="L1079" s="90">
        <f t="shared" ca="1" si="48"/>
        <v>366</v>
      </c>
      <c r="M1079" s="91">
        <f t="shared" ca="1" si="49"/>
        <v>0</v>
      </c>
      <c r="N1079" s="89">
        <f t="shared" si="50"/>
        <v>366</v>
      </c>
      <c r="P1079" s="69"/>
      <c r="Q1079" s="70"/>
      <c r="R1079" s="70"/>
      <c r="S1079" s="70"/>
      <c r="T1079" s="70"/>
      <c r="U1079" s="70"/>
      <c r="V1079" s="70"/>
      <c r="W1079" s="70"/>
      <c r="X1079" s="70"/>
      <c r="Y1079" s="70"/>
      <c r="Z1079" s="70"/>
      <c r="AA1079" s="70"/>
      <c r="AB1079" s="70"/>
      <c r="AC1079" s="70"/>
      <c r="AD1079" s="70"/>
      <c r="AE1079" s="71"/>
      <c r="AF1079" s="71"/>
      <c r="AG1079" s="71"/>
      <c r="AL1079" s="60"/>
      <c r="AM1079" s="60"/>
      <c r="AN1079" s="60"/>
      <c r="AO1079" s="60"/>
    </row>
    <row r="1080" spans="2:41" x14ac:dyDescent="0.25">
      <c r="B1080">
        <v>2004</v>
      </c>
      <c r="C1080" t="s">
        <v>1087</v>
      </c>
      <c r="D1080" t="s">
        <v>15</v>
      </c>
      <c r="E1080">
        <v>713</v>
      </c>
      <c r="F1080" t="s">
        <v>544</v>
      </c>
      <c r="G1080" t="s">
        <v>25</v>
      </c>
      <c r="H1080" s="76">
        <v>99996</v>
      </c>
      <c r="I1080" t="s">
        <v>10</v>
      </c>
      <c r="J1080" s="4">
        <v>38153</v>
      </c>
      <c r="K1080" s="4">
        <v>38352</v>
      </c>
      <c r="L1080" s="90">
        <f t="shared" ca="1" si="48"/>
        <v>199</v>
      </c>
      <c r="M1080" s="91">
        <f t="shared" ca="1" si="49"/>
        <v>0</v>
      </c>
      <c r="N1080" s="89">
        <f t="shared" si="50"/>
        <v>199</v>
      </c>
      <c r="P1080" s="69"/>
      <c r="Q1080" s="70"/>
      <c r="R1080" s="70"/>
      <c r="S1080" s="70"/>
      <c r="T1080" s="70"/>
      <c r="U1080" s="70"/>
      <c r="V1080" s="70"/>
      <c r="W1080" s="70"/>
      <c r="X1080" s="70"/>
      <c r="Y1080" s="70"/>
      <c r="Z1080" s="70"/>
      <c r="AA1080" s="70"/>
      <c r="AB1080" s="70"/>
      <c r="AC1080" s="70"/>
      <c r="AD1080" s="70"/>
      <c r="AE1080" s="71"/>
      <c r="AF1080" s="71"/>
      <c r="AG1080" s="71"/>
      <c r="AL1080" s="60"/>
      <c r="AM1080" s="60"/>
      <c r="AN1080" s="60"/>
      <c r="AO1080" s="60"/>
    </row>
    <row r="1081" spans="2:41" x14ac:dyDescent="0.25">
      <c r="B1081">
        <v>2004</v>
      </c>
      <c r="C1081" t="s">
        <v>1087</v>
      </c>
      <c r="D1081" t="s">
        <v>15</v>
      </c>
      <c r="E1081">
        <v>706</v>
      </c>
      <c r="F1081" t="s">
        <v>540</v>
      </c>
      <c r="G1081" t="s">
        <v>40</v>
      </c>
      <c r="H1081" s="76">
        <v>69996</v>
      </c>
      <c r="I1081" t="s">
        <v>10</v>
      </c>
      <c r="J1081" s="4">
        <v>38163</v>
      </c>
      <c r="K1081" s="4">
        <v>38346</v>
      </c>
      <c r="L1081" s="90">
        <f t="shared" ca="1" si="48"/>
        <v>183</v>
      </c>
      <c r="M1081" s="91">
        <f t="shared" ca="1" si="49"/>
        <v>0</v>
      </c>
      <c r="N1081" s="89">
        <f t="shared" si="50"/>
        <v>183</v>
      </c>
      <c r="P1081" s="69"/>
      <c r="Q1081" s="70"/>
      <c r="R1081" s="70"/>
      <c r="S1081" s="70"/>
      <c r="T1081" s="70"/>
      <c r="U1081" s="70"/>
      <c r="V1081" s="70"/>
      <c r="W1081" s="70"/>
      <c r="X1081" s="70"/>
      <c r="Y1081" s="70"/>
      <c r="Z1081" s="70"/>
      <c r="AA1081" s="70"/>
      <c r="AB1081" s="70"/>
      <c r="AC1081" s="70"/>
      <c r="AD1081" s="70"/>
      <c r="AE1081" s="71"/>
      <c r="AF1081" s="71"/>
      <c r="AG1081" s="71"/>
      <c r="AL1081" s="60"/>
      <c r="AM1081" s="60"/>
      <c r="AN1081" s="60"/>
      <c r="AO1081" s="60"/>
    </row>
    <row r="1082" spans="2:41" x14ac:dyDescent="0.25">
      <c r="B1082">
        <v>2004</v>
      </c>
      <c r="C1082" t="s">
        <v>1087</v>
      </c>
      <c r="D1082" t="s">
        <v>13</v>
      </c>
      <c r="E1082">
        <v>669</v>
      </c>
      <c r="F1082" t="s">
        <v>515</v>
      </c>
      <c r="G1082" t="s">
        <v>36</v>
      </c>
      <c r="H1082" s="76">
        <v>99992</v>
      </c>
      <c r="I1082" t="s">
        <v>10</v>
      </c>
      <c r="J1082" s="4">
        <v>38056</v>
      </c>
      <c r="K1082" s="4">
        <v>38331</v>
      </c>
      <c r="L1082" s="90">
        <f t="shared" ca="1" si="48"/>
        <v>275</v>
      </c>
      <c r="M1082" s="91">
        <f t="shared" ca="1" si="49"/>
        <v>0</v>
      </c>
      <c r="N1082" s="89">
        <f t="shared" si="50"/>
        <v>275</v>
      </c>
      <c r="P1082" s="69"/>
      <c r="Q1082" s="70"/>
      <c r="R1082" s="70"/>
      <c r="S1082" s="70"/>
      <c r="T1082" s="70"/>
      <c r="U1082" s="70"/>
      <c r="V1082" s="70"/>
      <c r="W1082" s="70"/>
      <c r="X1082" s="70"/>
      <c r="Y1082" s="70"/>
      <c r="Z1082" s="70"/>
      <c r="AA1082" s="70"/>
      <c r="AB1082" s="70"/>
      <c r="AC1082" s="70"/>
      <c r="AD1082" s="70"/>
      <c r="AE1082" s="71"/>
      <c r="AF1082" s="71"/>
      <c r="AG1082" s="71"/>
      <c r="AL1082" s="60"/>
      <c r="AM1082" s="60"/>
      <c r="AN1082" s="60"/>
      <c r="AO1082" s="60"/>
    </row>
    <row r="1083" spans="2:41" x14ac:dyDescent="0.25">
      <c r="B1083">
        <v>2004</v>
      </c>
      <c r="C1083" t="s">
        <v>1087</v>
      </c>
      <c r="D1083" t="s">
        <v>20</v>
      </c>
      <c r="E1083">
        <v>680</v>
      </c>
      <c r="F1083" t="s">
        <v>524</v>
      </c>
      <c r="G1083" t="s">
        <v>24</v>
      </c>
      <c r="H1083" s="76">
        <v>99841</v>
      </c>
      <c r="I1083" t="s">
        <v>10</v>
      </c>
      <c r="J1083" s="4">
        <v>38141</v>
      </c>
      <c r="K1083" s="4">
        <v>38323</v>
      </c>
      <c r="L1083" s="90">
        <f t="shared" ca="1" si="48"/>
        <v>182</v>
      </c>
      <c r="M1083" s="91">
        <f t="shared" ca="1" si="49"/>
        <v>0</v>
      </c>
      <c r="N1083" s="89">
        <f t="shared" si="50"/>
        <v>182</v>
      </c>
      <c r="P1083" s="69"/>
      <c r="Q1083" s="70"/>
      <c r="R1083" s="70"/>
      <c r="S1083" s="70"/>
      <c r="T1083" s="70"/>
      <c r="U1083" s="70"/>
      <c r="V1083" s="70"/>
      <c r="W1083" s="70"/>
      <c r="X1083" s="70"/>
      <c r="Y1083" s="70"/>
      <c r="Z1083" s="70"/>
      <c r="AA1083" s="70"/>
      <c r="AB1083" s="70"/>
      <c r="AC1083" s="70"/>
      <c r="AD1083" s="70"/>
      <c r="AE1083" s="71"/>
      <c r="AF1083" s="71"/>
      <c r="AG1083" s="71"/>
      <c r="AL1083" s="60"/>
      <c r="AM1083" s="60"/>
      <c r="AN1083" s="60"/>
      <c r="AO1083" s="60"/>
    </row>
    <row r="1084" spans="2:41" x14ac:dyDescent="0.25">
      <c r="B1084">
        <v>2004</v>
      </c>
      <c r="C1084" t="s">
        <v>1087</v>
      </c>
      <c r="D1084" t="s">
        <v>15</v>
      </c>
      <c r="E1084">
        <v>711</v>
      </c>
      <c r="F1084" t="s">
        <v>429</v>
      </c>
      <c r="G1084" t="s">
        <v>96</v>
      </c>
      <c r="H1084" s="76">
        <v>99995</v>
      </c>
      <c r="I1084" t="s">
        <v>10</v>
      </c>
      <c r="J1084" s="4">
        <v>38229</v>
      </c>
      <c r="K1084" s="4">
        <v>38321</v>
      </c>
      <c r="L1084" s="90">
        <f t="shared" ca="1" si="48"/>
        <v>92</v>
      </c>
      <c r="M1084" s="91">
        <f t="shared" ca="1" si="49"/>
        <v>0</v>
      </c>
      <c r="N1084" s="89">
        <f t="shared" si="50"/>
        <v>92</v>
      </c>
      <c r="P1084" s="69"/>
      <c r="Q1084" s="70"/>
      <c r="R1084" s="70"/>
      <c r="S1084" s="70"/>
      <c r="T1084" s="70"/>
      <c r="U1084" s="70"/>
      <c r="V1084" s="70"/>
      <c r="W1084" s="70"/>
      <c r="X1084" s="70"/>
      <c r="Y1084" s="70"/>
      <c r="Z1084" s="70"/>
      <c r="AA1084" s="70"/>
      <c r="AB1084" s="70"/>
      <c r="AC1084" s="70"/>
      <c r="AD1084" s="70"/>
      <c r="AE1084" s="71"/>
      <c r="AF1084" s="71"/>
      <c r="AG1084" s="71"/>
      <c r="AL1084" s="60"/>
      <c r="AM1084" s="60"/>
      <c r="AN1084" s="60"/>
      <c r="AO1084" s="60"/>
    </row>
    <row r="1085" spans="2:41" x14ac:dyDescent="0.25">
      <c r="B1085">
        <v>2004</v>
      </c>
      <c r="C1085" t="s">
        <v>1087</v>
      </c>
      <c r="D1085" t="s">
        <v>15</v>
      </c>
      <c r="E1085">
        <v>700</v>
      </c>
      <c r="F1085" t="s">
        <v>493</v>
      </c>
      <c r="G1085" t="s">
        <v>96</v>
      </c>
      <c r="H1085" s="76">
        <v>99988</v>
      </c>
      <c r="I1085" t="s">
        <v>10</v>
      </c>
      <c r="J1085" s="4">
        <v>38043</v>
      </c>
      <c r="K1085" s="4">
        <v>38317</v>
      </c>
      <c r="L1085" s="90">
        <f t="shared" ca="1" si="48"/>
        <v>274</v>
      </c>
      <c r="M1085" s="91">
        <f t="shared" ca="1" si="49"/>
        <v>0</v>
      </c>
      <c r="N1085" s="89">
        <f t="shared" si="50"/>
        <v>274</v>
      </c>
      <c r="P1085" s="69"/>
      <c r="Q1085" s="70"/>
      <c r="R1085" s="70"/>
      <c r="S1085" s="70"/>
      <c r="T1085" s="70"/>
      <c r="U1085" s="70"/>
      <c r="V1085" s="70"/>
      <c r="W1085" s="70"/>
      <c r="X1085" s="70"/>
      <c r="Y1085" s="70"/>
      <c r="Z1085" s="70"/>
      <c r="AA1085" s="70"/>
      <c r="AB1085" s="70"/>
      <c r="AC1085" s="70"/>
      <c r="AD1085" s="70"/>
      <c r="AE1085" s="71"/>
      <c r="AF1085" s="71"/>
      <c r="AG1085" s="71"/>
      <c r="AL1085" s="60"/>
      <c r="AM1085" s="60"/>
      <c r="AN1085" s="60"/>
      <c r="AO1085" s="60"/>
    </row>
    <row r="1086" spans="2:41" x14ac:dyDescent="0.25">
      <c r="B1086">
        <v>2004</v>
      </c>
      <c r="C1086" t="s">
        <v>1087</v>
      </c>
      <c r="D1086" t="s">
        <v>15</v>
      </c>
      <c r="E1086">
        <v>703</v>
      </c>
      <c r="F1086" t="s">
        <v>498</v>
      </c>
      <c r="G1086" t="s">
        <v>468</v>
      </c>
      <c r="H1086" s="76">
        <v>69998</v>
      </c>
      <c r="I1086" t="s">
        <v>10</v>
      </c>
      <c r="J1086" s="4">
        <v>38124</v>
      </c>
      <c r="K1086" s="4">
        <v>38308</v>
      </c>
      <c r="L1086" s="90">
        <f t="shared" ca="1" si="48"/>
        <v>184</v>
      </c>
      <c r="M1086" s="91">
        <f t="shared" ca="1" si="49"/>
        <v>0</v>
      </c>
      <c r="N1086" s="89">
        <f t="shared" si="50"/>
        <v>184</v>
      </c>
      <c r="P1086" s="69"/>
      <c r="Q1086" s="70"/>
      <c r="R1086" s="70"/>
      <c r="S1086" s="70"/>
      <c r="T1086" s="70"/>
      <c r="U1086" s="70"/>
      <c r="V1086" s="70"/>
      <c r="W1086" s="70"/>
      <c r="X1086" s="70"/>
      <c r="Y1086" s="70"/>
      <c r="Z1086" s="70"/>
      <c r="AA1086" s="70"/>
      <c r="AB1086" s="70"/>
      <c r="AC1086" s="70"/>
      <c r="AD1086" s="70"/>
      <c r="AE1086" s="71"/>
      <c r="AF1086" s="71"/>
      <c r="AG1086" s="71"/>
      <c r="AL1086" s="60"/>
      <c r="AM1086" s="60"/>
      <c r="AN1086" s="60"/>
      <c r="AO1086" s="60"/>
    </row>
    <row r="1087" spans="2:41" x14ac:dyDescent="0.25">
      <c r="B1087">
        <v>2004</v>
      </c>
      <c r="C1087" t="s">
        <v>1087</v>
      </c>
      <c r="D1087" t="s">
        <v>15</v>
      </c>
      <c r="E1087">
        <v>710</v>
      </c>
      <c r="F1087" t="s">
        <v>499</v>
      </c>
      <c r="G1087" t="s">
        <v>35</v>
      </c>
      <c r="H1087" s="76">
        <v>99992</v>
      </c>
      <c r="I1087" t="s">
        <v>10</v>
      </c>
      <c r="J1087" s="4">
        <v>38121</v>
      </c>
      <c r="K1087" s="4">
        <v>38301</v>
      </c>
      <c r="L1087" s="90">
        <f t="shared" ca="1" si="48"/>
        <v>180</v>
      </c>
      <c r="M1087" s="91">
        <f t="shared" ca="1" si="49"/>
        <v>0</v>
      </c>
      <c r="N1087" s="89">
        <f t="shared" si="50"/>
        <v>180</v>
      </c>
      <c r="P1087" s="69"/>
      <c r="Q1087" s="70"/>
      <c r="R1087" s="70"/>
      <c r="S1087" s="70"/>
      <c r="T1087" s="70"/>
      <c r="U1087" s="70"/>
      <c r="V1087" s="70"/>
      <c r="W1087" s="70"/>
      <c r="X1087" s="70"/>
      <c r="Y1087" s="70"/>
      <c r="Z1087" s="70"/>
      <c r="AA1087" s="70"/>
      <c r="AB1087" s="70"/>
      <c r="AC1087" s="70"/>
      <c r="AD1087" s="70"/>
      <c r="AE1087" s="71"/>
      <c r="AF1087" s="71"/>
      <c r="AG1087" s="71"/>
      <c r="AL1087" s="60"/>
      <c r="AM1087" s="60"/>
      <c r="AN1087" s="60"/>
      <c r="AO1087" s="60"/>
    </row>
    <row r="1088" spans="2:41" x14ac:dyDescent="0.25">
      <c r="B1088">
        <v>2004</v>
      </c>
      <c r="C1088" t="s">
        <v>1087</v>
      </c>
      <c r="D1088" t="s">
        <v>20</v>
      </c>
      <c r="E1088">
        <v>676</v>
      </c>
      <c r="F1088" t="s">
        <v>519</v>
      </c>
      <c r="G1088" t="s">
        <v>520</v>
      </c>
      <c r="H1088" s="76">
        <v>99933</v>
      </c>
      <c r="I1088" t="s">
        <v>10</v>
      </c>
      <c r="J1088" s="4">
        <v>38113</v>
      </c>
      <c r="K1088" s="4">
        <v>38299</v>
      </c>
      <c r="L1088" s="90">
        <f t="shared" ca="1" si="48"/>
        <v>186</v>
      </c>
      <c r="M1088" s="91">
        <f t="shared" ca="1" si="49"/>
        <v>0</v>
      </c>
      <c r="N1088" s="89">
        <f t="shared" si="50"/>
        <v>186</v>
      </c>
      <c r="P1088" s="69"/>
      <c r="Q1088" s="70"/>
      <c r="R1088" s="70"/>
      <c r="S1088" s="70"/>
      <c r="T1088" s="70"/>
      <c r="U1088" s="70"/>
      <c r="V1088" s="70"/>
      <c r="W1088" s="70"/>
      <c r="X1088" s="70"/>
      <c r="Y1088" s="70"/>
      <c r="Z1088" s="70"/>
      <c r="AA1088" s="70"/>
      <c r="AB1088" s="70"/>
      <c r="AC1088" s="70"/>
      <c r="AD1088" s="70"/>
      <c r="AE1088" s="71"/>
      <c r="AF1088" s="71"/>
      <c r="AG1088" s="71"/>
      <c r="AL1088" s="60"/>
      <c r="AM1088" s="60"/>
      <c r="AN1088" s="60"/>
      <c r="AO1088" s="60"/>
    </row>
    <row r="1089" spans="2:41" x14ac:dyDescent="0.25">
      <c r="B1089">
        <v>2004</v>
      </c>
      <c r="C1089" t="s">
        <v>1087</v>
      </c>
      <c r="D1089" t="s">
        <v>12</v>
      </c>
      <c r="E1089">
        <v>699</v>
      </c>
      <c r="F1089" t="s">
        <v>535</v>
      </c>
      <c r="G1089" t="s">
        <v>40</v>
      </c>
      <c r="H1089" s="76">
        <v>69981</v>
      </c>
      <c r="I1089" t="s">
        <v>10</v>
      </c>
      <c r="J1089" s="4">
        <v>38100</v>
      </c>
      <c r="K1089" s="4">
        <v>38283</v>
      </c>
      <c r="L1089" s="90">
        <f t="shared" ca="1" si="48"/>
        <v>183</v>
      </c>
      <c r="M1089" s="91">
        <f t="shared" ca="1" si="49"/>
        <v>0</v>
      </c>
      <c r="N1089" s="89">
        <f t="shared" si="50"/>
        <v>183</v>
      </c>
      <c r="P1089" s="69"/>
      <c r="Q1089" s="70"/>
      <c r="R1089" s="70"/>
      <c r="S1089" s="70"/>
      <c r="T1089" s="70"/>
      <c r="U1089" s="70"/>
      <c r="V1089" s="70"/>
      <c r="W1089" s="70"/>
      <c r="X1089" s="70"/>
      <c r="Y1089" s="70"/>
      <c r="Z1089" s="70"/>
      <c r="AA1089" s="70"/>
      <c r="AB1089" s="70"/>
      <c r="AC1089" s="70"/>
      <c r="AD1089" s="70"/>
      <c r="AE1089" s="71"/>
      <c r="AF1089" s="71"/>
      <c r="AG1089" s="71"/>
      <c r="AL1089" s="60"/>
      <c r="AM1089" s="60"/>
      <c r="AN1089" s="60"/>
      <c r="AO1089" s="60"/>
    </row>
    <row r="1090" spans="2:41" x14ac:dyDescent="0.25">
      <c r="B1090">
        <v>2004</v>
      </c>
      <c r="C1090" t="s">
        <v>1087</v>
      </c>
      <c r="D1090" t="s">
        <v>15</v>
      </c>
      <c r="E1090">
        <v>704</v>
      </c>
      <c r="F1090" t="s">
        <v>538</v>
      </c>
      <c r="G1090" t="s">
        <v>52</v>
      </c>
      <c r="H1090" s="76">
        <v>69985</v>
      </c>
      <c r="I1090" t="s">
        <v>10</v>
      </c>
      <c r="J1090" s="4">
        <v>38099</v>
      </c>
      <c r="K1090" s="4">
        <v>38282</v>
      </c>
      <c r="L1090" s="90">
        <f t="shared" ca="1" si="48"/>
        <v>183</v>
      </c>
      <c r="M1090" s="91">
        <f t="shared" ca="1" si="49"/>
        <v>0</v>
      </c>
      <c r="N1090" s="89">
        <f t="shared" si="50"/>
        <v>183</v>
      </c>
      <c r="P1090" s="69"/>
      <c r="Q1090" s="70"/>
      <c r="R1090" s="70"/>
      <c r="S1090" s="70"/>
      <c r="T1090" s="70"/>
      <c r="U1090" s="70"/>
      <c r="V1090" s="70"/>
      <c r="W1090" s="70"/>
      <c r="X1090" s="70"/>
      <c r="Y1090" s="70"/>
      <c r="Z1090" s="70"/>
      <c r="AA1090" s="70"/>
      <c r="AB1090" s="70"/>
      <c r="AC1090" s="70"/>
      <c r="AD1090" s="70"/>
      <c r="AE1090" s="71"/>
      <c r="AF1090" s="71"/>
      <c r="AG1090" s="71"/>
      <c r="AL1090" s="60"/>
      <c r="AM1090" s="60"/>
      <c r="AN1090" s="60"/>
      <c r="AO1090" s="60"/>
    </row>
    <row r="1091" spans="2:41" x14ac:dyDescent="0.25">
      <c r="B1091">
        <v>2004</v>
      </c>
      <c r="C1091" t="s">
        <v>1087</v>
      </c>
      <c r="D1091" t="s">
        <v>14</v>
      </c>
      <c r="E1091">
        <v>701</v>
      </c>
      <c r="F1091" t="s">
        <v>536</v>
      </c>
      <c r="G1091" t="s">
        <v>27</v>
      </c>
      <c r="H1091" s="76">
        <v>99992</v>
      </c>
      <c r="I1091" t="s">
        <v>10</v>
      </c>
      <c r="J1091" s="4">
        <v>38063</v>
      </c>
      <c r="K1091" s="4">
        <v>38247</v>
      </c>
      <c r="L1091" s="90">
        <f t="shared" ca="1" si="48"/>
        <v>184</v>
      </c>
      <c r="M1091" s="91">
        <f t="shared" ca="1" si="49"/>
        <v>0</v>
      </c>
      <c r="N1091" s="89">
        <f t="shared" si="50"/>
        <v>184</v>
      </c>
      <c r="P1091" s="69"/>
      <c r="Q1091" s="70"/>
      <c r="R1091" s="70"/>
      <c r="S1091" s="70"/>
      <c r="T1091" s="70"/>
      <c r="U1091" s="70"/>
      <c r="V1091" s="70"/>
      <c r="W1091" s="70"/>
      <c r="X1091" s="70"/>
      <c r="Y1091" s="70"/>
      <c r="Z1091" s="70"/>
      <c r="AA1091" s="70"/>
      <c r="AB1091" s="70"/>
      <c r="AC1091" s="70"/>
      <c r="AD1091" s="70"/>
      <c r="AE1091" s="71"/>
      <c r="AF1091" s="71"/>
      <c r="AG1091" s="71"/>
      <c r="AL1091" s="60"/>
      <c r="AM1091" s="60"/>
      <c r="AN1091" s="60"/>
      <c r="AO1091" s="60"/>
    </row>
    <row r="1092" spans="2:41" x14ac:dyDescent="0.25">
      <c r="B1092">
        <v>2004</v>
      </c>
      <c r="C1092" t="s">
        <v>1087</v>
      </c>
      <c r="D1092" t="s">
        <v>9</v>
      </c>
      <c r="E1092">
        <v>695</v>
      </c>
      <c r="F1092" t="s">
        <v>532</v>
      </c>
      <c r="G1092" t="s">
        <v>19</v>
      </c>
      <c r="H1092" s="76">
        <v>119980</v>
      </c>
      <c r="I1092" t="s">
        <v>10</v>
      </c>
      <c r="J1092" s="4">
        <v>38049</v>
      </c>
      <c r="K1092" s="4">
        <v>38233</v>
      </c>
      <c r="L1092" s="90">
        <f t="shared" ca="1" si="48"/>
        <v>184</v>
      </c>
      <c r="M1092" s="91">
        <f t="shared" ca="1" si="49"/>
        <v>0</v>
      </c>
      <c r="N1092" s="89">
        <f t="shared" si="50"/>
        <v>184</v>
      </c>
      <c r="P1092" s="69"/>
      <c r="Q1092" s="70"/>
      <c r="R1092" s="70"/>
      <c r="S1092" s="70"/>
      <c r="T1092" s="70"/>
      <c r="U1092" s="70"/>
      <c r="V1092" s="70"/>
      <c r="W1092" s="70"/>
      <c r="X1092" s="70"/>
      <c r="Y1092" s="70"/>
      <c r="Z1092" s="70"/>
      <c r="AA1092" s="70"/>
      <c r="AB1092" s="70"/>
      <c r="AC1092" s="70"/>
      <c r="AD1092" s="70"/>
      <c r="AE1092" s="71"/>
      <c r="AF1092" s="71"/>
      <c r="AG1092" s="71"/>
      <c r="AL1092" s="60"/>
      <c r="AM1092" s="60"/>
      <c r="AN1092" s="60"/>
      <c r="AO1092" s="60"/>
    </row>
    <row r="1093" spans="2:41" x14ac:dyDescent="0.25">
      <c r="B1093">
        <v>2004</v>
      </c>
      <c r="C1093" t="s">
        <v>1087</v>
      </c>
      <c r="D1093" t="s">
        <v>18</v>
      </c>
      <c r="E1093">
        <v>679</v>
      </c>
      <c r="F1093" t="s">
        <v>523</v>
      </c>
      <c r="G1093" t="s">
        <v>19</v>
      </c>
      <c r="H1093" s="76">
        <v>98997</v>
      </c>
      <c r="I1093" t="s">
        <v>10</v>
      </c>
      <c r="J1093" s="4">
        <v>37978</v>
      </c>
      <c r="K1093" s="4">
        <v>38219</v>
      </c>
      <c r="L1093" s="90">
        <f t="shared" ca="1" si="48"/>
        <v>241</v>
      </c>
      <c r="M1093" s="91">
        <f t="shared" ca="1" si="49"/>
        <v>0</v>
      </c>
      <c r="N1093" s="89">
        <f t="shared" si="50"/>
        <v>241</v>
      </c>
      <c r="P1093" s="69"/>
      <c r="Q1093" s="70"/>
      <c r="R1093" s="70"/>
      <c r="S1093" s="70"/>
      <c r="T1093" s="70"/>
      <c r="U1093" s="70"/>
      <c r="V1093" s="70"/>
      <c r="W1093" s="70"/>
      <c r="X1093" s="70"/>
      <c r="Y1093" s="70"/>
      <c r="Z1093" s="70"/>
      <c r="AA1093" s="70"/>
      <c r="AB1093" s="70"/>
      <c r="AC1093" s="70"/>
      <c r="AD1093" s="70"/>
      <c r="AE1093" s="71"/>
      <c r="AF1093" s="71"/>
      <c r="AG1093" s="71"/>
      <c r="AL1093" s="60"/>
      <c r="AM1093" s="60"/>
      <c r="AN1093" s="60"/>
      <c r="AO1093" s="60"/>
    </row>
    <row r="1094" spans="2:41" x14ac:dyDescent="0.25">
      <c r="B1094">
        <v>2004</v>
      </c>
      <c r="C1094" t="s">
        <v>1087</v>
      </c>
      <c r="D1094" t="s">
        <v>14</v>
      </c>
      <c r="E1094">
        <v>687</v>
      </c>
      <c r="F1094" t="s">
        <v>492</v>
      </c>
      <c r="G1094" t="s">
        <v>51</v>
      </c>
      <c r="H1094" s="76">
        <v>99998</v>
      </c>
      <c r="I1094" t="s">
        <v>10</v>
      </c>
      <c r="J1094" s="4">
        <v>38026</v>
      </c>
      <c r="K1094" s="4">
        <v>38208</v>
      </c>
      <c r="L1094" s="90">
        <f t="shared" ref="L1094:L1107" ca="1" si="51">IF(K1094="","",
       IF( IF(K1094="","",IF(TODAY()&gt;=J1094,TODAY()-J1094,0))&gt;=N1094,N1094,IF(K1094="","",IF(TODAY()&gt;=J1094,TODAY()-J1094,0))))</f>
        <v>182</v>
      </c>
      <c r="M1094" s="91">
        <f t="shared" ref="M1094:M1107" ca="1" si="52">IFERROR(IF(N1094-L1094&lt;=0,0,N1094-L1094),"")</f>
        <v>0</v>
      </c>
      <c r="N1094" s="89">
        <f t="shared" ref="N1094:N1107" si="53">IF(K1094="","",IFERROR(K1094-J1094,""))</f>
        <v>182</v>
      </c>
      <c r="P1094" s="69"/>
      <c r="Q1094" s="70"/>
      <c r="R1094" s="70"/>
      <c r="S1094" s="70"/>
      <c r="T1094" s="70"/>
      <c r="U1094" s="70"/>
      <c r="V1094" s="70"/>
      <c r="W1094" s="70"/>
      <c r="X1094" s="70"/>
      <c r="Y1094" s="70"/>
      <c r="Z1094" s="70"/>
      <c r="AA1094" s="70"/>
      <c r="AB1094" s="70"/>
      <c r="AC1094" s="70"/>
      <c r="AD1094" s="70"/>
      <c r="AE1094" s="71"/>
      <c r="AF1094" s="71"/>
      <c r="AG1094" s="71"/>
      <c r="AL1094" s="60"/>
      <c r="AM1094" s="60"/>
      <c r="AN1094" s="60"/>
      <c r="AO1094" s="60"/>
    </row>
    <row r="1095" spans="2:41" x14ac:dyDescent="0.25">
      <c r="B1095">
        <v>2004</v>
      </c>
      <c r="C1095" t="s">
        <v>1087</v>
      </c>
      <c r="D1095" t="s">
        <v>15</v>
      </c>
      <c r="E1095">
        <v>662</v>
      </c>
      <c r="F1095" t="s">
        <v>171</v>
      </c>
      <c r="G1095" t="s">
        <v>16</v>
      </c>
      <c r="H1095" s="76">
        <v>99972</v>
      </c>
      <c r="I1095" t="s">
        <v>10</v>
      </c>
      <c r="J1095" s="4">
        <v>38015</v>
      </c>
      <c r="K1095" s="4">
        <v>38197</v>
      </c>
      <c r="L1095" s="90">
        <f t="shared" ca="1" si="51"/>
        <v>182</v>
      </c>
      <c r="M1095" s="91">
        <f t="shared" ca="1" si="52"/>
        <v>0</v>
      </c>
      <c r="N1095" s="89">
        <f t="shared" si="53"/>
        <v>182</v>
      </c>
      <c r="P1095" s="69"/>
      <c r="Q1095" s="70"/>
      <c r="R1095" s="70"/>
      <c r="S1095" s="70"/>
      <c r="T1095" s="70"/>
      <c r="U1095" s="70"/>
      <c r="V1095" s="70"/>
      <c r="W1095" s="70"/>
      <c r="X1095" s="70"/>
      <c r="Y1095" s="70"/>
      <c r="Z1095" s="70"/>
      <c r="AA1095" s="70"/>
      <c r="AB1095" s="70"/>
      <c r="AC1095" s="70"/>
      <c r="AD1095" s="70"/>
      <c r="AE1095" s="71"/>
      <c r="AF1095" s="71"/>
      <c r="AG1095" s="71"/>
      <c r="AL1095" s="60"/>
      <c r="AM1095" s="60"/>
      <c r="AN1095" s="60"/>
      <c r="AO1095" s="60"/>
    </row>
    <row r="1096" spans="2:41" x14ac:dyDescent="0.25">
      <c r="B1096">
        <v>2004</v>
      </c>
      <c r="C1096" t="s">
        <v>1088</v>
      </c>
      <c r="D1096" t="s">
        <v>62</v>
      </c>
      <c r="E1096">
        <v>664</v>
      </c>
      <c r="F1096" t="s">
        <v>181</v>
      </c>
      <c r="G1096" t="s">
        <v>56</v>
      </c>
      <c r="H1096" s="76">
        <v>69992</v>
      </c>
      <c r="I1096" t="s">
        <v>10</v>
      </c>
      <c r="J1096" s="4">
        <v>38002</v>
      </c>
      <c r="K1096" s="4">
        <v>38187</v>
      </c>
      <c r="L1096" s="90">
        <f t="shared" ca="1" si="51"/>
        <v>185</v>
      </c>
      <c r="M1096" s="91">
        <f t="shared" ca="1" si="52"/>
        <v>0</v>
      </c>
      <c r="N1096" s="89">
        <f t="shared" si="53"/>
        <v>185</v>
      </c>
      <c r="P1096" s="69"/>
      <c r="Q1096" s="70"/>
      <c r="R1096" s="70"/>
      <c r="S1096" s="70"/>
      <c r="T1096" s="70"/>
      <c r="U1096" s="70"/>
      <c r="V1096" s="70"/>
      <c r="W1096" s="70"/>
      <c r="X1096" s="70"/>
      <c r="Y1096" s="70"/>
      <c r="Z1096" s="70"/>
      <c r="AA1096" s="70"/>
      <c r="AB1096" s="70"/>
      <c r="AC1096" s="70"/>
      <c r="AD1096" s="70"/>
      <c r="AE1096" s="71"/>
      <c r="AF1096" s="71"/>
      <c r="AG1096" s="71"/>
      <c r="AL1096" s="60"/>
      <c r="AM1096" s="60"/>
      <c r="AN1096" s="60"/>
      <c r="AO1096" s="60"/>
    </row>
    <row r="1097" spans="2:41" x14ac:dyDescent="0.25">
      <c r="B1097">
        <v>2004</v>
      </c>
      <c r="C1097" t="s">
        <v>1087</v>
      </c>
      <c r="D1097" t="s">
        <v>9</v>
      </c>
      <c r="E1097">
        <v>666</v>
      </c>
      <c r="F1097" t="s">
        <v>513</v>
      </c>
      <c r="G1097" t="s">
        <v>24</v>
      </c>
      <c r="H1097" s="76">
        <v>119998</v>
      </c>
      <c r="I1097" t="s">
        <v>10</v>
      </c>
      <c r="J1097" s="4">
        <v>38001</v>
      </c>
      <c r="K1097" s="4">
        <v>38183</v>
      </c>
      <c r="L1097" s="90">
        <f t="shared" ca="1" si="51"/>
        <v>182</v>
      </c>
      <c r="M1097" s="91">
        <f t="shared" ca="1" si="52"/>
        <v>0</v>
      </c>
      <c r="N1097" s="89">
        <f t="shared" si="53"/>
        <v>182</v>
      </c>
      <c r="P1097" s="69"/>
      <c r="Q1097" s="70"/>
      <c r="R1097" s="70"/>
      <c r="S1097" s="70"/>
      <c r="T1097" s="70"/>
      <c r="U1097" s="70"/>
      <c r="V1097" s="70"/>
      <c r="W1097" s="70"/>
      <c r="X1097" s="70"/>
      <c r="Y1097" s="70"/>
      <c r="Z1097" s="70"/>
      <c r="AA1097" s="70"/>
      <c r="AB1097" s="70"/>
      <c r="AC1097" s="70"/>
      <c r="AD1097" s="70"/>
      <c r="AE1097" s="71"/>
      <c r="AF1097" s="71"/>
      <c r="AG1097" s="71"/>
      <c r="AL1097" s="60"/>
      <c r="AM1097" s="60"/>
      <c r="AN1097" s="60"/>
      <c r="AO1097" s="60"/>
    </row>
    <row r="1098" spans="2:41" x14ac:dyDescent="0.25">
      <c r="B1098">
        <v>2004</v>
      </c>
      <c r="C1098" t="s">
        <v>1087</v>
      </c>
      <c r="D1098" t="s">
        <v>9</v>
      </c>
      <c r="E1098">
        <v>682</v>
      </c>
      <c r="F1098" t="s">
        <v>526</v>
      </c>
      <c r="G1098" t="s">
        <v>19</v>
      </c>
      <c r="H1098" s="76">
        <v>119967</v>
      </c>
      <c r="I1098" t="s">
        <v>10</v>
      </c>
      <c r="J1098" s="4">
        <v>38001</v>
      </c>
      <c r="K1098" s="4">
        <v>38183</v>
      </c>
      <c r="L1098" s="90">
        <f t="shared" ca="1" si="51"/>
        <v>182</v>
      </c>
      <c r="M1098" s="91">
        <f t="shared" ca="1" si="52"/>
        <v>0</v>
      </c>
      <c r="N1098" s="89">
        <f t="shared" si="53"/>
        <v>182</v>
      </c>
      <c r="P1098" s="69"/>
      <c r="Q1098" s="70"/>
      <c r="R1098" s="70"/>
      <c r="S1098" s="70"/>
      <c r="T1098" s="70"/>
      <c r="U1098" s="70"/>
      <c r="V1098" s="70"/>
      <c r="W1098" s="70"/>
      <c r="X1098" s="70"/>
      <c r="Y1098" s="70"/>
      <c r="Z1098" s="70"/>
      <c r="AA1098" s="70"/>
      <c r="AB1098" s="70"/>
      <c r="AC1098" s="70"/>
      <c r="AD1098" s="70"/>
      <c r="AE1098" s="71"/>
      <c r="AF1098" s="71"/>
      <c r="AG1098" s="71"/>
      <c r="AL1098" s="60"/>
      <c r="AM1098" s="60"/>
      <c r="AN1098" s="60"/>
      <c r="AO1098" s="60"/>
    </row>
    <row r="1099" spans="2:41" x14ac:dyDescent="0.25">
      <c r="B1099">
        <v>2004</v>
      </c>
      <c r="C1099" t="s">
        <v>1087</v>
      </c>
      <c r="D1099" t="s">
        <v>9</v>
      </c>
      <c r="E1099">
        <v>697</v>
      </c>
      <c r="F1099" t="s">
        <v>533</v>
      </c>
      <c r="G1099" t="s">
        <v>25</v>
      </c>
      <c r="H1099" s="76">
        <v>69990</v>
      </c>
      <c r="I1099" t="s">
        <v>10</v>
      </c>
      <c r="J1099" s="4">
        <v>37971</v>
      </c>
      <c r="K1099" s="4">
        <v>38153</v>
      </c>
      <c r="L1099" s="90">
        <f t="shared" ca="1" si="51"/>
        <v>182</v>
      </c>
      <c r="M1099" s="91">
        <f t="shared" ca="1" si="52"/>
        <v>0</v>
      </c>
      <c r="N1099" s="89">
        <f t="shared" si="53"/>
        <v>182</v>
      </c>
      <c r="P1099" s="69"/>
      <c r="Q1099" s="70"/>
      <c r="R1099" s="70"/>
      <c r="S1099" s="70"/>
      <c r="T1099" s="70"/>
      <c r="U1099" s="70"/>
      <c r="V1099" s="70"/>
      <c r="W1099" s="70"/>
      <c r="X1099" s="70"/>
      <c r="Y1099" s="70"/>
      <c r="Z1099" s="70"/>
      <c r="AA1099" s="70"/>
      <c r="AB1099" s="70"/>
      <c r="AC1099" s="70"/>
      <c r="AD1099" s="70"/>
      <c r="AE1099" s="71"/>
      <c r="AF1099" s="71"/>
      <c r="AG1099" s="71"/>
      <c r="AL1099" s="60"/>
      <c r="AM1099" s="60"/>
      <c r="AN1099" s="60"/>
      <c r="AO1099" s="60"/>
    </row>
    <row r="1100" spans="2:41" x14ac:dyDescent="0.25">
      <c r="B1100">
        <v>2004</v>
      </c>
      <c r="C1100" t="s">
        <v>1087</v>
      </c>
      <c r="D1100" t="s">
        <v>9</v>
      </c>
      <c r="E1100">
        <v>691</v>
      </c>
      <c r="F1100" t="s">
        <v>529</v>
      </c>
      <c r="G1100" t="s">
        <v>16</v>
      </c>
      <c r="H1100" s="76">
        <v>69985</v>
      </c>
      <c r="I1100" t="s">
        <v>10</v>
      </c>
      <c r="J1100" s="4">
        <v>37967</v>
      </c>
      <c r="K1100" s="4">
        <v>38150</v>
      </c>
      <c r="L1100" s="90">
        <f t="shared" ca="1" si="51"/>
        <v>183</v>
      </c>
      <c r="M1100" s="91">
        <f t="shared" ca="1" si="52"/>
        <v>0</v>
      </c>
      <c r="N1100" s="89">
        <f t="shared" si="53"/>
        <v>183</v>
      </c>
      <c r="P1100" s="69"/>
      <c r="Q1100" s="70"/>
      <c r="R1100" s="70"/>
      <c r="S1100" s="70"/>
      <c r="T1100" s="70"/>
      <c r="U1100" s="70"/>
      <c r="V1100" s="70"/>
      <c r="W1100" s="70"/>
      <c r="X1100" s="70"/>
      <c r="Y1100" s="70"/>
      <c r="Z1100" s="70"/>
      <c r="AA1100" s="70"/>
      <c r="AB1100" s="70"/>
      <c r="AC1100" s="70"/>
      <c r="AD1100" s="70"/>
      <c r="AE1100" s="71"/>
      <c r="AF1100" s="71"/>
      <c r="AG1100" s="71"/>
      <c r="AL1100" s="60"/>
      <c r="AM1100" s="60"/>
      <c r="AN1100" s="60"/>
      <c r="AO1100" s="60"/>
    </row>
    <row r="1101" spans="2:41" x14ac:dyDescent="0.25">
      <c r="B1101">
        <v>2004</v>
      </c>
      <c r="C1101" t="s">
        <v>1087</v>
      </c>
      <c r="D1101" t="s">
        <v>9</v>
      </c>
      <c r="E1101">
        <v>668</v>
      </c>
      <c r="F1101" t="s">
        <v>514</v>
      </c>
      <c r="G1101" t="s">
        <v>51</v>
      </c>
      <c r="H1101" s="76">
        <v>119978</v>
      </c>
      <c r="I1101" t="s">
        <v>10</v>
      </c>
      <c r="J1101" s="4">
        <v>37967</v>
      </c>
      <c r="K1101" s="4">
        <v>38149</v>
      </c>
      <c r="L1101" s="90">
        <f t="shared" ca="1" si="51"/>
        <v>182</v>
      </c>
      <c r="M1101" s="91">
        <f t="shared" ca="1" si="52"/>
        <v>0</v>
      </c>
      <c r="N1101" s="89">
        <f t="shared" si="53"/>
        <v>182</v>
      </c>
      <c r="P1101" s="69"/>
      <c r="Q1101" s="70"/>
      <c r="R1101" s="70"/>
      <c r="S1101" s="70"/>
      <c r="T1101" s="70"/>
      <c r="U1101" s="70"/>
      <c r="V1101" s="70"/>
      <c r="W1101" s="70"/>
      <c r="X1101" s="70"/>
      <c r="Y1101" s="70"/>
      <c r="Z1101" s="70"/>
      <c r="AA1101" s="70"/>
      <c r="AB1101" s="70"/>
      <c r="AC1101" s="70"/>
      <c r="AD1101" s="70"/>
      <c r="AE1101" s="71"/>
      <c r="AF1101" s="71"/>
      <c r="AG1101" s="71"/>
      <c r="AL1101" s="60"/>
      <c r="AM1101" s="60"/>
      <c r="AN1101" s="60"/>
      <c r="AO1101" s="60"/>
    </row>
    <row r="1102" spans="2:41" x14ac:dyDescent="0.25">
      <c r="B1102">
        <v>2004</v>
      </c>
      <c r="C1102" t="s">
        <v>1087</v>
      </c>
      <c r="D1102" t="s">
        <v>9</v>
      </c>
      <c r="E1102">
        <v>689</v>
      </c>
      <c r="F1102" t="s">
        <v>528</v>
      </c>
      <c r="G1102" t="s">
        <v>23</v>
      </c>
      <c r="H1102" s="76">
        <v>69994</v>
      </c>
      <c r="I1102" t="s">
        <v>10</v>
      </c>
      <c r="J1102" s="4">
        <v>37967</v>
      </c>
      <c r="K1102" s="4">
        <v>38149</v>
      </c>
      <c r="L1102" s="90">
        <f t="shared" ca="1" si="51"/>
        <v>182</v>
      </c>
      <c r="M1102" s="91">
        <f t="shared" ca="1" si="52"/>
        <v>0</v>
      </c>
      <c r="N1102" s="89">
        <f t="shared" si="53"/>
        <v>182</v>
      </c>
      <c r="P1102" s="69"/>
      <c r="Q1102" s="70"/>
      <c r="R1102" s="70"/>
      <c r="S1102" s="70"/>
      <c r="T1102" s="70"/>
      <c r="U1102" s="70"/>
      <c r="V1102" s="70"/>
      <c r="W1102" s="70"/>
      <c r="X1102" s="70"/>
      <c r="Y1102" s="70"/>
      <c r="Z1102" s="70"/>
      <c r="AA1102" s="70"/>
      <c r="AB1102" s="70"/>
      <c r="AC1102" s="70"/>
      <c r="AD1102" s="70"/>
      <c r="AE1102" s="71"/>
      <c r="AF1102" s="71"/>
      <c r="AG1102" s="71"/>
      <c r="AL1102" s="60"/>
      <c r="AM1102" s="60"/>
      <c r="AN1102" s="60"/>
      <c r="AO1102" s="60"/>
    </row>
    <row r="1103" spans="2:41" x14ac:dyDescent="0.25">
      <c r="B1103">
        <v>2004</v>
      </c>
      <c r="C1103" t="s">
        <v>1087</v>
      </c>
      <c r="D1103" t="s">
        <v>9</v>
      </c>
      <c r="E1103">
        <v>712</v>
      </c>
      <c r="F1103" t="s">
        <v>531</v>
      </c>
      <c r="G1103" t="s">
        <v>25</v>
      </c>
      <c r="H1103" s="76">
        <v>119991</v>
      </c>
      <c r="I1103" t="s">
        <v>10</v>
      </c>
      <c r="J1103" s="4">
        <v>37967</v>
      </c>
      <c r="K1103" s="4">
        <v>38149</v>
      </c>
      <c r="L1103" s="90">
        <f t="shared" ca="1" si="51"/>
        <v>182</v>
      </c>
      <c r="M1103" s="91">
        <f t="shared" ca="1" si="52"/>
        <v>0</v>
      </c>
      <c r="N1103" s="89">
        <f t="shared" si="53"/>
        <v>182</v>
      </c>
      <c r="P1103" s="69"/>
      <c r="Q1103" s="70"/>
      <c r="R1103" s="70"/>
      <c r="S1103" s="70"/>
      <c r="T1103" s="70"/>
      <c r="U1103" s="70"/>
      <c r="V1103" s="70"/>
      <c r="W1103" s="70"/>
      <c r="X1103" s="70"/>
      <c r="Y1103" s="70"/>
      <c r="Z1103" s="70"/>
      <c r="AA1103" s="70"/>
      <c r="AB1103" s="70"/>
      <c r="AC1103" s="70"/>
      <c r="AD1103" s="70"/>
      <c r="AE1103" s="71"/>
      <c r="AF1103" s="71"/>
      <c r="AG1103" s="71"/>
      <c r="AL1103" s="60"/>
      <c r="AM1103" s="60"/>
      <c r="AN1103" s="60"/>
      <c r="AO1103" s="60"/>
    </row>
    <row r="1104" spans="2:41" x14ac:dyDescent="0.25">
      <c r="B1104">
        <v>2004</v>
      </c>
      <c r="C1104" t="s">
        <v>1087</v>
      </c>
      <c r="D1104" t="s">
        <v>9</v>
      </c>
      <c r="E1104">
        <v>692</v>
      </c>
      <c r="F1104" t="s">
        <v>530</v>
      </c>
      <c r="G1104" t="s">
        <v>59</v>
      </c>
      <c r="H1104" s="76">
        <v>119985</v>
      </c>
      <c r="I1104" t="s">
        <v>10</v>
      </c>
      <c r="J1104" s="4">
        <v>37963</v>
      </c>
      <c r="K1104" s="4">
        <v>38145</v>
      </c>
      <c r="L1104" s="90">
        <f t="shared" ca="1" si="51"/>
        <v>182</v>
      </c>
      <c r="M1104" s="91">
        <f t="shared" ca="1" si="52"/>
        <v>0</v>
      </c>
      <c r="N1104" s="89">
        <f t="shared" si="53"/>
        <v>182</v>
      </c>
      <c r="P1104" s="69"/>
      <c r="Q1104" s="70"/>
      <c r="R1104" s="70"/>
      <c r="S1104" s="70"/>
      <c r="T1104" s="70"/>
      <c r="U1104" s="70"/>
      <c r="V1104" s="70"/>
      <c r="W1104" s="70"/>
      <c r="X1104" s="70"/>
      <c r="Y1104" s="70"/>
      <c r="Z1104" s="70"/>
      <c r="AA1104" s="70"/>
      <c r="AB1104" s="70"/>
      <c r="AC1104" s="70"/>
      <c r="AD1104" s="70"/>
      <c r="AE1104" s="71"/>
      <c r="AF1104" s="71"/>
      <c r="AG1104" s="71"/>
      <c r="AL1104" s="60"/>
      <c r="AM1104" s="60"/>
      <c r="AN1104" s="60"/>
      <c r="AO1104" s="60"/>
    </row>
    <row r="1105" spans="2:41" x14ac:dyDescent="0.25">
      <c r="B1105">
        <v>2004</v>
      </c>
      <c r="C1105" t="s">
        <v>1087</v>
      </c>
      <c r="D1105" t="s">
        <v>9</v>
      </c>
      <c r="E1105">
        <v>690</v>
      </c>
      <c r="F1105" t="s">
        <v>527</v>
      </c>
      <c r="G1105" t="s">
        <v>38</v>
      </c>
      <c r="H1105" s="76">
        <v>119970</v>
      </c>
      <c r="I1105" t="s">
        <v>10</v>
      </c>
      <c r="J1105" s="4">
        <v>37959</v>
      </c>
      <c r="K1105" s="4">
        <v>38141</v>
      </c>
      <c r="L1105" s="90">
        <f t="shared" ca="1" si="51"/>
        <v>182</v>
      </c>
      <c r="M1105" s="91">
        <f t="shared" ca="1" si="52"/>
        <v>0</v>
      </c>
      <c r="N1105" s="89">
        <f t="shared" si="53"/>
        <v>182</v>
      </c>
      <c r="P1105" s="69"/>
      <c r="Q1105" s="70"/>
      <c r="R1105" s="70"/>
      <c r="S1105" s="70"/>
      <c r="T1105" s="70"/>
      <c r="U1105" s="70"/>
      <c r="V1105" s="70"/>
      <c r="W1105" s="70"/>
      <c r="X1105" s="70"/>
      <c r="Y1105" s="70"/>
      <c r="Z1105" s="70"/>
      <c r="AA1105" s="70"/>
      <c r="AB1105" s="70"/>
      <c r="AC1105" s="70"/>
      <c r="AD1105" s="70"/>
      <c r="AE1105" s="71"/>
      <c r="AF1105" s="71"/>
      <c r="AG1105" s="71"/>
      <c r="AL1105" s="60"/>
      <c r="AM1105" s="60"/>
      <c r="AN1105" s="60"/>
      <c r="AO1105" s="60"/>
    </row>
    <row r="1106" spans="2:41" x14ac:dyDescent="0.25">
      <c r="B1106">
        <v>2004</v>
      </c>
      <c r="C1106" t="s">
        <v>1087</v>
      </c>
      <c r="D1106" t="s">
        <v>15</v>
      </c>
      <c r="E1106">
        <v>677</v>
      </c>
      <c r="F1106" t="s">
        <v>521</v>
      </c>
      <c r="G1106" t="s">
        <v>36</v>
      </c>
      <c r="H1106" s="76">
        <v>69994</v>
      </c>
      <c r="I1106" t="s">
        <v>10</v>
      </c>
      <c r="J1106" s="4">
        <v>37945</v>
      </c>
      <c r="K1106" s="4">
        <v>38125</v>
      </c>
      <c r="L1106" s="90">
        <f t="shared" ca="1" si="51"/>
        <v>180</v>
      </c>
      <c r="M1106" s="91">
        <f t="shared" ca="1" si="52"/>
        <v>0</v>
      </c>
      <c r="N1106" s="89">
        <f t="shared" si="53"/>
        <v>180</v>
      </c>
      <c r="P1106" s="69"/>
      <c r="Q1106" s="70"/>
      <c r="R1106" s="70"/>
      <c r="S1106" s="70"/>
      <c r="T1106" s="70"/>
      <c r="U1106" s="70"/>
      <c r="V1106" s="70"/>
      <c r="W1106" s="70"/>
      <c r="X1106" s="70"/>
      <c r="Y1106" s="70"/>
      <c r="Z1106" s="70"/>
      <c r="AA1106" s="70"/>
      <c r="AB1106" s="70"/>
      <c r="AC1106" s="70"/>
      <c r="AD1106" s="70"/>
      <c r="AE1106" s="71"/>
      <c r="AF1106" s="71"/>
      <c r="AG1106" s="71"/>
      <c r="AL1106" s="60"/>
      <c r="AM1106" s="60"/>
      <c r="AN1106" s="60"/>
      <c r="AO1106" s="60"/>
    </row>
    <row r="1107" spans="2:41" x14ac:dyDescent="0.25">
      <c r="B1107">
        <v>2004</v>
      </c>
      <c r="C1107" t="s">
        <v>1087</v>
      </c>
      <c r="D1107" t="s">
        <v>15</v>
      </c>
      <c r="E1107">
        <v>661</v>
      </c>
      <c r="F1107" t="s">
        <v>168</v>
      </c>
      <c r="G1107" t="s">
        <v>52</v>
      </c>
      <c r="H1107" s="76">
        <v>99987</v>
      </c>
      <c r="I1107" t="s">
        <v>10</v>
      </c>
      <c r="J1107" s="4">
        <v>37789</v>
      </c>
      <c r="K1107" s="4">
        <v>37972</v>
      </c>
      <c r="L1107" s="90">
        <f t="shared" ca="1" si="51"/>
        <v>183</v>
      </c>
      <c r="M1107" s="91">
        <f t="shared" ca="1" si="52"/>
        <v>0</v>
      </c>
      <c r="N1107" s="89">
        <f t="shared" si="53"/>
        <v>183</v>
      </c>
      <c r="P1107" s="69"/>
      <c r="Q1107" s="70"/>
      <c r="R1107" s="70"/>
      <c r="S1107" s="70"/>
      <c r="T1107" s="70"/>
      <c r="U1107" s="70"/>
      <c r="V1107" s="70"/>
      <c r="W1107" s="70"/>
      <c r="X1107" s="70"/>
      <c r="Y1107" s="70"/>
      <c r="Z1107" s="70"/>
      <c r="AA1107" s="70"/>
      <c r="AB1107" s="70"/>
      <c r="AC1107" s="70"/>
      <c r="AD1107" s="70"/>
      <c r="AE1107" s="71"/>
      <c r="AF1107" s="71"/>
      <c r="AG1107" s="71"/>
      <c r="AL1107" s="60"/>
      <c r="AM1107" s="60"/>
      <c r="AN1107" s="60"/>
      <c r="AO1107" s="60"/>
    </row>
    <row r="1108" spans="2:41" x14ac:dyDescent="0.25">
      <c r="I1108" s="21"/>
      <c r="M1108" s="64"/>
      <c r="N1108" s="65"/>
    </row>
    <row r="1109" spans="2:41" x14ac:dyDescent="0.25">
      <c r="I1109" s="21"/>
      <c r="M1109" s="64"/>
      <c r="N1109" s="65"/>
    </row>
    <row r="1110" spans="2:41" x14ac:dyDescent="0.25">
      <c r="I1110" s="21"/>
      <c r="M1110" s="64"/>
      <c r="N1110" s="65"/>
    </row>
    <row r="1111" spans="2:41" x14ac:dyDescent="0.25">
      <c r="I1111" s="21"/>
      <c r="M1111" s="24" t="str">
        <f t="shared" ref="M1111:M1157" si="54">IFERROR(IF(N1111-L1111&lt;=0,0,N1111-L1111),"")</f>
        <v/>
      </c>
      <c r="N1111" s="20" t="str">
        <f t="shared" ref="N1111:N1174" si="55">IF(K1111="","",IFERROR(K1111-J1111,""))</f>
        <v/>
      </c>
    </row>
    <row r="1112" spans="2:41" x14ac:dyDescent="0.25">
      <c r="I1112" s="21"/>
      <c r="M1112" s="24" t="str">
        <f t="shared" si="54"/>
        <v/>
      </c>
      <c r="N1112" s="20" t="str">
        <f t="shared" si="55"/>
        <v/>
      </c>
    </row>
    <row r="1113" spans="2:41" x14ac:dyDescent="0.25">
      <c r="I1113" s="21"/>
      <c r="M1113" s="24" t="str">
        <f t="shared" si="54"/>
        <v/>
      </c>
      <c r="N1113" s="20" t="str">
        <f t="shared" si="55"/>
        <v/>
      </c>
    </row>
    <row r="1114" spans="2:41" x14ac:dyDescent="0.25">
      <c r="I1114" s="21"/>
      <c r="M1114" s="24" t="str">
        <f t="shared" si="54"/>
        <v/>
      </c>
      <c r="N1114" s="20" t="str">
        <f t="shared" si="55"/>
        <v/>
      </c>
    </row>
    <row r="1115" spans="2:41" x14ac:dyDescent="0.25">
      <c r="I1115" s="21"/>
      <c r="M1115" s="24" t="str">
        <f t="shared" si="54"/>
        <v/>
      </c>
      <c r="N1115" s="20" t="str">
        <f t="shared" si="55"/>
        <v/>
      </c>
    </row>
    <row r="1116" spans="2:41" x14ac:dyDescent="0.25">
      <c r="I1116" s="21"/>
      <c r="M1116" s="24" t="str">
        <f t="shared" si="54"/>
        <v/>
      </c>
      <c r="N1116" s="20" t="str">
        <f t="shared" si="55"/>
        <v/>
      </c>
    </row>
    <row r="1117" spans="2:41" x14ac:dyDescent="0.25">
      <c r="I1117" s="21"/>
      <c r="M1117" s="24" t="str">
        <f t="shared" si="54"/>
        <v/>
      </c>
      <c r="N1117" s="20" t="str">
        <f t="shared" si="55"/>
        <v/>
      </c>
    </row>
    <row r="1118" spans="2:41" x14ac:dyDescent="0.25">
      <c r="I1118" s="21"/>
      <c r="M1118" s="24" t="str">
        <f t="shared" si="54"/>
        <v/>
      </c>
      <c r="N1118" s="20" t="str">
        <f t="shared" si="55"/>
        <v/>
      </c>
    </row>
    <row r="1119" spans="2:41" x14ac:dyDescent="0.25">
      <c r="I1119" s="21"/>
      <c r="M1119" s="24" t="str">
        <f t="shared" si="54"/>
        <v/>
      </c>
      <c r="N1119" s="20" t="str">
        <f t="shared" si="55"/>
        <v/>
      </c>
    </row>
    <row r="1120" spans="2:41" x14ac:dyDescent="0.25">
      <c r="I1120" s="21"/>
      <c r="M1120" s="24" t="str">
        <f t="shared" si="54"/>
        <v/>
      </c>
      <c r="N1120" s="20" t="str">
        <f t="shared" si="55"/>
        <v/>
      </c>
    </row>
    <row r="1121" spans="9:14" x14ac:dyDescent="0.25">
      <c r="I1121" s="21"/>
      <c r="M1121" s="24" t="str">
        <f t="shared" si="54"/>
        <v/>
      </c>
      <c r="N1121" s="20" t="str">
        <f t="shared" si="55"/>
        <v/>
      </c>
    </row>
    <row r="1122" spans="9:14" x14ac:dyDescent="0.25">
      <c r="I1122" s="21"/>
      <c r="M1122" s="24" t="str">
        <f t="shared" si="54"/>
        <v/>
      </c>
      <c r="N1122" s="20" t="str">
        <f t="shared" si="55"/>
        <v/>
      </c>
    </row>
    <row r="1123" spans="9:14" x14ac:dyDescent="0.25">
      <c r="I1123" s="21"/>
      <c r="M1123" s="24" t="str">
        <f t="shared" si="54"/>
        <v/>
      </c>
      <c r="N1123" s="20" t="str">
        <f t="shared" si="55"/>
        <v/>
      </c>
    </row>
    <row r="1124" spans="9:14" x14ac:dyDescent="0.25">
      <c r="I1124" s="21"/>
      <c r="M1124" s="24" t="str">
        <f t="shared" si="54"/>
        <v/>
      </c>
      <c r="N1124" s="20" t="str">
        <f t="shared" si="55"/>
        <v/>
      </c>
    </row>
    <row r="1125" spans="9:14" x14ac:dyDescent="0.25">
      <c r="I1125" s="21"/>
      <c r="M1125" s="24" t="str">
        <f t="shared" si="54"/>
        <v/>
      </c>
      <c r="N1125" s="20" t="str">
        <f t="shared" si="55"/>
        <v/>
      </c>
    </row>
    <row r="1126" spans="9:14" x14ac:dyDescent="0.25">
      <c r="I1126" s="21"/>
      <c r="M1126" s="24" t="str">
        <f t="shared" si="54"/>
        <v/>
      </c>
      <c r="N1126" s="20" t="str">
        <f t="shared" si="55"/>
        <v/>
      </c>
    </row>
    <row r="1127" spans="9:14" x14ac:dyDescent="0.25">
      <c r="I1127" s="21"/>
      <c r="M1127" s="24" t="str">
        <f t="shared" si="54"/>
        <v/>
      </c>
      <c r="N1127" s="20" t="str">
        <f t="shared" si="55"/>
        <v/>
      </c>
    </row>
    <row r="1128" spans="9:14" x14ac:dyDescent="0.25">
      <c r="I1128" s="21"/>
      <c r="M1128" s="24" t="str">
        <f t="shared" si="54"/>
        <v/>
      </c>
      <c r="N1128" s="20" t="str">
        <f t="shared" si="55"/>
        <v/>
      </c>
    </row>
    <row r="1129" spans="9:14" x14ac:dyDescent="0.25">
      <c r="I1129" s="21"/>
      <c r="M1129" s="24" t="str">
        <f t="shared" si="54"/>
        <v/>
      </c>
      <c r="N1129" s="20" t="str">
        <f t="shared" si="55"/>
        <v/>
      </c>
    </row>
    <row r="1130" spans="9:14" x14ac:dyDescent="0.25">
      <c r="I1130" s="21"/>
      <c r="M1130" s="24" t="str">
        <f t="shared" si="54"/>
        <v/>
      </c>
      <c r="N1130" s="20" t="str">
        <f t="shared" si="55"/>
        <v/>
      </c>
    </row>
    <row r="1131" spans="9:14" x14ac:dyDescent="0.25">
      <c r="I1131" s="21"/>
      <c r="M1131" s="24" t="str">
        <f t="shared" si="54"/>
        <v/>
      </c>
      <c r="N1131" s="20" t="str">
        <f t="shared" si="55"/>
        <v/>
      </c>
    </row>
    <row r="1132" spans="9:14" x14ac:dyDescent="0.25">
      <c r="I1132" s="21"/>
      <c r="M1132" s="24" t="str">
        <f t="shared" si="54"/>
        <v/>
      </c>
      <c r="N1132" s="20" t="str">
        <f t="shared" si="55"/>
        <v/>
      </c>
    </row>
    <row r="1133" spans="9:14" x14ac:dyDescent="0.25">
      <c r="I1133" s="21"/>
      <c r="M1133" s="24" t="str">
        <f t="shared" si="54"/>
        <v/>
      </c>
      <c r="N1133" s="20" t="str">
        <f t="shared" si="55"/>
        <v/>
      </c>
    </row>
    <row r="1134" spans="9:14" x14ac:dyDescent="0.25">
      <c r="I1134" s="21"/>
      <c r="M1134" s="24" t="str">
        <f t="shared" si="54"/>
        <v/>
      </c>
      <c r="N1134" s="20" t="str">
        <f t="shared" si="55"/>
        <v/>
      </c>
    </row>
    <row r="1135" spans="9:14" x14ac:dyDescent="0.25">
      <c r="I1135" s="21"/>
      <c r="M1135" s="24" t="str">
        <f t="shared" si="54"/>
        <v/>
      </c>
      <c r="N1135" s="20" t="str">
        <f t="shared" si="55"/>
        <v/>
      </c>
    </row>
    <row r="1136" spans="9:14" x14ac:dyDescent="0.25">
      <c r="I1136" s="21"/>
      <c r="M1136" s="24" t="str">
        <f t="shared" si="54"/>
        <v/>
      </c>
      <c r="N1136" s="20" t="str">
        <f t="shared" si="55"/>
        <v/>
      </c>
    </row>
    <row r="1137" spans="9:14" x14ac:dyDescent="0.25">
      <c r="I1137" s="21"/>
      <c r="M1137" s="24" t="str">
        <f t="shared" si="54"/>
        <v/>
      </c>
      <c r="N1137" s="20" t="str">
        <f t="shared" si="55"/>
        <v/>
      </c>
    </row>
    <row r="1138" spans="9:14" x14ac:dyDescent="0.25">
      <c r="I1138" s="21"/>
      <c r="M1138" s="24" t="str">
        <f t="shared" si="54"/>
        <v/>
      </c>
      <c r="N1138" s="20" t="str">
        <f t="shared" si="55"/>
        <v/>
      </c>
    </row>
    <row r="1139" spans="9:14" x14ac:dyDescent="0.25">
      <c r="I1139" s="21"/>
      <c r="M1139" s="24" t="str">
        <f t="shared" si="54"/>
        <v/>
      </c>
      <c r="N1139" s="20" t="str">
        <f t="shared" si="55"/>
        <v/>
      </c>
    </row>
    <row r="1140" spans="9:14" x14ac:dyDescent="0.25">
      <c r="I1140" s="21"/>
      <c r="M1140" s="24" t="str">
        <f t="shared" si="54"/>
        <v/>
      </c>
      <c r="N1140" s="20" t="str">
        <f t="shared" si="55"/>
        <v/>
      </c>
    </row>
    <row r="1141" spans="9:14" x14ac:dyDescent="0.25">
      <c r="I1141" s="21"/>
      <c r="M1141" s="24" t="str">
        <f t="shared" si="54"/>
        <v/>
      </c>
      <c r="N1141" s="20" t="str">
        <f t="shared" si="55"/>
        <v/>
      </c>
    </row>
    <row r="1142" spans="9:14" x14ac:dyDescent="0.25">
      <c r="I1142" s="21"/>
      <c r="M1142" s="24" t="str">
        <f t="shared" si="54"/>
        <v/>
      </c>
      <c r="N1142" s="20" t="str">
        <f t="shared" si="55"/>
        <v/>
      </c>
    </row>
    <row r="1143" spans="9:14" x14ac:dyDescent="0.25">
      <c r="I1143" s="21"/>
      <c r="M1143" s="24" t="str">
        <f t="shared" si="54"/>
        <v/>
      </c>
      <c r="N1143" s="20" t="str">
        <f t="shared" si="55"/>
        <v/>
      </c>
    </row>
    <row r="1144" spans="9:14" x14ac:dyDescent="0.25">
      <c r="I1144" s="21"/>
      <c r="M1144" s="24" t="str">
        <f t="shared" si="54"/>
        <v/>
      </c>
      <c r="N1144" s="20" t="str">
        <f t="shared" si="55"/>
        <v/>
      </c>
    </row>
    <row r="1145" spans="9:14" x14ac:dyDescent="0.25">
      <c r="I1145" s="21"/>
      <c r="M1145" s="24" t="str">
        <f t="shared" si="54"/>
        <v/>
      </c>
      <c r="N1145" s="20" t="str">
        <f t="shared" si="55"/>
        <v/>
      </c>
    </row>
    <row r="1146" spans="9:14" x14ac:dyDescent="0.25">
      <c r="I1146" s="21"/>
      <c r="M1146" s="24" t="str">
        <f t="shared" si="54"/>
        <v/>
      </c>
      <c r="N1146" s="20" t="str">
        <f t="shared" si="55"/>
        <v/>
      </c>
    </row>
    <row r="1147" spans="9:14" x14ac:dyDescent="0.25">
      <c r="I1147" s="21"/>
      <c r="M1147" s="24" t="str">
        <f t="shared" si="54"/>
        <v/>
      </c>
      <c r="N1147" s="20" t="str">
        <f t="shared" si="55"/>
        <v/>
      </c>
    </row>
    <row r="1148" spans="9:14" x14ac:dyDescent="0.25">
      <c r="I1148" s="21"/>
      <c r="M1148" s="24" t="str">
        <f t="shared" si="54"/>
        <v/>
      </c>
      <c r="N1148" s="20" t="str">
        <f t="shared" si="55"/>
        <v/>
      </c>
    </row>
    <row r="1149" spans="9:14" x14ac:dyDescent="0.25">
      <c r="I1149" s="21"/>
      <c r="M1149" s="24" t="str">
        <f t="shared" si="54"/>
        <v/>
      </c>
      <c r="N1149" s="20" t="str">
        <f t="shared" si="55"/>
        <v/>
      </c>
    </row>
    <row r="1150" spans="9:14" x14ac:dyDescent="0.25">
      <c r="I1150" s="21"/>
      <c r="M1150" s="24" t="str">
        <f t="shared" si="54"/>
        <v/>
      </c>
      <c r="N1150" s="20" t="str">
        <f t="shared" si="55"/>
        <v/>
      </c>
    </row>
    <row r="1151" spans="9:14" x14ac:dyDescent="0.25">
      <c r="I1151" s="21"/>
      <c r="M1151" s="24" t="str">
        <f t="shared" si="54"/>
        <v/>
      </c>
      <c r="N1151" s="20" t="str">
        <f t="shared" si="55"/>
        <v/>
      </c>
    </row>
    <row r="1152" spans="9:14" hidden="1" x14ac:dyDescent="0.25">
      <c r="I1152" s="21"/>
      <c r="M1152" s="24" t="str">
        <f t="shared" si="54"/>
        <v/>
      </c>
      <c r="N1152" s="20" t="str">
        <f t="shared" si="55"/>
        <v/>
      </c>
    </row>
    <row r="1153" spans="9:14" hidden="1" x14ac:dyDescent="0.25">
      <c r="I1153" s="21"/>
      <c r="M1153" s="24" t="str">
        <f t="shared" si="54"/>
        <v/>
      </c>
      <c r="N1153" s="20" t="str">
        <f t="shared" si="55"/>
        <v/>
      </c>
    </row>
    <row r="1154" spans="9:14" hidden="1" x14ac:dyDescent="0.25">
      <c r="I1154" s="21"/>
      <c r="M1154" s="24" t="str">
        <f t="shared" si="54"/>
        <v/>
      </c>
      <c r="N1154" s="20" t="str">
        <f t="shared" si="55"/>
        <v/>
      </c>
    </row>
    <row r="1155" spans="9:14" hidden="1" x14ac:dyDescent="0.25">
      <c r="I1155" s="21"/>
      <c r="M1155" s="24" t="str">
        <f t="shared" si="54"/>
        <v/>
      </c>
      <c r="N1155" s="20" t="str">
        <f t="shared" si="55"/>
        <v/>
      </c>
    </row>
    <row r="1156" spans="9:14" hidden="1" x14ac:dyDescent="0.25">
      <c r="I1156" s="21"/>
      <c r="M1156" s="24" t="str">
        <f t="shared" si="54"/>
        <v/>
      </c>
      <c r="N1156" s="20" t="str">
        <f t="shared" si="55"/>
        <v/>
      </c>
    </row>
    <row r="1157" spans="9:14" hidden="1" x14ac:dyDescent="0.25">
      <c r="I1157" s="21"/>
      <c r="M1157" s="24" t="str">
        <f t="shared" si="54"/>
        <v/>
      </c>
      <c r="N1157" s="20" t="str">
        <f t="shared" si="55"/>
        <v/>
      </c>
    </row>
    <row r="1158" spans="9:14" hidden="1" x14ac:dyDescent="0.25">
      <c r="I1158" s="21"/>
      <c r="M1158" s="24" t="str">
        <f t="shared" ref="M1158:M1221" si="56">IFERROR(IF(N1158-L1158&lt;=0,0,N1158-L1158),"")</f>
        <v/>
      </c>
      <c r="N1158" s="20" t="str">
        <f t="shared" si="55"/>
        <v/>
      </c>
    </row>
    <row r="1159" spans="9:14" hidden="1" x14ac:dyDescent="0.25">
      <c r="I1159" s="21"/>
      <c r="M1159" s="24" t="str">
        <f t="shared" si="56"/>
        <v/>
      </c>
      <c r="N1159" s="20" t="str">
        <f t="shared" si="55"/>
        <v/>
      </c>
    </row>
    <row r="1160" spans="9:14" hidden="1" x14ac:dyDescent="0.25">
      <c r="I1160" s="21"/>
      <c r="M1160" s="24" t="str">
        <f t="shared" si="56"/>
        <v/>
      </c>
      <c r="N1160" s="20" t="str">
        <f t="shared" si="55"/>
        <v/>
      </c>
    </row>
    <row r="1161" spans="9:14" hidden="1" x14ac:dyDescent="0.25">
      <c r="I1161" s="21"/>
      <c r="M1161" s="24" t="str">
        <f t="shared" si="56"/>
        <v/>
      </c>
      <c r="N1161" s="20" t="str">
        <f t="shared" si="55"/>
        <v/>
      </c>
    </row>
    <row r="1162" spans="9:14" hidden="1" x14ac:dyDescent="0.25">
      <c r="I1162" s="21"/>
      <c r="M1162" s="24" t="str">
        <f t="shared" si="56"/>
        <v/>
      </c>
      <c r="N1162" s="20" t="str">
        <f t="shared" si="55"/>
        <v/>
      </c>
    </row>
    <row r="1163" spans="9:14" hidden="1" x14ac:dyDescent="0.25">
      <c r="I1163" s="21"/>
      <c r="M1163" s="24" t="str">
        <f t="shared" si="56"/>
        <v/>
      </c>
      <c r="N1163" s="20" t="str">
        <f t="shared" si="55"/>
        <v/>
      </c>
    </row>
    <row r="1164" spans="9:14" hidden="1" x14ac:dyDescent="0.25">
      <c r="I1164" s="21"/>
      <c r="M1164" s="24" t="str">
        <f t="shared" si="56"/>
        <v/>
      </c>
      <c r="N1164" s="20" t="str">
        <f t="shared" si="55"/>
        <v/>
      </c>
    </row>
    <row r="1165" spans="9:14" hidden="1" x14ac:dyDescent="0.25">
      <c r="I1165" s="21"/>
      <c r="M1165" s="24" t="str">
        <f t="shared" si="56"/>
        <v/>
      </c>
      <c r="N1165" s="20" t="str">
        <f t="shared" si="55"/>
        <v/>
      </c>
    </row>
    <row r="1166" spans="9:14" hidden="1" x14ac:dyDescent="0.25">
      <c r="I1166" s="21"/>
      <c r="M1166" s="24" t="str">
        <f t="shared" si="56"/>
        <v/>
      </c>
      <c r="N1166" s="20" t="str">
        <f t="shared" si="55"/>
        <v/>
      </c>
    </row>
    <row r="1167" spans="9:14" hidden="1" x14ac:dyDescent="0.25">
      <c r="I1167" s="21"/>
      <c r="M1167" s="24" t="str">
        <f t="shared" si="56"/>
        <v/>
      </c>
      <c r="N1167" s="20" t="str">
        <f t="shared" si="55"/>
        <v/>
      </c>
    </row>
    <row r="1168" spans="9:14" hidden="1" x14ac:dyDescent="0.25">
      <c r="I1168" s="21"/>
      <c r="M1168" s="24" t="str">
        <f t="shared" si="56"/>
        <v/>
      </c>
      <c r="N1168" s="20" t="str">
        <f t="shared" si="55"/>
        <v/>
      </c>
    </row>
    <row r="1169" spans="9:14" hidden="1" x14ac:dyDescent="0.25">
      <c r="I1169" s="21"/>
      <c r="M1169" s="24" t="str">
        <f t="shared" si="56"/>
        <v/>
      </c>
      <c r="N1169" s="20" t="str">
        <f t="shared" si="55"/>
        <v/>
      </c>
    </row>
    <row r="1170" spans="9:14" hidden="1" x14ac:dyDescent="0.25">
      <c r="I1170" s="21"/>
      <c r="M1170" s="24" t="str">
        <f t="shared" si="56"/>
        <v/>
      </c>
      <c r="N1170" s="20" t="str">
        <f t="shared" si="55"/>
        <v/>
      </c>
    </row>
    <row r="1171" spans="9:14" hidden="1" x14ac:dyDescent="0.25">
      <c r="I1171" s="21"/>
      <c r="M1171" s="24" t="str">
        <f t="shared" si="56"/>
        <v/>
      </c>
      <c r="N1171" s="20" t="str">
        <f t="shared" si="55"/>
        <v/>
      </c>
    </row>
    <row r="1172" spans="9:14" hidden="1" x14ac:dyDescent="0.25">
      <c r="I1172" s="21"/>
      <c r="M1172" s="24" t="str">
        <f t="shared" si="56"/>
        <v/>
      </c>
      <c r="N1172" s="20" t="str">
        <f t="shared" si="55"/>
        <v/>
      </c>
    </row>
    <row r="1173" spans="9:14" hidden="1" x14ac:dyDescent="0.25">
      <c r="I1173" s="21"/>
      <c r="M1173" s="24" t="str">
        <f t="shared" si="56"/>
        <v/>
      </c>
      <c r="N1173" s="20" t="str">
        <f t="shared" si="55"/>
        <v/>
      </c>
    </row>
    <row r="1174" spans="9:14" hidden="1" x14ac:dyDescent="0.25">
      <c r="I1174" s="21"/>
      <c r="M1174" s="24" t="str">
        <f t="shared" si="56"/>
        <v/>
      </c>
      <c r="N1174" s="20" t="str">
        <f t="shared" si="55"/>
        <v/>
      </c>
    </row>
    <row r="1175" spans="9:14" hidden="1" x14ac:dyDescent="0.25">
      <c r="I1175" s="21"/>
      <c r="M1175" s="24" t="str">
        <f t="shared" si="56"/>
        <v/>
      </c>
      <c r="N1175" s="20" t="str">
        <f t="shared" ref="N1175:N1238" si="57">IF(K1175="","",IFERROR(K1175-J1175,""))</f>
        <v/>
      </c>
    </row>
    <row r="1176" spans="9:14" hidden="1" x14ac:dyDescent="0.25">
      <c r="I1176" s="21"/>
      <c r="M1176" s="24" t="str">
        <f t="shared" si="56"/>
        <v/>
      </c>
      <c r="N1176" s="20" t="str">
        <f t="shared" si="57"/>
        <v/>
      </c>
    </row>
    <row r="1177" spans="9:14" hidden="1" x14ac:dyDescent="0.25">
      <c r="I1177" s="21"/>
      <c r="M1177" s="24" t="str">
        <f t="shared" si="56"/>
        <v/>
      </c>
      <c r="N1177" s="20" t="str">
        <f t="shared" si="57"/>
        <v/>
      </c>
    </row>
    <row r="1178" spans="9:14" hidden="1" x14ac:dyDescent="0.25">
      <c r="I1178" s="21"/>
      <c r="M1178" s="24" t="str">
        <f t="shared" si="56"/>
        <v/>
      </c>
      <c r="N1178" s="20" t="str">
        <f t="shared" si="57"/>
        <v/>
      </c>
    </row>
    <row r="1179" spans="9:14" hidden="1" x14ac:dyDescent="0.25">
      <c r="I1179" s="21"/>
      <c r="M1179" s="24" t="str">
        <f t="shared" si="56"/>
        <v/>
      </c>
      <c r="N1179" s="20" t="str">
        <f t="shared" si="57"/>
        <v/>
      </c>
    </row>
    <row r="1180" spans="9:14" hidden="1" x14ac:dyDescent="0.25">
      <c r="I1180" s="21"/>
      <c r="M1180" s="24" t="str">
        <f t="shared" si="56"/>
        <v/>
      </c>
      <c r="N1180" s="20" t="str">
        <f t="shared" si="57"/>
        <v/>
      </c>
    </row>
    <row r="1181" spans="9:14" hidden="1" x14ac:dyDescent="0.25">
      <c r="I1181" s="21"/>
      <c r="M1181" s="24" t="str">
        <f t="shared" si="56"/>
        <v/>
      </c>
      <c r="N1181" s="20" t="str">
        <f t="shared" si="57"/>
        <v/>
      </c>
    </row>
    <row r="1182" spans="9:14" hidden="1" x14ac:dyDescent="0.25">
      <c r="I1182" s="21"/>
      <c r="M1182" s="24" t="str">
        <f t="shared" si="56"/>
        <v/>
      </c>
      <c r="N1182" s="20" t="str">
        <f t="shared" si="57"/>
        <v/>
      </c>
    </row>
    <row r="1183" spans="9:14" hidden="1" x14ac:dyDescent="0.25">
      <c r="I1183" s="21"/>
      <c r="M1183" s="24" t="str">
        <f t="shared" si="56"/>
        <v/>
      </c>
      <c r="N1183" s="20" t="str">
        <f t="shared" si="57"/>
        <v/>
      </c>
    </row>
    <row r="1184" spans="9:14" hidden="1" x14ac:dyDescent="0.25">
      <c r="I1184" s="21"/>
      <c r="M1184" s="24" t="str">
        <f t="shared" si="56"/>
        <v/>
      </c>
      <c r="N1184" s="20" t="str">
        <f t="shared" si="57"/>
        <v/>
      </c>
    </row>
    <row r="1185" spans="9:14" hidden="1" x14ac:dyDescent="0.25">
      <c r="I1185" s="21"/>
      <c r="M1185" s="24" t="str">
        <f t="shared" si="56"/>
        <v/>
      </c>
      <c r="N1185" s="20" t="str">
        <f t="shared" si="57"/>
        <v/>
      </c>
    </row>
    <row r="1186" spans="9:14" hidden="1" x14ac:dyDescent="0.25">
      <c r="I1186" s="21"/>
      <c r="M1186" s="24" t="str">
        <f t="shared" si="56"/>
        <v/>
      </c>
      <c r="N1186" s="20" t="str">
        <f t="shared" si="57"/>
        <v/>
      </c>
    </row>
    <row r="1187" spans="9:14" hidden="1" x14ac:dyDescent="0.25">
      <c r="I1187" s="21"/>
      <c r="M1187" s="24" t="str">
        <f t="shared" si="56"/>
        <v/>
      </c>
      <c r="N1187" s="20" t="str">
        <f t="shared" si="57"/>
        <v/>
      </c>
    </row>
    <row r="1188" spans="9:14" hidden="1" x14ac:dyDescent="0.25">
      <c r="I1188" s="21"/>
      <c r="M1188" s="24" t="str">
        <f t="shared" si="56"/>
        <v/>
      </c>
      <c r="N1188" s="20" t="str">
        <f t="shared" si="57"/>
        <v/>
      </c>
    </row>
    <row r="1189" spans="9:14" hidden="1" x14ac:dyDescent="0.25">
      <c r="I1189" s="21"/>
      <c r="M1189" s="24" t="str">
        <f t="shared" si="56"/>
        <v/>
      </c>
      <c r="N1189" s="20" t="str">
        <f t="shared" si="57"/>
        <v/>
      </c>
    </row>
    <row r="1190" spans="9:14" hidden="1" x14ac:dyDescent="0.25">
      <c r="I1190" s="21"/>
      <c r="M1190" s="24" t="str">
        <f t="shared" si="56"/>
        <v/>
      </c>
      <c r="N1190" s="20" t="str">
        <f t="shared" si="57"/>
        <v/>
      </c>
    </row>
    <row r="1191" spans="9:14" hidden="1" x14ac:dyDescent="0.25">
      <c r="I1191" s="21"/>
      <c r="M1191" s="24" t="str">
        <f t="shared" si="56"/>
        <v/>
      </c>
      <c r="N1191" s="20" t="str">
        <f t="shared" si="57"/>
        <v/>
      </c>
    </row>
    <row r="1192" spans="9:14" hidden="1" x14ac:dyDescent="0.25">
      <c r="I1192" s="21"/>
      <c r="M1192" s="24" t="str">
        <f t="shared" si="56"/>
        <v/>
      </c>
      <c r="N1192" s="20" t="str">
        <f t="shared" si="57"/>
        <v/>
      </c>
    </row>
    <row r="1193" spans="9:14" hidden="1" x14ac:dyDescent="0.25">
      <c r="I1193" s="21"/>
      <c r="M1193" s="24" t="str">
        <f t="shared" si="56"/>
        <v/>
      </c>
      <c r="N1193" s="20" t="str">
        <f t="shared" si="57"/>
        <v/>
      </c>
    </row>
    <row r="1194" spans="9:14" hidden="1" x14ac:dyDescent="0.25">
      <c r="I1194" s="21"/>
      <c r="M1194" s="24" t="str">
        <f t="shared" si="56"/>
        <v/>
      </c>
      <c r="N1194" s="20" t="str">
        <f t="shared" si="57"/>
        <v/>
      </c>
    </row>
    <row r="1195" spans="9:14" hidden="1" x14ac:dyDescent="0.25">
      <c r="I1195" s="21"/>
      <c r="M1195" s="24" t="str">
        <f t="shared" si="56"/>
        <v/>
      </c>
      <c r="N1195" s="20" t="str">
        <f t="shared" si="57"/>
        <v/>
      </c>
    </row>
    <row r="1196" spans="9:14" hidden="1" x14ac:dyDescent="0.25">
      <c r="I1196" s="21"/>
      <c r="M1196" s="24" t="str">
        <f t="shared" si="56"/>
        <v/>
      </c>
      <c r="N1196" s="20" t="str">
        <f t="shared" si="57"/>
        <v/>
      </c>
    </row>
    <row r="1197" spans="9:14" hidden="1" x14ac:dyDescent="0.25">
      <c r="I1197" s="21"/>
      <c r="M1197" s="24" t="str">
        <f t="shared" si="56"/>
        <v/>
      </c>
      <c r="N1197" s="20" t="str">
        <f t="shared" si="57"/>
        <v/>
      </c>
    </row>
    <row r="1198" spans="9:14" hidden="1" x14ac:dyDescent="0.25">
      <c r="I1198" s="21"/>
      <c r="M1198" s="24" t="str">
        <f t="shared" si="56"/>
        <v/>
      </c>
      <c r="N1198" s="20" t="str">
        <f t="shared" si="57"/>
        <v/>
      </c>
    </row>
    <row r="1199" spans="9:14" hidden="1" x14ac:dyDescent="0.25">
      <c r="I1199" s="21"/>
      <c r="M1199" s="24" t="str">
        <f t="shared" si="56"/>
        <v/>
      </c>
      <c r="N1199" s="20" t="str">
        <f t="shared" si="57"/>
        <v/>
      </c>
    </row>
    <row r="1200" spans="9:14" hidden="1" x14ac:dyDescent="0.25">
      <c r="I1200" s="21"/>
      <c r="M1200" s="24" t="str">
        <f t="shared" si="56"/>
        <v/>
      </c>
      <c r="N1200" s="20" t="str">
        <f t="shared" si="57"/>
        <v/>
      </c>
    </row>
    <row r="1201" spans="9:14" hidden="1" x14ac:dyDescent="0.25">
      <c r="I1201" s="21"/>
      <c r="M1201" s="24" t="str">
        <f t="shared" si="56"/>
        <v/>
      </c>
      <c r="N1201" s="20" t="str">
        <f t="shared" si="57"/>
        <v/>
      </c>
    </row>
    <row r="1202" spans="9:14" hidden="1" x14ac:dyDescent="0.25">
      <c r="I1202" s="21"/>
      <c r="M1202" s="24" t="str">
        <f t="shared" si="56"/>
        <v/>
      </c>
      <c r="N1202" s="20" t="str">
        <f t="shared" si="57"/>
        <v/>
      </c>
    </row>
    <row r="1203" spans="9:14" hidden="1" x14ac:dyDescent="0.25">
      <c r="I1203" s="21"/>
      <c r="M1203" s="24" t="str">
        <f t="shared" si="56"/>
        <v/>
      </c>
      <c r="N1203" s="20" t="str">
        <f t="shared" si="57"/>
        <v/>
      </c>
    </row>
    <row r="1204" spans="9:14" hidden="1" x14ac:dyDescent="0.25">
      <c r="I1204" s="21"/>
      <c r="M1204" s="24" t="str">
        <f t="shared" si="56"/>
        <v/>
      </c>
      <c r="N1204" s="20" t="str">
        <f t="shared" si="57"/>
        <v/>
      </c>
    </row>
    <row r="1205" spans="9:14" hidden="1" x14ac:dyDescent="0.25">
      <c r="I1205" s="21"/>
      <c r="M1205" s="24" t="str">
        <f t="shared" si="56"/>
        <v/>
      </c>
      <c r="N1205" s="20" t="str">
        <f t="shared" si="57"/>
        <v/>
      </c>
    </row>
    <row r="1206" spans="9:14" hidden="1" x14ac:dyDescent="0.25">
      <c r="I1206" s="21"/>
      <c r="M1206" s="24" t="str">
        <f t="shared" si="56"/>
        <v/>
      </c>
      <c r="N1206" s="20" t="str">
        <f t="shared" si="57"/>
        <v/>
      </c>
    </row>
    <row r="1207" spans="9:14" hidden="1" x14ac:dyDescent="0.25">
      <c r="I1207" s="21"/>
      <c r="M1207" s="24" t="str">
        <f t="shared" si="56"/>
        <v/>
      </c>
      <c r="N1207" s="20" t="str">
        <f t="shared" si="57"/>
        <v/>
      </c>
    </row>
    <row r="1208" spans="9:14" hidden="1" x14ac:dyDescent="0.25">
      <c r="I1208" s="21"/>
      <c r="M1208" s="24" t="str">
        <f t="shared" si="56"/>
        <v/>
      </c>
      <c r="N1208" s="20" t="str">
        <f t="shared" si="57"/>
        <v/>
      </c>
    </row>
    <row r="1209" spans="9:14" hidden="1" x14ac:dyDescent="0.25">
      <c r="I1209" s="21"/>
      <c r="M1209" s="24" t="str">
        <f t="shared" si="56"/>
        <v/>
      </c>
      <c r="N1209" s="20" t="str">
        <f t="shared" si="57"/>
        <v/>
      </c>
    </row>
    <row r="1210" spans="9:14" hidden="1" x14ac:dyDescent="0.25">
      <c r="I1210" s="21"/>
      <c r="M1210" s="24" t="str">
        <f t="shared" si="56"/>
        <v/>
      </c>
      <c r="N1210" s="20" t="str">
        <f t="shared" si="57"/>
        <v/>
      </c>
    </row>
    <row r="1211" spans="9:14" hidden="1" x14ac:dyDescent="0.25">
      <c r="I1211" s="21"/>
      <c r="M1211" s="24" t="str">
        <f t="shared" si="56"/>
        <v/>
      </c>
      <c r="N1211" s="20" t="str">
        <f t="shared" si="57"/>
        <v/>
      </c>
    </row>
    <row r="1212" spans="9:14" hidden="1" x14ac:dyDescent="0.25">
      <c r="I1212" s="21"/>
      <c r="M1212" s="24" t="str">
        <f t="shared" si="56"/>
        <v/>
      </c>
      <c r="N1212" s="20" t="str">
        <f t="shared" si="57"/>
        <v/>
      </c>
    </row>
    <row r="1213" spans="9:14" hidden="1" x14ac:dyDescent="0.25">
      <c r="I1213" s="21"/>
      <c r="M1213" s="24" t="str">
        <f t="shared" si="56"/>
        <v/>
      </c>
      <c r="N1213" s="20" t="str">
        <f t="shared" si="57"/>
        <v/>
      </c>
    </row>
    <row r="1214" spans="9:14" hidden="1" x14ac:dyDescent="0.25">
      <c r="I1214" s="21"/>
      <c r="M1214" s="24" t="str">
        <f t="shared" si="56"/>
        <v/>
      </c>
      <c r="N1214" s="20" t="str">
        <f t="shared" si="57"/>
        <v/>
      </c>
    </row>
    <row r="1215" spans="9:14" hidden="1" x14ac:dyDescent="0.25">
      <c r="I1215" s="21"/>
      <c r="M1215" s="24" t="str">
        <f t="shared" si="56"/>
        <v/>
      </c>
      <c r="N1215" s="20" t="str">
        <f t="shared" si="57"/>
        <v/>
      </c>
    </row>
    <row r="1216" spans="9:14" hidden="1" x14ac:dyDescent="0.25">
      <c r="I1216" s="21"/>
      <c r="M1216" s="24" t="str">
        <f t="shared" si="56"/>
        <v/>
      </c>
      <c r="N1216" s="20" t="str">
        <f t="shared" si="57"/>
        <v/>
      </c>
    </row>
    <row r="1217" spans="9:14" hidden="1" x14ac:dyDescent="0.25">
      <c r="I1217" s="21"/>
      <c r="M1217" s="24" t="str">
        <f t="shared" si="56"/>
        <v/>
      </c>
      <c r="N1217" s="20" t="str">
        <f t="shared" si="57"/>
        <v/>
      </c>
    </row>
    <row r="1218" spans="9:14" hidden="1" x14ac:dyDescent="0.25">
      <c r="I1218" s="21"/>
      <c r="M1218" s="24" t="str">
        <f t="shared" si="56"/>
        <v/>
      </c>
      <c r="N1218" s="20" t="str">
        <f t="shared" si="57"/>
        <v/>
      </c>
    </row>
    <row r="1219" spans="9:14" hidden="1" x14ac:dyDescent="0.25">
      <c r="I1219" s="21"/>
      <c r="M1219" s="24" t="str">
        <f t="shared" si="56"/>
        <v/>
      </c>
      <c r="N1219" s="20" t="str">
        <f t="shared" si="57"/>
        <v/>
      </c>
    </row>
    <row r="1220" spans="9:14" hidden="1" x14ac:dyDescent="0.25">
      <c r="I1220" s="21"/>
      <c r="M1220" s="24" t="str">
        <f t="shared" si="56"/>
        <v/>
      </c>
      <c r="N1220" s="20" t="str">
        <f t="shared" si="57"/>
        <v/>
      </c>
    </row>
    <row r="1221" spans="9:14" hidden="1" x14ac:dyDescent="0.25">
      <c r="I1221" s="21"/>
      <c r="M1221" s="24" t="str">
        <f t="shared" si="56"/>
        <v/>
      </c>
      <c r="N1221" s="20" t="str">
        <f t="shared" si="57"/>
        <v/>
      </c>
    </row>
    <row r="1222" spans="9:14" hidden="1" x14ac:dyDescent="0.25">
      <c r="I1222" s="21"/>
      <c r="M1222" s="24" t="str">
        <f t="shared" ref="M1222:M1285" si="58">IFERROR(IF(N1222-L1222&lt;=0,0,N1222-L1222),"")</f>
        <v/>
      </c>
      <c r="N1222" s="20" t="str">
        <f t="shared" si="57"/>
        <v/>
      </c>
    </row>
    <row r="1223" spans="9:14" hidden="1" x14ac:dyDescent="0.25">
      <c r="I1223" s="21"/>
      <c r="M1223" s="24" t="str">
        <f t="shared" si="58"/>
        <v/>
      </c>
      <c r="N1223" s="20" t="str">
        <f t="shared" si="57"/>
        <v/>
      </c>
    </row>
    <row r="1224" spans="9:14" hidden="1" x14ac:dyDescent="0.25">
      <c r="I1224" s="21"/>
      <c r="M1224" s="24" t="str">
        <f t="shared" si="58"/>
        <v/>
      </c>
      <c r="N1224" s="20" t="str">
        <f t="shared" si="57"/>
        <v/>
      </c>
    </row>
    <row r="1225" spans="9:14" hidden="1" x14ac:dyDescent="0.25">
      <c r="I1225" s="21"/>
      <c r="M1225" s="24" t="str">
        <f t="shared" si="58"/>
        <v/>
      </c>
      <c r="N1225" s="20" t="str">
        <f t="shared" si="57"/>
        <v/>
      </c>
    </row>
    <row r="1226" spans="9:14" hidden="1" x14ac:dyDescent="0.25">
      <c r="I1226" s="21"/>
      <c r="M1226" s="24" t="str">
        <f t="shared" si="58"/>
        <v/>
      </c>
      <c r="N1226" s="20" t="str">
        <f t="shared" si="57"/>
        <v/>
      </c>
    </row>
    <row r="1227" spans="9:14" hidden="1" x14ac:dyDescent="0.25">
      <c r="I1227" s="21"/>
      <c r="M1227" s="24" t="str">
        <f t="shared" si="58"/>
        <v/>
      </c>
      <c r="N1227" s="20" t="str">
        <f t="shared" si="57"/>
        <v/>
      </c>
    </row>
    <row r="1228" spans="9:14" hidden="1" x14ac:dyDescent="0.25">
      <c r="I1228" s="21"/>
      <c r="M1228" s="24" t="str">
        <f t="shared" si="58"/>
        <v/>
      </c>
      <c r="N1228" s="20" t="str">
        <f t="shared" si="57"/>
        <v/>
      </c>
    </row>
    <row r="1229" spans="9:14" hidden="1" x14ac:dyDescent="0.25">
      <c r="I1229" s="21"/>
      <c r="M1229" s="24" t="str">
        <f t="shared" si="58"/>
        <v/>
      </c>
      <c r="N1229" s="20" t="str">
        <f t="shared" si="57"/>
        <v/>
      </c>
    </row>
    <row r="1230" spans="9:14" hidden="1" x14ac:dyDescent="0.25">
      <c r="I1230" s="21"/>
      <c r="M1230" s="24" t="str">
        <f t="shared" si="58"/>
        <v/>
      </c>
      <c r="N1230" s="20" t="str">
        <f t="shared" si="57"/>
        <v/>
      </c>
    </row>
    <row r="1231" spans="9:14" hidden="1" x14ac:dyDescent="0.25">
      <c r="I1231" s="21"/>
      <c r="M1231" s="24" t="str">
        <f t="shared" si="58"/>
        <v/>
      </c>
      <c r="N1231" s="20" t="str">
        <f t="shared" si="57"/>
        <v/>
      </c>
    </row>
    <row r="1232" spans="9:14" hidden="1" x14ac:dyDescent="0.25">
      <c r="I1232" s="21"/>
      <c r="M1232" s="24" t="str">
        <f t="shared" si="58"/>
        <v/>
      </c>
      <c r="N1232" s="20" t="str">
        <f t="shared" si="57"/>
        <v/>
      </c>
    </row>
    <row r="1233" spans="9:14" hidden="1" x14ac:dyDescent="0.25">
      <c r="I1233" s="21"/>
      <c r="M1233" s="24" t="str">
        <f t="shared" si="58"/>
        <v/>
      </c>
      <c r="N1233" s="20" t="str">
        <f t="shared" si="57"/>
        <v/>
      </c>
    </row>
    <row r="1234" spans="9:14" hidden="1" x14ac:dyDescent="0.25">
      <c r="I1234" s="21"/>
      <c r="M1234" s="24" t="str">
        <f t="shared" si="58"/>
        <v/>
      </c>
      <c r="N1234" s="20" t="str">
        <f t="shared" si="57"/>
        <v/>
      </c>
    </row>
    <row r="1235" spans="9:14" hidden="1" x14ac:dyDescent="0.25">
      <c r="I1235" s="21"/>
      <c r="M1235" s="24" t="str">
        <f t="shared" si="58"/>
        <v/>
      </c>
      <c r="N1235" s="20" t="str">
        <f t="shared" si="57"/>
        <v/>
      </c>
    </row>
    <row r="1236" spans="9:14" hidden="1" x14ac:dyDescent="0.25">
      <c r="I1236" s="21"/>
      <c r="M1236" s="24" t="str">
        <f t="shared" si="58"/>
        <v/>
      </c>
      <c r="N1236" s="20" t="str">
        <f t="shared" si="57"/>
        <v/>
      </c>
    </row>
    <row r="1237" spans="9:14" hidden="1" x14ac:dyDescent="0.25">
      <c r="I1237" s="21"/>
      <c r="M1237" s="24" t="str">
        <f t="shared" si="58"/>
        <v/>
      </c>
      <c r="N1237" s="20" t="str">
        <f t="shared" si="57"/>
        <v/>
      </c>
    </row>
    <row r="1238" spans="9:14" hidden="1" x14ac:dyDescent="0.25">
      <c r="I1238" s="21"/>
      <c r="M1238" s="24" t="str">
        <f t="shared" si="58"/>
        <v/>
      </c>
      <c r="N1238" s="20" t="str">
        <f t="shared" si="57"/>
        <v/>
      </c>
    </row>
    <row r="1239" spans="9:14" hidden="1" x14ac:dyDescent="0.25">
      <c r="I1239" s="21"/>
      <c r="M1239" s="24" t="str">
        <f t="shared" si="58"/>
        <v/>
      </c>
      <c r="N1239" s="20" t="str">
        <f t="shared" ref="N1239:N1302" si="59">IF(K1239="","",IFERROR(K1239-J1239,""))</f>
        <v/>
      </c>
    </row>
    <row r="1240" spans="9:14" hidden="1" x14ac:dyDescent="0.25">
      <c r="I1240" s="21"/>
      <c r="M1240" s="24" t="str">
        <f t="shared" si="58"/>
        <v/>
      </c>
      <c r="N1240" s="20" t="str">
        <f t="shared" si="59"/>
        <v/>
      </c>
    </row>
    <row r="1241" spans="9:14" hidden="1" x14ac:dyDescent="0.25">
      <c r="I1241" s="21"/>
      <c r="M1241" s="24" t="str">
        <f t="shared" si="58"/>
        <v/>
      </c>
      <c r="N1241" s="20" t="str">
        <f t="shared" si="59"/>
        <v/>
      </c>
    </row>
    <row r="1242" spans="9:14" hidden="1" x14ac:dyDescent="0.25">
      <c r="I1242" s="21"/>
      <c r="M1242" s="24" t="str">
        <f t="shared" si="58"/>
        <v/>
      </c>
      <c r="N1242" s="20" t="str">
        <f t="shared" si="59"/>
        <v/>
      </c>
    </row>
    <row r="1243" spans="9:14" hidden="1" x14ac:dyDescent="0.25">
      <c r="I1243" s="21"/>
      <c r="M1243" s="24" t="str">
        <f t="shared" si="58"/>
        <v/>
      </c>
      <c r="N1243" s="20" t="str">
        <f t="shared" si="59"/>
        <v/>
      </c>
    </row>
    <row r="1244" spans="9:14" hidden="1" x14ac:dyDescent="0.25">
      <c r="I1244" s="21"/>
      <c r="M1244" s="24" t="str">
        <f t="shared" si="58"/>
        <v/>
      </c>
      <c r="N1244" s="20" t="str">
        <f t="shared" si="59"/>
        <v/>
      </c>
    </row>
    <row r="1245" spans="9:14" hidden="1" x14ac:dyDescent="0.25">
      <c r="I1245" s="21"/>
      <c r="M1245" s="24" t="str">
        <f t="shared" si="58"/>
        <v/>
      </c>
      <c r="N1245" s="20" t="str">
        <f t="shared" si="59"/>
        <v/>
      </c>
    </row>
    <row r="1246" spans="9:14" hidden="1" x14ac:dyDescent="0.25">
      <c r="I1246" s="21"/>
      <c r="M1246" s="24" t="str">
        <f t="shared" si="58"/>
        <v/>
      </c>
      <c r="N1246" s="20" t="str">
        <f t="shared" si="59"/>
        <v/>
      </c>
    </row>
    <row r="1247" spans="9:14" hidden="1" x14ac:dyDescent="0.25">
      <c r="I1247" s="21"/>
      <c r="M1247" s="24" t="str">
        <f t="shared" si="58"/>
        <v/>
      </c>
      <c r="N1247" s="20" t="str">
        <f t="shared" si="59"/>
        <v/>
      </c>
    </row>
    <row r="1248" spans="9:14" hidden="1" x14ac:dyDescent="0.25">
      <c r="I1248" s="21"/>
      <c r="M1248" s="24" t="str">
        <f t="shared" si="58"/>
        <v/>
      </c>
      <c r="N1248" s="20" t="str">
        <f t="shared" si="59"/>
        <v/>
      </c>
    </row>
    <row r="1249" spans="9:14" hidden="1" x14ac:dyDescent="0.25">
      <c r="I1249" s="21"/>
      <c r="M1249" s="24" t="str">
        <f t="shared" si="58"/>
        <v/>
      </c>
      <c r="N1249" s="20" t="str">
        <f t="shared" si="59"/>
        <v/>
      </c>
    </row>
    <row r="1250" spans="9:14" hidden="1" x14ac:dyDescent="0.25">
      <c r="I1250" s="21"/>
      <c r="M1250" s="24" t="str">
        <f t="shared" si="58"/>
        <v/>
      </c>
      <c r="N1250" s="20" t="str">
        <f t="shared" si="59"/>
        <v/>
      </c>
    </row>
    <row r="1251" spans="9:14" hidden="1" x14ac:dyDescent="0.25">
      <c r="I1251" s="21"/>
      <c r="M1251" s="24" t="str">
        <f t="shared" si="58"/>
        <v/>
      </c>
      <c r="N1251" s="20" t="str">
        <f t="shared" si="59"/>
        <v/>
      </c>
    </row>
    <row r="1252" spans="9:14" hidden="1" x14ac:dyDescent="0.25">
      <c r="I1252" s="21"/>
      <c r="M1252" s="24" t="str">
        <f t="shared" si="58"/>
        <v/>
      </c>
      <c r="N1252" s="20" t="str">
        <f t="shared" si="59"/>
        <v/>
      </c>
    </row>
    <row r="1253" spans="9:14" hidden="1" x14ac:dyDescent="0.25">
      <c r="I1253" s="21"/>
      <c r="M1253" s="24" t="str">
        <f t="shared" si="58"/>
        <v/>
      </c>
      <c r="N1253" s="20" t="str">
        <f t="shared" si="59"/>
        <v/>
      </c>
    </row>
    <row r="1254" spans="9:14" hidden="1" x14ac:dyDescent="0.25">
      <c r="I1254" s="21"/>
      <c r="M1254" s="24" t="str">
        <f t="shared" si="58"/>
        <v/>
      </c>
      <c r="N1254" s="20" t="str">
        <f t="shared" si="59"/>
        <v/>
      </c>
    </row>
    <row r="1255" spans="9:14" hidden="1" x14ac:dyDescent="0.25">
      <c r="I1255" s="21"/>
      <c r="M1255" s="24" t="str">
        <f t="shared" si="58"/>
        <v/>
      </c>
      <c r="N1255" s="20" t="str">
        <f t="shared" si="59"/>
        <v/>
      </c>
    </row>
    <row r="1256" spans="9:14" hidden="1" x14ac:dyDescent="0.25">
      <c r="I1256" s="21"/>
      <c r="M1256" s="24" t="str">
        <f t="shared" si="58"/>
        <v/>
      </c>
      <c r="N1256" s="20" t="str">
        <f t="shared" si="59"/>
        <v/>
      </c>
    </row>
    <row r="1257" spans="9:14" hidden="1" x14ac:dyDescent="0.25">
      <c r="I1257" s="21"/>
      <c r="M1257" s="24" t="str">
        <f t="shared" si="58"/>
        <v/>
      </c>
      <c r="N1257" s="20" t="str">
        <f t="shared" si="59"/>
        <v/>
      </c>
    </row>
    <row r="1258" spans="9:14" hidden="1" x14ac:dyDescent="0.25">
      <c r="I1258" s="21"/>
      <c r="M1258" s="24" t="str">
        <f t="shared" si="58"/>
        <v/>
      </c>
      <c r="N1258" s="20" t="str">
        <f t="shared" si="59"/>
        <v/>
      </c>
    </row>
    <row r="1259" spans="9:14" hidden="1" x14ac:dyDescent="0.25">
      <c r="I1259" s="21"/>
      <c r="M1259" s="24" t="str">
        <f t="shared" si="58"/>
        <v/>
      </c>
      <c r="N1259" s="20" t="str">
        <f t="shared" si="59"/>
        <v/>
      </c>
    </row>
    <row r="1260" spans="9:14" hidden="1" x14ac:dyDescent="0.25">
      <c r="I1260" s="21"/>
      <c r="M1260" s="24" t="str">
        <f t="shared" si="58"/>
        <v/>
      </c>
      <c r="N1260" s="20" t="str">
        <f t="shared" si="59"/>
        <v/>
      </c>
    </row>
    <row r="1261" spans="9:14" hidden="1" x14ac:dyDescent="0.25">
      <c r="I1261" s="21"/>
      <c r="M1261" s="24" t="str">
        <f t="shared" si="58"/>
        <v/>
      </c>
      <c r="N1261" s="20" t="str">
        <f t="shared" si="59"/>
        <v/>
      </c>
    </row>
    <row r="1262" spans="9:14" hidden="1" x14ac:dyDescent="0.25">
      <c r="I1262" s="21"/>
      <c r="M1262" s="24" t="str">
        <f t="shared" si="58"/>
        <v/>
      </c>
      <c r="N1262" s="20" t="str">
        <f t="shared" si="59"/>
        <v/>
      </c>
    </row>
    <row r="1263" spans="9:14" hidden="1" x14ac:dyDescent="0.25">
      <c r="I1263" s="21"/>
      <c r="M1263" s="24" t="str">
        <f t="shared" si="58"/>
        <v/>
      </c>
      <c r="N1263" s="20" t="str">
        <f t="shared" si="59"/>
        <v/>
      </c>
    </row>
    <row r="1264" spans="9:14" hidden="1" x14ac:dyDescent="0.25">
      <c r="I1264" s="21"/>
      <c r="M1264" s="24" t="str">
        <f t="shared" si="58"/>
        <v/>
      </c>
      <c r="N1264" s="20" t="str">
        <f t="shared" si="59"/>
        <v/>
      </c>
    </row>
    <row r="1265" spans="9:14" hidden="1" x14ac:dyDescent="0.25">
      <c r="I1265" s="21"/>
      <c r="M1265" s="24" t="str">
        <f t="shared" si="58"/>
        <v/>
      </c>
      <c r="N1265" s="20" t="str">
        <f t="shared" si="59"/>
        <v/>
      </c>
    </row>
    <row r="1266" spans="9:14" hidden="1" x14ac:dyDescent="0.25">
      <c r="I1266" s="21"/>
      <c r="M1266" s="24" t="str">
        <f t="shared" si="58"/>
        <v/>
      </c>
      <c r="N1266" s="20" t="str">
        <f t="shared" si="59"/>
        <v/>
      </c>
    </row>
    <row r="1267" spans="9:14" hidden="1" x14ac:dyDescent="0.25">
      <c r="I1267" s="21"/>
      <c r="M1267" s="24" t="str">
        <f t="shared" si="58"/>
        <v/>
      </c>
      <c r="N1267" s="20" t="str">
        <f t="shared" si="59"/>
        <v/>
      </c>
    </row>
    <row r="1268" spans="9:14" hidden="1" x14ac:dyDescent="0.25">
      <c r="I1268" s="21"/>
      <c r="M1268" s="24" t="str">
        <f t="shared" si="58"/>
        <v/>
      </c>
      <c r="N1268" s="20" t="str">
        <f t="shared" si="59"/>
        <v/>
      </c>
    </row>
    <row r="1269" spans="9:14" hidden="1" x14ac:dyDescent="0.25">
      <c r="I1269" s="21"/>
      <c r="M1269" s="24" t="str">
        <f t="shared" si="58"/>
        <v/>
      </c>
      <c r="N1269" s="20" t="str">
        <f t="shared" si="59"/>
        <v/>
      </c>
    </row>
    <row r="1270" spans="9:14" hidden="1" x14ac:dyDescent="0.25">
      <c r="I1270" s="21"/>
      <c r="M1270" s="24" t="str">
        <f t="shared" si="58"/>
        <v/>
      </c>
      <c r="N1270" s="20" t="str">
        <f t="shared" si="59"/>
        <v/>
      </c>
    </row>
    <row r="1271" spans="9:14" hidden="1" x14ac:dyDescent="0.25">
      <c r="I1271" s="21"/>
      <c r="M1271" s="24" t="str">
        <f t="shared" si="58"/>
        <v/>
      </c>
      <c r="N1271" s="20" t="str">
        <f t="shared" si="59"/>
        <v/>
      </c>
    </row>
    <row r="1272" spans="9:14" hidden="1" x14ac:dyDescent="0.25">
      <c r="I1272" s="21"/>
      <c r="M1272" s="24" t="str">
        <f t="shared" si="58"/>
        <v/>
      </c>
      <c r="N1272" s="20" t="str">
        <f t="shared" si="59"/>
        <v/>
      </c>
    </row>
    <row r="1273" spans="9:14" hidden="1" x14ac:dyDescent="0.25">
      <c r="I1273" s="21"/>
      <c r="M1273" s="24" t="str">
        <f t="shared" si="58"/>
        <v/>
      </c>
      <c r="N1273" s="20" t="str">
        <f t="shared" si="59"/>
        <v/>
      </c>
    </row>
    <row r="1274" spans="9:14" hidden="1" x14ac:dyDescent="0.25">
      <c r="I1274" s="21"/>
      <c r="M1274" s="24" t="str">
        <f t="shared" si="58"/>
        <v/>
      </c>
      <c r="N1274" s="20" t="str">
        <f t="shared" si="59"/>
        <v/>
      </c>
    </row>
    <row r="1275" spans="9:14" hidden="1" x14ac:dyDescent="0.25">
      <c r="I1275" s="21"/>
      <c r="M1275" s="24" t="str">
        <f t="shared" si="58"/>
        <v/>
      </c>
      <c r="N1275" s="20" t="str">
        <f t="shared" si="59"/>
        <v/>
      </c>
    </row>
    <row r="1276" spans="9:14" hidden="1" x14ac:dyDescent="0.25">
      <c r="I1276" s="21"/>
      <c r="M1276" s="24" t="str">
        <f t="shared" si="58"/>
        <v/>
      </c>
      <c r="N1276" s="20" t="str">
        <f t="shared" si="59"/>
        <v/>
      </c>
    </row>
    <row r="1277" spans="9:14" hidden="1" x14ac:dyDescent="0.25">
      <c r="I1277" s="21"/>
      <c r="M1277" s="24" t="str">
        <f t="shared" si="58"/>
        <v/>
      </c>
      <c r="N1277" s="20" t="str">
        <f t="shared" si="59"/>
        <v/>
      </c>
    </row>
    <row r="1278" spans="9:14" hidden="1" x14ac:dyDescent="0.25">
      <c r="I1278" s="21"/>
      <c r="M1278" s="24" t="str">
        <f t="shared" si="58"/>
        <v/>
      </c>
      <c r="N1278" s="20" t="str">
        <f t="shared" si="59"/>
        <v/>
      </c>
    </row>
    <row r="1279" spans="9:14" hidden="1" x14ac:dyDescent="0.25">
      <c r="I1279" s="21"/>
      <c r="M1279" s="24" t="str">
        <f t="shared" si="58"/>
        <v/>
      </c>
      <c r="N1279" s="20" t="str">
        <f t="shared" si="59"/>
        <v/>
      </c>
    </row>
    <row r="1280" spans="9:14" hidden="1" x14ac:dyDescent="0.25">
      <c r="I1280" s="21"/>
      <c r="M1280" s="24" t="str">
        <f t="shared" si="58"/>
        <v/>
      </c>
      <c r="N1280" s="20" t="str">
        <f t="shared" si="59"/>
        <v/>
      </c>
    </row>
    <row r="1281" spans="9:14" hidden="1" x14ac:dyDescent="0.25">
      <c r="I1281" s="21"/>
      <c r="M1281" s="24" t="str">
        <f t="shared" si="58"/>
        <v/>
      </c>
      <c r="N1281" s="20" t="str">
        <f t="shared" si="59"/>
        <v/>
      </c>
    </row>
    <row r="1282" spans="9:14" hidden="1" x14ac:dyDescent="0.25">
      <c r="I1282" s="21"/>
      <c r="M1282" s="24" t="str">
        <f t="shared" si="58"/>
        <v/>
      </c>
      <c r="N1282" s="20" t="str">
        <f t="shared" si="59"/>
        <v/>
      </c>
    </row>
    <row r="1283" spans="9:14" hidden="1" x14ac:dyDescent="0.25">
      <c r="I1283" s="21"/>
      <c r="M1283" s="24" t="str">
        <f t="shared" si="58"/>
        <v/>
      </c>
      <c r="N1283" s="20" t="str">
        <f t="shared" si="59"/>
        <v/>
      </c>
    </row>
    <row r="1284" spans="9:14" hidden="1" x14ac:dyDescent="0.25">
      <c r="I1284" s="21"/>
      <c r="M1284" s="24" t="str">
        <f t="shared" si="58"/>
        <v/>
      </c>
      <c r="N1284" s="20" t="str">
        <f t="shared" si="59"/>
        <v/>
      </c>
    </row>
    <row r="1285" spans="9:14" hidden="1" x14ac:dyDescent="0.25">
      <c r="I1285" s="21"/>
      <c r="M1285" s="24" t="str">
        <f t="shared" si="58"/>
        <v/>
      </c>
      <c r="N1285" s="20" t="str">
        <f t="shared" si="59"/>
        <v/>
      </c>
    </row>
    <row r="1286" spans="9:14" hidden="1" x14ac:dyDescent="0.25">
      <c r="I1286" s="21"/>
      <c r="M1286" s="24" t="str">
        <f t="shared" ref="M1286:M1349" si="60">IFERROR(IF(N1286-L1286&lt;=0,0,N1286-L1286),"")</f>
        <v/>
      </c>
      <c r="N1286" s="20" t="str">
        <f t="shared" si="59"/>
        <v/>
      </c>
    </row>
    <row r="1287" spans="9:14" hidden="1" x14ac:dyDescent="0.25">
      <c r="I1287" s="21"/>
      <c r="M1287" s="24" t="str">
        <f t="shared" si="60"/>
        <v/>
      </c>
      <c r="N1287" s="20" t="str">
        <f t="shared" si="59"/>
        <v/>
      </c>
    </row>
    <row r="1288" spans="9:14" hidden="1" x14ac:dyDescent="0.25">
      <c r="I1288" s="21"/>
      <c r="M1288" s="24" t="str">
        <f t="shared" si="60"/>
        <v/>
      </c>
      <c r="N1288" s="20" t="str">
        <f t="shared" si="59"/>
        <v/>
      </c>
    </row>
    <row r="1289" spans="9:14" hidden="1" x14ac:dyDescent="0.25">
      <c r="I1289" s="21"/>
      <c r="M1289" s="24" t="str">
        <f t="shared" si="60"/>
        <v/>
      </c>
      <c r="N1289" s="20" t="str">
        <f t="shared" si="59"/>
        <v/>
      </c>
    </row>
    <row r="1290" spans="9:14" hidden="1" x14ac:dyDescent="0.25">
      <c r="I1290" s="21"/>
      <c r="M1290" s="24" t="str">
        <f t="shared" si="60"/>
        <v/>
      </c>
      <c r="N1290" s="20" t="str">
        <f t="shared" si="59"/>
        <v/>
      </c>
    </row>
    <row r="1291" spans="9:14" hidden="1" x14ac:dyDescent="0.25">
      <c r="I1291" s="21"/>
      <c r="M1291" s="24" t="str">
        <f t="shared" si="60"/>
        <v/>
      </c>
      <c r="N1291" s="20" t="str">
        <f t="shared" si="59"/>
        <v/>
      </c>
    </row>
    <row r="1292" spans="9:14" hidden="1" x14ac:dyDescent="0.25">
      <c r="I1292" s="21"/>
      <c r="M1292" s="24" t="str">
        <f t="shared" si="60"/>
        <v/>
      </c>
      <c r="N1292" s="20" t="str">
        <f t="shared" si="59"/>
        <v/>
      </c>
    </row>
    <row r="1293" spans="9:14" hidden="1" x14ac:dyDescent="0.25">
      <c r="I1293" s="21"/>
      <c r="M1293" s="24" t="str">
        <f t="shared" si="60"/>
        <v/>
      </c>
      <c r="N1293" s="20" t="str">
        <f t="shared" si="59"/>
        <v/>
      </c>
    </row>
    <row r="1294" spans="9:14" hidden="1" x14ac:dyDescent="0.25">
      <c r="I1294" s="21"/>
      <c r="M1294" s="24" t="str">
        <f t="shared" si="60"/>
        <v/>
      </c>
      <c r="N1294" s="20" t="str">
        <f t="shared" si="59"/>
        <v/>
      </c>
    </row>
    <row r="1295" spans="9:14" hidden="1" x14ac:dyDescent="0.25">
      <c r="I1295" s="21"/>
      <c r="M1295" s="24" t="str">
        <f t="shared" si="60"/>
        <v/>
      </c>
      <c r="N1295" s="20" t="str">
        <f t="shared" si="59"/>
        <v/>
      </c>
    </row>
    <row r="1296" spans="9:14" hidden="1" x14ac:dyDescent="0.25">
      <c r="I1296" s="21"/>
      <c r="M1296" s="24" t="str">
        <f t="shared" si="60"/>
        <v/>
      </c>
      <c r="N1296" s="20" t="str">
        <f t="shared" si="59"/>
        <v/>
      </c>
    </row>
    <row r="1297" spans="9:14" hidden="1" x14ac:dyDescent="0.25">
      <c r="I1297" s="21"/>
      <c r="M1297" s="24" t="str">
        <f t="shared" si="60"/>
        <v/>
      </c>
      <c r="N1297" s="20" t="str">
        <f t="shared" si="59"/>
        <v/>
      </c>
    </row>
    <row r="1298" spans="9:14" hidden="1" x14ac:dyDescent="0.25">
      <c r="I1298" s="21"/>
      <c r="M1298" s="24" t="str">
        <f t="shared" si="60"/>
        <v/>
      </c>
      <c r="N1298" s="20" t="str">
        <f t="shared" si="59"/>
        <v/>
      </c>
    </row>
    <row r="1299" spans="9:14" hidden="1" x14ac:dyDescent="0.25">
      <c r="I1299" s="21"/>
      <c r="M1299" s="24" t="str">
        <f t="shared" si="60"/>
        <v/>
      </c>
      <c r="N1299" s="20" t="str">
        <f t="shared" si="59"/>
        <v/>
      </c>
    </row>
    <row r="1300" spans="9:14" hidden="1" x14ac:dyDescent="0.25">
      <c r="I1300" s="21"/>
      <c r="M1300" s="24" t="str">
        <f t="shared" si="60"/>
        <v/>
      </c>
      <c r="N1300" s="20" t="str">
        <f t="shared" si="59"/>
        <v/>
      </c>
    </row>
    <row r="1301" spans="9:14" hidden="1" x14ac:dyDescent="0.25">
      <c r="I1301" s="21"/>
      <c r="M1301" s="24" t="str">
        <f t="shared" si="60"/>
        <v/>
      </c>
      <c r="N1301" s="20" t="str">
        <f t="shared" si="59"/>
        <v/>
      </c>
    </row>
    <row r="1302" spans="9:14" hidden="1" x14ac:dyDescent="0.25">
      <c r="I1302" s="21"/>
      <c r="M1302" s="24" t="str">
        <f t="shared" si="60"/>
        <v/>
      </c>
      <c r="N1302" s="20" t="str">
        <f t="shared" si="59"/>
        <v/>
      </c>
    </row>
    <row r="1303" spans="9:14" hidden="1" x14ac:dyDescent="0.25">
      <c r="I1303" s="21"/>
      <c r="M1303" s="24" t="str">
        <f t="shared" si="60"/>
        <v/>
      </c>
      <c r="N1303" s="20" t="str">
        <f t="shared" ref="N1303:N1366" si="61">IF(K1303="","",IFERROR(K1303-J1303,""))</f>
        <v/>
      </c>
    </row>
    <row r="1304" spans="9:14" hidden="1" x14ac:dyDescent="0.25">
      <c r="I1304" s="21"/>
      <c r="M1304" s="24" t="str">
        <f t="shared" si="60"/>
        <v/>
      </c>
      <c r="N1304" s="20" t="str">
        <f t="shared" si="61"/>
        <v/>
      </c>
    </row>
    <row r="1305" spans="9:14" hidden="1" x14ac:dyDescent="0.25">
      <c r="I1305" s="21"/>
      <c r="M1305" s="24" t="str">
        <f t="shared" si="60"/>
        <v/>
      </c>
      <c r="N1305" s="20" t="str">
        <f t="shared" si="61"/>
        <v/>
      </c>
    </row>
    <row r="1306" spans="9:14" hidden="1" x14ac:dyDescent="0.25">
      <c r="I1306" s="21"/>
      <c r="M1306" s="24" t="str">
        <f t="shared" si="60"/>
        <v/>
      </c>
      <c r="N1306" s="20" t="str">
        <f t="shared" si="61"/>
        <v/>
      </c>
    </row>
    <row r="1307" spans="9:14" hidden="1" x14ac:dyDescent="0.25">
      <c r="I1307" s="21"/>
      <c r="M1307" s="24" t="str">
        <f t="shared" si="60"/>
        <v/>
      </c>
      <c r="N1307" s="20" t="str">
        <f t="shared" si="61"/>
        <v/>
      </c>
    </row>
    <row r="1308" spans="9:14" hidden="1" x14ac:dyDescent="0.25">
      <c r="I1308" s="21"/>
      <c r="M1308" s="24" t="str">
        <f t="shared" si="60"/>
        <v/>
      </c>
      <c r="N1308" s="20" t="str">
        <f t="shared" si="61"/>
        <v/>
      </c>
    </row>
    <row r="1309" spans="9:14" hidden="1" x14ac:dyDescent="0.25">
      <c r="I1309" s="21"/>
      <c r="M1309" s="24" t="str">
        <f t="shared" si="60"/>
        <v/>
      </c>
      <c r="N1309" s="20" t="str">
        <f t="shared" si="61"/>
        <v/>
      </c>
    </row>
    <row r="1310" spans="9:14" hidden="1" x14ac:dyDescent="0.25">
      <c r="I1310" s="21"/>
      <c r="M1310" s="24" t="str">
        <f t="shared" si="60"/>
        <v/>
      </c>
      <c r="N1310" s="20" t="str">
        <f t="shared" si="61"/>
        <v/>
      </c>
    </row>
    <row r="1311" spans="9:14" hidden="1" x14ac:dyDescent="0.25">
      <c r="I1311" s="21"/>
      <c r="M1311" s="24" t="str">
        <f t="shared" si="60"/>
        <v/>
      </c>
      <c r="N1311" s="20" t="str">
        <f t="shared" si="61"/>
        <v/>
      </c>
    </row>
    <row r="1312" spans="9:14" hidden="1" x14ac:dyDescent="0.25">
      <c r="I1312" s="21"/>
      <c r="M1312" s="24" t="str">
        <f t="shared" si="60"/>
        <v/>
      </c>
      <c r="N1312" s="20" t="str">
        <f t="shared" si="61"/>
        <v/>
      </c>
    </row>
    <row r="1313" spans="9:14" hidden="1" x14ac:dyDescent="0.25">
      <c r="I1313" s="21"/>
      <c r="M1313" s="24" t="str">
        <f t="shared" si="60"/>
        <v/>
      </c>
      <c r="N1313" s="20" t="str">
        <f t="shared" si="61"/>
        <v/>
      </c>
    </row>
    <row r="1314" spans="9:14" hidden="1" x14ac:dyDescent="0.25">
      <c r="I1314" s="21"/>
      <c r="M1314" s="24" t="str">
        <f t="shared" si="60"/>
        <v/>
      </c>
      <c r="N1314" s="20" t="str">
        <f t="shared" si="61"/>
        <v/>
      </c>
    </row>
    <row r="1315" spans="9:14" hidden="1" x14ac:dyDescent="0.25">
      <c r="I1315" s="21"/>
      <c r="M1315" s="24" t="str">
        <f t="shared" si="60"/>
        <v/>
      </c>
      <c r="N1315" s="20" t="str">
        <f t="shared" si="61"/>
        <v/>
      </c>
    </row>
    <row r="1316" spans="9:14" hidden="1" x14ac:dyDescent="0.25">
      <c r="I1316" s="21"/>
      <c r="M1316" s="24" t="str">
        <f t="shared" si="60"/>
        <v/>
      </c>
      <c r="N1316" s="20" t="str">
        <f t="shared" si="61"/>
        <v/>
      </c>
    </row>
    <row r="1317" spans="9:14" hidden="1" x14ac:dyDescent="0.25">
      <c r="I1317" s="21"/>
      <c r="M1317" s="24" t="str">
        <f t="shared" si="60"/>
        <v/>
      </c>
      <c r="N1317" s="20" t="str">
        <f t="shared" si="61"/>
        <v/>
      </c>
    </row>
    <row r="1318" spans="9:14" hidden="1" x14ac:dyDescent="0.25">
      <c r="I1318" s="21"/>
      <c r="M1318" s="24" t="str">
        <f t="shared" si="60"/>
        <v/>
      </c>
      <c r="N1318" s="20" t="str">
        <f t="shared" si="61"/>
        <v/>
      </c>
    </row>
    <row r="1319" spans="9:14" hidden="1" x14ac:dyDescent="0.25">
      <c r="I1319" s="21"/>
      <c r="M1319" s="24" t="str">
        <f t="shared" si="60"/>
        <v/>
      </c>
      <c r="N1319" s="20" t="str">
        <f t="shared" si="61"/>
        <v/>
      </c>
    </row>
    <row r="1320" spans="9:14" hidden="1" x14ac:dyDescent="0.25">
      <c r="I1320" s="21"/>
      <c r="M1320" s="24" t="str">
        <f t="shared" si="60"/>
        <v/>
      </c>
      <c r="N1320" s="20" t="str">
        <f t="shared" si="61"/>
        <v/>
      </c>
    </row>
    <row r="1321" spans="9:14" hidden="1" x14ac:dyDescent="0.25">
      <c r="I1321" s="21"/>
      <c r="M1321" s="24" t="str">
        <f t="shared" si="60"/>
        <v/>
      </c>
      <c r="N1321" s="20" t="str">
        <f t="shared" si="61"/>
        <v/>
      </c>
    </row>
    <row r="1322" spans="9:14" hidden="1" x14ac:dyDescent="0.25">
      <c r="I1322" s="21"/>
      <c r="M1322" s="24" t="str">
        <f t="shared" si="60"/>
        <v/>
      </c>
      <c r="N1322" s="20" t="str">
        <f t="shared" si="61"/>
        <v/>
      </c>
    </row>
    <row r="1323" spans="9:14" hidden="1" x14ac:dyDescent="0.25">
      <c r="I1323" s="21"/>
      <c r="M1323" s="24" t="str">
        <f t="shared" si="60"/>
        <v/>
      </c>
      <c r="N1323" s="20" t="str">
        <f t="shared" si="61"/>
        <v/>
      </c>
    </row>
    <row r="1324" spans="9:14" hidden="1" x14ac:dyDescent="0.25">
      <c r="I1324" s="21"/>
      <c r="M1324" s="24" t="str">
        <f t="shared" si="60"/>
        <v/>
      </c>
      <c r="N1324" s="20" t="str">
        <f t="shared" si="61"/>
        <v/>
      </c>
    </row>
    <row r="1325" spans="9:14" hidden="1" x14ac:dyDescent="0.25">
      <c r="I1325" s="21"/>
      <c r="M1325" s="24" t="str">
        <f t="shared" si="60"/>
        <v/>
      </c>
      <c r="N1325" s="20" t="str">
        <f t="shared" si="61"/>
        <v/>
      </c>
    </row>
    <row r="1326" spans="9:14" hidden="1" x14ac:dyDescent="0.25">
      <c r="I1326" s="21"/>
      <c r="M1326" s="24" t="str">
        <f t="shared" si="60"/>
        <v/>
      </c>
      <c r="N1326" s="20" t="str">
        <f t="shared" si="61"/>
        <v/>
      </c>
    </row>
    <row r="1327" spans="9:14" hidden="1" x14ac:dyDescent="0.25">
      <c r="I1327" s="21"/>
      <c r="M1327" s="24" t="str">
        <f t="shared" si="60"/>
        <v/>
      </c>
      <c r="N1327" s="20" t="str">
        <f t="shared" si="61"/>
        <v/>
      </c>
    </row>
    <row r="1328" spans="9:14" hidden="1" x14ac:dyDescent="0.25">
      <c r="I1328" s="21"/>
      <c r="M1328" s="24" t="str">
        <f t="shared" si="60"/>
        <v/>
      </c>
      <c r="N1328" s="20" t="str">
        <f t="shared" si="61"/>
        <v/>
      </c>
    </row>
    <row r="1329" spans="9:14" hidden="1" x14ac:dyDescent="0.25">
      <c r="I1329" s="21"/>
      <c r="M1329" s="24" t="str">
        <f t="shared" si="60"/>
        <v/>
      </c>
      <c r="N1329" s="20" t="str">
        <f t="shared" si="61"/>
        <v/>
      </c>
    </row>
    <row r="1330" spans="9:14" hidden="1" x14ac:dyDescent="0.25">
      <c r="I1330" s="21"/>
      <c r="M1330" s="24" t="str">
        <f t="shared" si="60"/>
        <v/>
      </c>
      <c r="N1330" s="20" t="str">
        <f t="shared" si="61"/>
        <v/>
      </c>
    </row>
    <row r="1331" spans="9:14" hidden="1" x14ac:dyDescent="0.25">
      <c r="I1331" s="21"/>
      <c r="M1331" s="24" t="str">
        <f t="shared" si="60"/>
        <v/>
      </c>
      <c r="N1331" s="20" t="str">
        <f t="shared" si="61"/>
        <v/>
      </c>
    </row>
    <row r="1332" spans="9:14" hidden="1" x14ac:dyDescent="0.25">
      <c r="I1332" s="21"/>
      <c r="M1332" s="24" t="str">
        <f t="shared" si="60"/>
        <v/>
      </c>
      <c r="N1332" s="20" t="str">
        <f t="shared" si="61"/>
        <v/>
      </c>
    </row>
    <row r="1333" spans="9:14" hidden="1" x14ac:dyDescent="0.25">
      <c r="I1333" s="21"/>
      <c r="M1333" s="24" t="str">
        <f t="shared" si="60"/>
        <v/>
      </c>
      <c r="N1333" s="20" t="str">
        <f t="shared" si="61"/>
        <v/>
      </c>
    </row>
    <row r="1334" spans="9:14" hidden="1" x14ac:dyDescent="0.25">
      <c r="I1334" s="21"/>
      <c r="M1334" s="24" t="str">
        <f t="shared" si="60"/>
        <v/>
      </c>
      <c r="N1334" s="20" t="str">
        <f t="shared" si="61"/>
        <v/>
      </c>
    </row>
    <row r="1335" spans="9:14" hidden="1" x14ac:dyDescent="0.25">
      <c r="I1335" s="21"/>
      <c r="M1335" s="24" t="str">
        <f t="shared" si="60"/>
        <v/>
      </c>
      <c r="N1335" s="20" t="str">
        <f t="shared" si="61"/>
        <v/>
      </c>
    </row>
    <row r="1336" spans="9:14" hidden="1" x14ac:dyDescent="0.25">
      <c r="I1336" s="21"/>
      <c r="M1336" s="24" t="str">
        <f t="shared" si="60"/>
        <v/>
      </c>
      <c r="N1336" s="20" t="str">
        <f t="shared" si="61"/>
        <v/>
      </c>
    </row>
    <row r="1337" spans="9:14" hidden="1" x14ac:dyDescent="0.25">
      <c r="I1337" s="21"/>
      <c r="M1337" s="24" t="str">
        <f t="shared" si="60"/>
        <v/>
      </c>
      <c r="N1337" s="20" t="str">
        <f t="shared" si="61"/>
        <v/>
      </c>
    </row>
    <row r="1338" spans="9:14" hidden="1" x14ac:dyDescent="0.25">
      <c r="I1338" s="21"/>
      <c r="M1338" s="24" t="str">
        <f t="shared" si="60"/>
        <v/>
      </c>
      <c r="N1338" s="20" t="str">
        <f t="shared" si="61"/>
        <v/>
      </c>
    </row>
    <row r="1339" spans="9:14" hidden="1" x14ac:dyDescent="0.25">
      <c r="I1339" s="21"/>
      <c r="M1339" s="24" t="str">
        <f t="shared" si="60"/>
        <v/>
      </c>
      <c r="N1339" s="20" t="str">
        <f t="shared" si="61"/>
        <v/>
      </c>
    </row>
    <row r="1340" spans="9:14" hidden="1" x14ac:dyDescent="0.25">
      <c r="I1340" s="21"/>
      <c r="M1340" s="24" t="str">
        <f t="shared" si="60"/>
        <v/>
      </c>
      <c r="N1340" s="20" t="str">
        <f t="shared" si="61"/>
        <v/>
      </c>
    </row>
    <row r="1341" spans="9:14" hidden="1" x14ac:dyDescent="0.25">
      <c r="I1341" s="21"/>
      <c r="M1341" s="24" t="str">
        <f t="shared" si="60"/>
        <v/>
      </c>
      <c r="N1341" s="20" t="str">
        <f t="shared" si="61"/>
        <v/>
      </c>
    </row>
    <row r="1342" spans="9:14" hidden="1" x14ac:dyDescent="0.25">
      <c r="I1342" s="21"/>
      <c r="M1342" s="24" t="str">
        <f t="shared" si="60"/>
        <v/>
      </c>
      <c r="N1342" s="20" t="str">
        <f t="shared" si="61"/>
        <v/>
      </c>
    </row>
    <row r="1343" spans="9:14" hidden="1" x14ac:dyDescent="0.25">
      <c r="I1343" s="21"/>
      <c r="M1343" s="24" t="str">
        <f t="shared" si="60"/>
        <v/>
      </c>
      <c r="N1343" s="20" t="str">
        <f t="shared" si="61"/>
        <v/>
      </c>
    </row>
    <row r="1344" spans="9:14" hidden="1" x14ac:dyDescent="0.25">
      <c r="I1344" s="21"/>
      <c r="M1344" s="24" t="str">
        <f t="shared" si="60"/>
        <v/>
      </c>
      <c r="N1344" s="20" t="str">
        <f t="shared" si="61"/>
        <v/>
      </c>
    </row>
    <row r="1345" spans="9:14" hidden="1" x14ac:dyDescent="0.25">
      <c r="I1345" s="21"/>
      <c r="M1345" s="24" t="str">
        <f t="shared" si="60"/>
        <v/>
      </c>
      <c r="N1345" s="20" t="str">
        <f t="shared" si="61"/>
        <v/>
      </c>
    </row>
    <row r="1346" spans="9:14" hidden="1" x14ac:dyDescent="0.25">
      <c r="I1346" s="21"/>
      <c r="M1346" s="24" t="str">
        <f t="shared" si="60"/>
        <v/>
      </c>
      <c r="N1346" s="20" t="str">
        <f t="shared" si="61"/>
        <v/>
      </c>
    </row>
    <row r="1347" spans="9:14" hidden="1" x14ac:dyDescent="0.25">
      <c r="I1347" s="21"/>
      <c r="M1347" s="24" t="str">
        <f t="shared" si="60"/>
        <v/>
      </c>
      <c r="N1347" s="20" t="str">
        <f t="shared" si="61"/>
        <v/>
      </c>
    </row>
    <row r="1348" spans="9:14" hidden="1" x14ac:dyDescent="0.25">
      <c r="I1348" s="21"/>
      <c r="M1348" s="24" t="str">
        <f t="shared" si="60"/>
        <v/>
      </c>
      <c r="N1348" s="20" t="str">
        <f t="shared" si="61"/>
        <v/>
      </c>
    </row>
    <row r="1349" spans="9:14" hidden="1" x14ac:dyDescent="0.25">
      <c r="I1349" s="21"/>
      <c r="M1349" s="24" t="str">
        <f t="shared" si="60"/>
        <v/>
      </c>
      <c r="N1349" s="20" t="str">
        <f t="shared" si="61"/>
        <v/>
      </c>
    </row>
    <row r="1350" spans="9:14" hidden="1" x14ac:dyDescent="0.25">
      <c r="I1350" s="21"/>
      <c r="M1350" s="24" t="str">
        <f t="shared" ref="M1350:M1413" si="62">IFERROR(IF(N1350-L1350&lt;=0,0,N1350-L1350),"")</f>
        <v/>
      </c>
      <c r="N1350" s="20" t="str">
        <f t="shared" si="61"/>
        <v/>
      </c>
    </row>
    <row r="1351" spans="9:14" hidden="1" x14ac:dyDescent="0.25">
      <c r="I1351" s="21"/>
      <c r="M1351" s="24" t="str">
        <f t="shared" si="62"/>
        <v/>
      </c>
      <c r="N1351" s="20" t="str">
        <f t="shared" si="61"/>
        <v/>
      </c>
    </row>
    <row r="1352" spans="9:14" hidden="1" x14ac:dyDescent="0.25">
      <c r="I1352" s="21"/>
      <c r="M1352" s="24" t="str">
        <f t="shared" si="62"/>
        <v/>
      </c>
      <c r="N1352" s="20" t="str">
        <f t="shared" si="61"/>
        <v/>
      </c>
    </row>
    <row r="1353" spans="9:14" hidden="1" x14ac:dyDescent="0.25">
      <c r="I1353" s="21"/>
      <c r="M1353" s="24" t="str">
        <f t="shared" si="62"/>
        <v/>
      </c>
      <c r="N1353" s="20" t="str">
        <f t="shared" si="61"/>
        <v/>
      </c>
    </row>
    <row r="1354" spans="9:14" hidden="1" x14ac:dyDescent="0.25">
      <c r="I1354" s="21"/>
      <c r="M1354" s="24" t="str">
        <f t="shared" si="62"/>
        <v/>
      </c>
      <c r="N1354" s="20" t="str">
        <f t="shared" si="61"/>
        <v/>
      </c>
    </row>
    <row r="1355" spans="9:14" hidden="1" x14ac:dyDescent="0.25">
      <c r="I1355" s="21"/>
      <c r="M1355" s="24" t="str">
        <f t="shared" si="62"/>
        <v/>
      </c>
      <c r="N1355" s="20" t="str">
        <f t="shared" si="61"/>
        <v/>
      </c>
    </row>
    <row r="1356" spans="9:14" hidden="1" x14ac:dyDescent="0.25">
      <c r="I1356" s="21"/>
      <c r="M1356" s="24" t="str">
        <f t="shared" si="62"/>
        <v/>
      </c>
      <c r="N1356" s="20" t="str">
        <f t="shared" si="61"/>
        <v/>
      </c>
    </row>
    <row r="1357" spans="9:14" hidden="1" x14ac:dyDescent="0.25">
      <c r="I1357" s="21"/>
      <c r="M1357" s="24" t="str">
        <f t="shared" si="62"/>
        <v/>
      </c>
      <c r="N1357" s="20" t="str">
        <f t="shared" si="61"/>
        <v/>
      </c>
    </row>
    <row r="1358" spans="9:14" hidden="1" x14ac:dyDescent="0.25">
      <c r="I1358" s="21"/>
      <c r="M1358" s="24" t="str">
        <f t="shared" si="62"/>
        <v/>
      </c>
      <c r="N1358" s="20" t="str">
        <f t="shared" si="61"/>
        <v/>
      </c>
    </row>
    <row r="1359" spans="9:14" hidden="1" x14ac:dyDescent="0.25">
      <c r="I1359" s="21"/>
      <c r="M1359" s="24" t="str">
        <f t="shared" si="62"/>
        <v/>
      </c>
      <c r="N1359" s="20" t="str">
        <f t="shared" si="61"/>
        <v/>
      </c>
    </row>
    <row r="1360" spans="9:14" hidden="1" x14ac:dyDescent="0.25">
      <c r="I1360" s="21"/>
      <c r="M1360" s="24" t="str">
        <f t="shared" si="62"/>
        <v/>
      </c>
      <c r="N1360" s="20" t="str">
        <f t="shared" si="61"/>
        <v/>
      </c>
    </row>
    <row r="1361" spans="9:14" hidden="1" x14ac:dyDescent="0.25">
      <c r="I1361" s="21"/>
      <c r="M1361" s="24" t="str">
        <f t="shared" si="62"/>
        <v/>
      </c>
      <c r="N1361" s="20" t="str">
        <f t="shared" si="61"/>
        <v/>
      </c>
    </row>
    <row r="1362" spans="9:14" hidden="1" x14ac:dyDescent="0.25">
      <c r="I1362" s="21"/>
      <c r="M1362" s="24" t="str">
        <f t="shared" si="62"/>
        <v/>
      </c>
      <c r="N1362" s="20" t="str">
        <f t="shared" si="61"/>
        <v/>
      </c>
    </row>
    <row r="1363" spans="9:14" hidden="1" x14ac:dyDescent="0.25">
      <c r="I1363" s="21"/>
      <c r="M1363" s="24" t="str">
        <f t="shared" si="62"/>
        <v/>
      </c>
      <c r="N1363" s="20" t="str">
        <f t="shared" si="61"/>
        <v/>
      </c>
    </row>
    <row r="1364" spans="9:14" hidden="1" x14ac:dyDescent="0.25">
      <c r="I1364" s="21"/>
      <c r="M1364" s="24" t="str">
        <f t="shared" si="62"/>
        <v/>
      </c>
      <c r="N1364" s="20" t="str">
        <f t="shared" si="61"/>
        <v/>
      </c>
    </row>
    <row r="1365" spans="9:14" hidden="1" x14ac:dyDescent="0.25">
      <c r="I1365" s="21"/>
      <c r="M1365" s="24" t="str">
        <f t="shared" si="62"/>
        <v/>
      </c>
      <c r="N1365" s="20" t="str">
        <f t="shared" si="61"/>
        <v/>
      </c>
    </row>
    <row r="1366" spans="9:14" hidden="1" x14ac:dyDescent="0.25">
      <c r="I1366" s="21"/>
      <c r="M1366" s="24" t="str">
        <f t="shared" si="62"/>
        <v/>
      </c>
      <c r="N1366" s="20" t="str">
        <f t="shared" si="61"/>
        <v/>
      </c>
    </row>
    <row r="1367" spans="9:14" hidden="1" x14ac:dyDescent="0.25">
      <c r="I1367" s="21"/>
      <c r="M1367" s="24" t="str">
        <f t="shared" si="62"/>
        <v/>
      </c>
      <c r="N1367" s="20" t="str">
        <f t="shared" ref="N1367:N1430" si="63">IF(K1367="","",IFERROR(K1367-J1367,""))</f>
        <v/>
      </c>
    </row>
    <row r="1368" spans="9:14" hidden="1" x14ac:dyDescent="0.25">
      <c r="I1368" s="21"/>
      <c r="M1368" s="24" t="str">
        <f t="shared" si="62"/>
        <v/>
      </c>
      <c r="N1368" s="20" t="str">
        <f t="shared" si="63"/>
        <v/>
      </c>
    </row>
    <row r="1369" spans="9:14" hidden="1" x14ac:dyDescent="0.25">
      <c r="I1369" s="21"/>
      <c r="M1369" s="24" t="str">
        <f t="shared" si="62"/>
        <v/>
      </c>
      <c r="N1369" s="20" t="str">
        <f t="shared" si="63"/>
        <v/>
      </c>
    </row>
    <row r="1370" spans="9:14" hidden="1" x14ac:dyDescent="0.25">
      <c r="I1370" s="21"/>
      <c r="M1370" s="24" t="str">
        <f t="shared" si="62"/>
        <v/>
      </c>
      <c r="N1370" s="20" t="str">
        <f t="shared" si="63"/>
        <v/>
      </c>
    </row>
    <row r="1371" spans="9:14" hidden="1" x14ac:dyDescent="0.25">
      <c r="I1371" s="21"/>
      <c r="M1371" s="24" t="str">
        <f t="shared" si="62"/>
        <v/>
      </c>
      <c r="N1371" s="20" t="str">
        <f t="shared" si="63"/>
        <v/>
      </c>
    </row>
    <row r="1372" spans="9:14" hidden="1" x14ac:dyDescent="0.25">
      <c r="I1372" s="21"/>
      <c r="M1372" s="24" t="str">
        <f t="shared" si="62"/>
        <v/>
      </c>
      <c r="N1372" s="20" t="str">
        <f t="shared" si="63"/>
        <v/>
      </c>
    </row>
    <row r="1373" spans="9:14" hidden="1" x14ac:dyDescent="0.25">
      <c r="I1373" s="21"/>
      <c r="M1373" s="24" t="str">
        <f t="shared" si="62"/>
        <v/>
      </c>
      <c r="N1373" s="20" t="str">
        <f t="shared" si="63"/>
        <v/>
      </c>
    </row>
    <row r="1374" spans="9:14" hidden="1" x14ac:dyDescent="0.25">
      <c r="I1374" s="21"/>
      <c r="M1374" s="24" t="str">
        <f t="shared" si="62"/>
        <v/>
      </c>
      <c r="N1374" s="20" t="str">
        <f t="shared" si="63"/>
        <v/>
      </c>
    </row>
    <row r="1375" spans="9:14" hidden="1" x14ac:dyDescent="0.25">
      <c r="I1375" s="21"/>
      <c r="M1375" s="24" t="str">
        <f t="shared" si="62"/>
        <v/>
      </c>
      <c r="N1375" s="20" t="str">
        <f t="shared" si="63"/>
        <v/>
      </c>
    </row>
    <row r="1376" spans="9:14" hidden="1" x14ac:dyDescent="0.25">
      <c r="I1376" s="21"/>
      <c r="M1376" s="24" t="str">
        <f t="shared" si="62"/>
        <v/>
      </c>
      <c r="N1376" s="20" t="str">
        <f t="shared" si="63"/>
        <v/>
      </c>
    </row>
    <row r="1377" spans="9:14" hidden="1" x14ac:dyDescent="0.25">
      <c r="I1377" s="21"/>
      <c r="M1377" s="24" t="str">
        <f t="shared" si="62"/>
        <v/>
      </c>
      <c r="N1377" s="20" t="str">
        <f t="shared" si="63"/>
        <v/>
      </c>
    </row>
    <row r="1378" spans="9:14" hidden="1" x14ac:dyDescent="0.25">
      <c r="I1378" s="21"/>
      <c r="M1378" s="24" t="str">
        <f t="shared" si="62"/>
        <v/>
      </c>
      <c r="N1378" s="20" t="str">
        <f t="shared" si="63"/>
        <v/>
      </c>
    </row>
    <row r="1379" spans="9:14" hidden="1" x14ac:dyDescent="0.25">
      <c r="I1379" s="21"/>
      <c r="M1379" s="24" t="str">
        <f t="shared" si="62"/>
        <v/>
      </c>
      <c r="N1379" s="20" t="str">
        <f t="shared" si="63"/>
        <v/>
      </c>
    </row>
    <row r="1380" spans="9:14" hidden="1" x14ac:dyDescent="0.25">
      <c r="I1380" s="21"/>
      <c r="M1380" s="24" t="str">
        <f t="shared" si="62"/>
        <v/>
      </c>
      <c r="N1380" s="20" t="str">
        <f t="shared" si="63"/>
        <v/>
      </c>
    </row>
    <row r="1381" spans="9:14" hidden="1" x14ac:dyDescent="0.25">
      <c r="I1381" s="21"/>
      <c r="M1381" s="24" t="str">
        <f t="shared" si="62"/>
        <v/>
      </c>
      <c r="N1381" s="20" t="str">
        <f t="shared" si="63"/>
        <v/>
      </c>
    </row>
    <row r="1382" spans="9:14" hidden="1" x14ac:dyDescent="0.25">
      <c r="I1382" s="21"/>
      <c r="M1382" s="24" t="str">
        <f t="shared" si="62"/>
        <v/>
      </c>
      <c r="N1382" s="20" t="str">
        <f t="shared" si="63"/>
        <v/>
      </c>
    </row>
    <row r="1383" spans="9:14" hidden="1" x14ac:dyDescent="0.25">
      <c r="I1383" s="21"/>
      <c r="M1383" s="24" t="str">
        <f t="shared" si="62"/>
        <v/>
      </c>
      <c r="N1383" s="20" t="str">
        <f t="shared" si="63"/>
        <v/>
      </c>
    </row>
    <row r="1384" spans="9:14" hidden="1" x14ac:dyDescent="0.25">
      <c r="I1384" s="21"/>
      <c r="M1384" s="24" t="str">
        <f t="shared" si="62"/>
        <v/>
      </c>
      <c r="N1384" s="20" t="str">
        <f t="shared" si="63"/>
        <v/>
      </c>
    </row>
    <row r="1385" spans="9:14" hidden="1" x14ac:dyDescent="0.25">
      <c r="I1385" s="21"/>
      <c r="M1385" s="24" t="str">
        <f t="shared" si="62"/>
        <v/>
      </c>
      <c r="N1385" s="20" t="str">
        <f t="shared" si="63"/>
        <v/>
      </c>
    </row>
    <row r="1386" spans="9:14" hidden="1" x14ac:dyDescent="0.25">
      <c r="I1386" s="21"/>
      <c r="M1386" s="24" t="str">
        <f t="shared" si="62"/>
        <v/>
      </c>
      <c r="N1386" s="20" t="str">
        <f t="shared" si="63"/>
        <v/>
      </c>
    </row>
    <row r="1387" spans="9:14" hidden="1" x14ac:dyDescent="0.25">
      <c r="I1387" s="21"/>
      <c r="M1387" s="24" t="str">
        <f t="shared" si="62"/>
        <v/>
      </c>
      <c r="N1387" s="20" t="str">
        <f t="shared" si="63"/>
        <v/>
      </c>
    </row>
    <row r="1388" spans="9:14" hidden="1" x14ac:dyDescent="0.25">
      <c r="I1388" s="21"/>
      <c r="M1388" s="24" t="str">
        <f t="shared" si="62"/>
        <v/>
      </c>
      <c r="N1388" s="20" t="str">
        <f t="shared" si="63"/>
        <v/>
      </c>
    </row>
    <row r="1389" spans="9:14" hidden="1" x14ac:dyDescent="0.25">
      <c r="I1389" s="21"/>
      <c r="M1389" s="24" t="str">
        <f t="shared" si="62"/>
        <v/>
      </c>
      <c r="N1389" s="20" t="str">
        <f t="shared" si="63"/>
        <v/>
      </c>
    </row>
    <row r="1390" spans="9:14" hidden="1" x14ac:dyDescent="0.25">
      <c r="I1390" s="21"/>
      <c r="M1390" s="24" t="str">
        <f t="shared" si="62"/>
        <v/>
      </c>
      <c r="N1390" s="20" t="str">
        <f t="shared" si="63"/>
        <v/>
      </c>
    </row>
    <row r="1391" spans="9:14" hidden="1" x14ac:dyDescent="0.25">
      <c r="I1391" s="21"/>
      <c r="M1391" s="24" t="str">
        <f t="shared" si="62"/>
        <v/>
      </c>
      <c r="N1391" s="20" t="str">
        <f t="shared" si="63"/>
        <v/>
      </c>
    </row>
    <row r="1392" spans="9:14" hidden="1" x14ac:dyDescent="0.25">
      <c r="I1392" s="21"/>
      <c r="M1392" s="24" t="str">
        <f t="shared" si="62"/>
        <v/>
      </c>
      <c r="N1392" s="20" t="str">
        <f t="shared" si="63"/>
        <v/>
      </c>
    </row>
    <row r="1393" spans="9:14" hidden="1" x14ac:dyDescent="0.25">
      <c r="I1393" s="21"/>
      <c r="M1393" s="24" t="str">
        <f t="shared" si="62"/>
        <v/>
      </c>
      <c r="N1393" s="20" t="str">
        <f t="shared" si="63"/>
        <v/>
      </c>
    </row>
    <row r="1394" spans="9:14" hidden="1" x14ac:dyDescent="0.25">
      <c r="I1394" s="21"/>
      <c r="M1394" s="24" t="str">
        <f t="shared" si="62"/>
        <v/>
      </c>
      <c r="N1394" s="20" t="str">
        <f t="shared" si="63"/>
        <v/>
      </c>
    </row>
    <row r="1395" spans="9:14" hidden="1" x14ac:dyDescent="0.25">
      <c r="I1395" s="21"/>
      <c r="M1395" s="24" t="str">
        <f t="shared" si="62"/>
        <v/>
      </c>
      <c r="N1395" s="20" t="str">
        <f t="shared" si="63"/>
        <v/>
      </c>
    </row>
    <row r="1396" spans="9:14" hidden="1" x14ac:dyDescent="0.25">
      <c r="I1396" s="21"/>
      <c r="M1396" s="24" t="str">
        <f t="shared" si="62"/>
        <v/>
      </c>
      <c r="N1396" s="20" t="str">
        <f t="shared" si="63"/>
        <v/>
      </c>
    </row>
    <row r="1397" spans="9:14" hidden="1" x14ac:dyDescent="0.25">
      <c r="I1397" s="21"/>
      <c r="M1397" s="24" t="str">
        <f t="shared" si="62"/>
        <v/>
      </c>
      <c r="N1397" s="20" t="str">
        <f t="shared" si="63"/>
        <v/>
      </c>
    </row>
    <row r="1398" spans="9:14" hidden="1" x14ac:dyDescent="0.25">
      <c r="I1398" s="21"/>
      <c r="M1398" s="24" t="str">
        <f t="shared" si="62"/>
        <v/>
      </c>
      <c r="N1398" s="20" t="str">
        <f t="shared" si="63"/>
        <v/>
      </c>
    </row>
    <row r="1399" spans="9:14" hidden="1" x14ac:dyDescent="0.25">
      <c r="I1399" s="21"/>
      <c r="M1399" s="24" t="str">
        <f t="shared" si="62"/>
        <v/>
      </c>
      <c r="N1399" s="20" t="str">
        <f t="shared" si="63"/>
        <v/>
      </c>
    </row>
    <row r="1400" spans="9:14" hidden="1" x14ac:dyDescent="0.25">
      <c r="I1400" s="21"/>
      <c r="M1400" s="24" t="str">
        <f t="shared" si="62"/>
        <v/>
      </c>
      <c r="N1400" s="20" t="str">
        <f t="shared" si="63"/>
        <v/>
      </c>
    </row>
    <row r="1401" spans="9:14" hidden="1" x14ac:dyDescent="0.25">
      <c r="I1401" s="21"/>
      <c r="M1401" s="24" t="str">
        <f t="shared" si="62"/>
        <v/>
      </c>
      <c r="N1401" s="20" t="str">
        <f t="shared" si="63"/>
        <v/>
      </c>
    </row>
    <row r="1402" spans="9:14" hidden="1" x14ac:dyDescent="0.25">
      <c r="I1402" s="21"/>
      <c r="M1402" s="24" t="str">
        <f t="shared" si="62"/>
        <v/>
      </c>
      <c r="N1402" s="20" t="str">
        <f t="shared" si="63"/>
        <v/>
      </c>
    </row>
    <row r="1403" spans="9:14" hidden="1" x14ac:dyDescent="0.25">
      <c r="I1403" s="21"/>
      <c r="M1403" s="24" t="str">
        <f t="shared" si="62"/>
        <v/>
      </c>
      <c r="N1403" s="20" t="str">
        <f t="shared" si="63"/>
        <v/>
      </c>
    </row>
    <row r="1404" spans="9:14" hidden="1" x14ac:dyDescent="0.25">
      <c r="I1404" s="21"/>
      <c r="M1404" s="24" t="str">
        <f t="shared" si="62"/>
        <v/>
      </c>
      <c r="N1404" s="20" t="str">
        <f t="shared" si="63"/>
        <v/>
      </c>
    </row>
    <row r="1405" spans="9:14" hidden="1" x14ac:dyDescent="0.25">
      <c r="I1405" s="21"/>
      <c r="M1405" s="24" t="str">
        <f t="shared" si="62"/>
        <v/>
      </c>
      <c r="N1405" s="20" t="str">
        <f t="shared" si="63"/>
        <v/>
      </c>
    </row>
    <row r="1406" spans="9:14" hidden="1" x14ac:dyDescent="0.25">
      <c r="I1406" s="21"/>
      <c r="M1406" s="24" t="str">
        <f t="shared" si="62"/>
        <v/>
      </c>
      <c r="N1406" s="20" t="str">
        <f t="shared" si="63"/>
        <v/>
      </c>
    </row>
    <row r="1407" spans="9:14" hidden="1" x14ac:dyDescent="0.25">
      <c r="I1407" s="21"/>
      <c r="M1407" s="24" t="str">
        <f t="shared" si="62"/>
        <v/>
      </c>
      <c r="N1407" s="20" t="str">
        <f t="shared" si="63"/>
        <v/>
      </c>
    </row>
    <row r="1408" spans="9:14" hidden="1" x14ac:dyDescent="0.25">
      <c r="I1408" s="21"/>
      <c r="M1408" s="24" t="str">
        <f t="shared" si="62"/>
        <v/>
      </c>
      <c r="N1408" s="20" t="str">
        <f t="shared" si="63"/>
        <v/>
      </c>
    </row>
    <row r="1409" spans="9:14" hidden="1" x14ac:dyDescent="0.25">
      <c r="I1409" s="21"/>
      <c r="M1409" s="24" t="str">
        <f t="shared" si="62"/>
        <v/>
      </c>
      <c r="N1409" s="20" t="str">
        <f t="shared" si="63"/>
        <v/>
      </c>
    </row>
    <row r="1410" spans="9:14" hidden="1" x14ac:dyDescent="0.25">
      <c r="I1410" s="21"/>
      <c r="M1410" s="24" t="str">
        <f t="shared" si="62"/>
        <v/>
      </c>
      <c r="N1410" s="20" t="str">
        <f t="shared" si="63"/>
        <v/>
      </c>
    </row>
    <row r="1411" spans="9:14" hidden="1" x14ac:dyDescent="0.25">
      <c r="I1411" s="21"/>
      <c r="M1411" s="24" t="str">
        <f t="shared" si="62"/>
        <v/>
      </c>
      <c r="N1411" s="20" t="str">
        <f t="shared" si="63"/>
        <v/>
      </c>
    </row>
    <row r="1412" spans="9:14" hidden="1" x14ac:dyDescent="0.25">
      <c r="I1412" s="21"/>
      <c r="M1412" s="24" t="str">
        <f t="shared" si="62"/>
        <v/>
      </c>
      <c r="N1412" s="20" t="str">
        <f t="shared" si="63"/>
        <v/>
      </c>
    </row>
    <row r="1413" spans="9:14" hidden="1" x14ac:dyDescent="0.25">
      <c r="I1413" s="21"/>
      <c r="M1413" s="24" t="str">
        <f t="shared" si="62"/>
        <v/>
      </c>
      <c r="N1413" s="20" t="str">
        <f t="shared" si="63"/>
        <v/>
      </c>
    </row>
    <row r="1414" spans="9:14" hidden="1" x14ac:dyDescent="0.25">
      <c r="I1414" s="21"/>
      <c r="M1414" s="24" t="str">
        <f t="shared" ref="M1414:M1477" si="64">IFERROR(IF(N1414-L1414&lt;=0,0,N1414-L1414),"")</f>
        <v/>
      </c>
      <c r="N1414" s="20" t="str">
        <f t="shared" si="63"/>
        <v/>
      </c>
    </row>
    <row r="1415" spans="9:14" hidden="1" x14ac:dyDescent="0.25">
      <c r="I1415" s="21"/>
      <c r="M1415" s="24" t="str">
        <f t="shared" si="64"/>
        <v/>
      </c>
      <c r="N1415" s="20" t="str">
        <f t="shared" si="63"/>
        <v/>
      </c>
    </row>
    <row r="1416" spans="9:14" hidden="1" x14ac:dyDescent="0.25">
      <c r="I1416" s="21"/>
      <c r="M1416" s="24" t="str">
        <f t="shared" si="64"/>
        <v/>
      </c>
      <c r="N1416" s="20" t="str">
        <f t="shared" si="63"/>
        <v/>
      </c>
    </row>
    <row r="1417" spans="9:14" hidden="1" x14ac:dyDescent="0.25">
      <c r="I1417" s="21"/>
      <c r="M1417" s="24" t="str">
        <f t="shared" si="64"/>
        <v/>
      </c>
      <c r="N1417" s="20" t="str">
        <f t="shared" si="63"/>
        <v/>
      </c>
    </row>
    <row r="1418" spans="9:14" hidden="1" x14ac:dyDescent="0.25">
      <c r="I1418" s="21"/>
      <c r="M1418" s="24" t="str">
        <f t="shared" si="64"/>
        <v/>
      </c>
      <c r="N1418" s="20" t="str">
        <f t="shared" si="63"/>
        <v/>
      </c>
    </row>
    <row r="1419" spans="9:14" hidden="1" x14ac:dyDescent="0.25">
      <c r="I1419" s="21"/>
      <c r="M1419" s="24" t="str">
        <f t="shared" si="64"/>
        <v/>
      </c>
      <c r="N1419" s="20" t="str">
        <f t="shared" si="63"/>
        <v/>
      </c>
    </row>
    <row r="1420" spans="9:14" hidden="1" x14ac:dyDescent="0.25">
      <c r="I1420" s="21"/>
      <c r="M1420" s="24" t="str">
        <f t="shared" si="64"/>
        <v/>
      </c>
      <c r="N1420" s="20" t="str">
        <f t="shared" si="63"/>
        <v/>
      </c>
    </row>
    <row r="1421" spans="9:14" hidden="1" x14ac:dyDescent="0.25">
      <c r="I1421" s="21"/>
      <c r="M1421" s="24" t="str">
        <f t="shared" si="64"/>
        <v/>
      </c>
      <c r="N1421" s="20" t="str">
        <f t="shared" si="63"/>
        <v/>
      </c>
    </row>
    <row r="1422" spans="9:14" hidden="1" x14ac:dyDescent="0.25">
      <c r="I1422" s="21"/>
      <c r="M1422" s="24" t="str">
        <f t="shared" si="64"/>
        <v/>
      </c>
      <c r="N1422" s="20" t="str">
        <f t="shared" si="63"/>
        <v/>
      </c>
    </row>
    <row r="1423" spans="9:14" hidden="1" x14ac:dyDescent="0.25">
      <c r="I1423" s="21"/>
      <c r="M1423" s="24" t="str">
        <f t="shared" si="64"/>
        <v/>
      </c>
      <c r="N1423" s="20" t="str">
        <f t="shared" si="63"/>
        <v/>
      </c>
    </row>
    <row r="1424" spans="9:14" hidden="1" x14ac:dyDescent="0.25">
      <c r="I1424" s="21"/>
      <c r="M1424" s="24" t="str">
        <f t="shared" si="64"/>
        <v/>
      </c>
      <c r="N1424" s="20" t="str">
        <f t="shared" si="63"/>
        <v/>
      </c>
    </row>
    <row r="1425" spans="9:14" hidden="1" x14ac:dyDescent="0.25">
      <c r="I1425" s="21"/>
      <c r="M1425" s="24" t="str">
        <f t="shared" si="64"/>
        <v/>
      </c>
      <c r="N1425" s="20" t="str">
        <f t="shared" si="63"/>
        <v/>
      </c>
    </row>
    <row r="1426" spans="9:14" hidden="1" x14ac:dyDescent="0.25">
      <c r="I1426" s="21"/>
      <c r="M1426" s="24" t="str">
        <f t="shared" si="64"/>
        <v/>
      </c>
      <c r="N1426" s="20" t="str">
        <f t="shared" si="63"/>
        <v/>
      </c>
    </row>
    <row r="1427" spans="9:14" hidden="1" x14ac:dyDescent="0.25">
      <c r="I1427" s="21"/>
      <c r="M1427" s="24" t="str">
        <f t="shared" si="64"/>
        <v/>
      </c>
      <c r="N1427" s="20" t="str">
        <f t="shared" si="63"/>
        <v/>
      </c>
    </row>
    <row r="1428" spans="9:14" hidden="1" x14ac:dyDescent="0.25">
      <c r="I1428" s="21"/>
      <c r="M1428" s="24" t="str">
        <f t="shared" si="64"/>
        <v/>
      </c>
      <c r="N1428" s="20" t="str">
        <f t="shared" si="63"/>
        <v/>
      </c>
    </row>
    <row r="1429" spans="9:14" hidden="1" x14ac:dyDescent="0.25">
      <c r="I1429" s="21"/>
      <c r="M1429" s="24" t="str">
        <f t="shared" si="64"/>
        <v/>
      </c>
      <c r="N1429" s="20" t="str">
        <f t="shared" si="63"/>
        <v/>
      </c>
    </row>
    <row r="1430" spans="9:14" hidden="1" x14ac:dyDescent="0.25">
      <c r="I1430" s="21"/>
      <c r="M1430" s="24" t="str">
        <f t="shared" si="64"/>
        <v/>
      </c>
      <c r="N1430" s="20" t="str">
        <f t="shared" si="63"/>
        <v/>
      </c>
    </row>
    <row r="1431" spans="9:14" hidden="1" x14ac:dyDescent="0.25">
      <c r="I1431" s="21"/>
      <c r="M1431" s="24" t="str">
        <f t="shared" si="64"/>
        <v/>
      </c>
      <c r="N1431" s="20" t="str">
        <f t="shared" ref="N1431:N1494" si="65">IF(K1431="","",IFERROR(K1431-J1431,""))</f>
        <v/>
      </c>
    </row>
    <row r="1432" spans="9:14" hidden="1" x14ac:dyDescent="0.25">
      <c r="I1432" s="21"/>
      <c r="M1432" s="24" t="str">
        <f t="shared" si="64"/>
        <v/>
      </c>
      <c r="N1432" s="20" t="str">
        <f t="shared" si="65"/>
        <v/>
      </c>
    </row>
    <row r="1433" spans="9:14" hidden="1" x14ac:dyDescent="0.25">
      <c r="I1433" s="21"/>
      <c r="M1433" s="24" t="str">
        <f t="shared" si="64"/>
        <v/>
      </c>
      <c r="N1433" s="20" t="str">
        <f t="shared" si="65"/>
        <v/>
      </c>
    </row>
    <row r="1434" spans="9:14" hidden="1" x14ac:dyDescent="0.25">
      <c r="I1434" s="21"/>
      <c r="M1434" s="24" t="str">
        <f t="shared" si="64"/>
        <v/>
      </c>
      <c r="N1434" s="20" t="str">
        <f t="shared" si="65"/>
        <v/>
      </c>
    </row>
    <row r="1435" spans="9:14" hidden="1" x14ac:dyDescent="0.25">
      <c r="I1435" s="21"/>
      <c r="M1435" s="24" t="str">
        <f t="shared" si="64"/>
        <v/>
      </c>
      <c r="N1435" s="20" t="str">
        <f t="shared" si="65"/>
        <v/>
      </c>
    </row>
    <row r="1436" spans="9:14" hidden="1" x14ac:dyDescent="0.25">
      <c r="I1436" s="21"/>
      <c r="M1436" s="24" t="str">
        <f t="shared" si="64"/>
        <v/>
      </c>
      <c r="N1436" s="20" t="str">
        <f t="shared" si="65"/>
        <v/>
      </c>
    </row>
    <row r="1437" spans="9:14" hidden="1" x14ac:dyDescent="0.25">
      <c r="I1437" s="21"/>
      <c r="M1437" s="24" t="str">
        <f t="shared" si="64"/>
        <v/>
      </c>
      <c r="N1437" s="20" t="str">
        <f t="shared" si="65"/>
        <v/>
      </c>
    </row>
    <row r="1438" spans="9:14" hidden="1" x14ac:dyDescent="0.25">
      <c r="I1438" s="21"/>
      <c r="M1438" s="24" t="str">
        <f t="shared" si="64"/>
        <v/>
      </c>
      <c r="N1438" s="20" t="str">
        <f t="shared" si="65"/>
        <v/>
      </c>
    </row>
    <row r="1439" spans="9:14" hidden="1" x14ac:dyDescent="0.25">
      <c r="I1439" s="21"/>
      <c r="M1439" s="24" t="str">
        <f t="shared" si="64"/>
        <v/>
      </c>
      <c r="N1439" s="20" t="str">
        <f t="shared" si="65"/>
        <v/>
      </c>
    </row>
    <row r="1440" spans="9:14" hidden="1" x14ac:dyDescent="0.25">
      <c r="I1440" s="21"/>
      <c r="M1440" s="24" t="str">
        <f t="shared" si="64"/>
        <v/>
      </c>
      <c r="N1440" s="20" t="str">
        <f t="shared" si="65"/>
        <v/>
      </c>
    </row>
    <row r="1441" spans="9:14" hidden="1" x14ac:dyDescent="0.25">
      <c r="I1441" s="21"/>
      <c r="M1441" s="24" t="str">
        <f t="shared" si="64"/>
        <v/>
      </c>
      <c r="N1441" s="20" t="str">
        <f t="shared" si="65"/>
        <v/>
      </c>
    </row>
    <row r="1442" spans="9:14" hidden="1" x14ac:dyDescent="0.25">
      <c r="I1442" s="21"/>
      <c r="M1442" s="24" t="str">
        <f t="shared" si="64"/>
        <v/>
      </c>
      <c r="N1442" s="20" t="str">
        <f t="shared" si="65"/>
        <v/>
      </c>
    </row>
    <row r="1443" spans="9:14" hidden="1" x14ac:dyDescent="0.25">
      <c r="I1443" s="21"/>
      <c r="M1443" s="24" t="str">
        <f t="shared" si="64"/>
        <v/>
      </c>
      <c r="N1443" s="20" t="str">
        <f t="shared" si="65"/>
        <v/>
      </c>
    </row>
    <row r="1444" spans="9:14" hidden="1" x14ac:dyDescent="0.25">
      <c r="I1444" s="21"/>
      <c r="M1444" s="24" t="str">
        <f t="shared" si="64"/>
        <v/>
      </c>
      <c r="N1444" s="20" t="str">
        <f t="shared" si="65"/>
        <v/>
      </c>
    </row>
    <row r="1445" spans="9:14" hidden="1" x14ac:dyDescent="0.25">
      <c r="I1445" s="21"/>
      <c r="M1445" s="24" t="str">
        <f t="shared" si="64"/>
        <v/>
      </c>
      <c r="N1445" s="20" t="str">
        <f t="shared" si="65"/>
        <v/>
      </c>
    </row>
    <row r="1446" spans="9:14" hidden="1" x14ac:dyDescent="0.25">
      <c r="I1446" s="21"/>
      <c r="M1446" s="24" t="str">
        <f t="shared" si="64"/>
        <v/>
      </c>
      <c r="N1446" s="20" t="str">
        <f t="shared" si="65"/>
        <v/>
      </c>
    </row>
    <row r="1447" spans="9:14" hidden="1" x14ac:dyDescent="0.25">
      <c r="I1447" s="21"/>
      <c r="M1447" s="24" t="str">
        <f t="shared" si="64"/>
        <v/>
      </c>
      <c r="N1447" s="20" t="str">
        <f t="shared" si="65"/>
        <v/>
      </c>
    </row>
    <row r="1448" spans="9:14" hidden="1" x14ac:dyDescent="0.25">
      <c r="I1448" s="21"/>
      <c r="M1448" s="24" t="str">
        <f t="shared" si="64"/>
        <v/>
      </c>
      <c r="N1448" s="20" t="str">
        <f t="shared" si="65"/>
        <v/>
      </c>
    </row>
    <row r="1449" spans="9:14" hidden="1" x14ac:dyDescent="0.25">
      <c r="I1449" s="21"/>
      <c r="M1449" s="24" t="str">
        <f t="shared" si="64"/>
        <v/>
      </c>
      <c r="N1449" s="20" t="str">
        <f t="shared" si="65"/>
        <v/>
      </c>
    </row>
    <row r="1450" spans="9:14" hidden="1" x14ac:dyDescent="0.25">
      <c r="I1450" s="21"/>
      <c r="M1450" s="24" t="str">
        <f t="shared" si="64"/>
        <v/>
      </c>
      <c r="N1450" s="20" t="str">
        <f t="shared" si="65"/>
        <v/>
      </c>
    </row>
    <row r="1451" spans="9:14" hidden="1" x14ac:dyDescent="0.25">
      <c r="I1451" s="21"/>
      <c r="M1451" s="24" t="str">
        <f t="shared" si="64"/>
        <v/>
      </c>
      <c r="N1451" s="20" t="str">
        <f t="shared" si="65"/>
        <v/>
      </c>
    </row>
    <row r="1452" spans="9:14" hidden="1" x14ac:dyDescent="0.25">
      <c r="I1452" s="21"/>
      <c r="M1452" s="24" t="str">
        <f t="shared" si="64"/>
        <v/>
      </c>
      <c r="N1452" s="20" t="str">
        <f t="shared" si="65"/>
        <v/>
      </c>
    </row>
    <row r="1453" spans="9:14" hidden="1" x14ac:dyDescent="0.25">
      <c r="I1453" s="21"/>
      <c r="M1453" s="24" t="str">
        <f t="shared" si="64"/>
        <v/>
      </c>
      <c r="N1453" s="20" t="str">
        <f t="shared" si="65"/>
        <v/>
      </c>
    </row>
    <row r="1454" spans="9:14" hidden="1" x14ac:dyDescent="0.25">
      <c r="I1454" s="21"/>
      <c r="M1454" s="24" t="str">
        <f t="shared" si="64"/>
        <v/>
      </c>
      <c r="N1454" s="20" t="str">
        <f t="shared" si="65"/>
        <v/>
      </c>
    </row>
    <row r="1455" spans="9:14" hidden="1" x14ac:dyDescent="0.25">
      <c r="I1455" s="21"/>
      <c r="M1455" s="24" t="str">
        <f t="shared" si="64"/>
        <v/>
      </c>
      <c r="N1455" s="20" t="str">
        <f t="shared" si="65"/>
        <v/>
      </c>
    </row>
    <row r="1456" spans="9:14" hidden="1" x14ac:dyDescent="0.25">
      <c r="I1456" s="21"/>
      <c r="M1456" s="24" t="str">
        <f t="shared" si="64"/>
        <v/>
      </c>
      <c r="N1456" s="20" t="str">
        <f t="shared" si="65"/>
        <v/>
      </c>
    </row>
    <row r="1457" spans="9:14" hidden="1" x14ac:dyDescent="0.25">
      <c r="I1457" s="21"/>
      <c r="M1457" s="24" t="str">
        <f t="shared" si="64"/>
        <v/>
      </c>
      <c r="N1457" s="20" t="str">
        <f t="shared" si="65"/>
        <v/>
      </c>
    </row>
    <row r="1458" spans="9:14" hidden="1" x14ac:dyDescent="0.25">
      <c r="I1458" s="21"/>
      <c r="M1458" s="24" t="str">
        <f t="shared" si="64"/>
        <v/>
      </c>
      <c r="N1458" s="20" t="str">
        <f t="shared" si="65"/>
        <v/>
      </c>
    </row>
    <row r="1459" spans="9:14" hidden="1" x14ac:dyDescent="0.25">
      <c r="I1459" s="21"/>
      <c r="M1459" s="24" t="str">
        <f t="shared" si="64"/>
        <v/>
      </c>
      <c r="N1459" s="20" t="str">
        <f t="shared" si="65"/>
        <v/>
      </c>
    </row>
    <row r="1460" spans="9:14" hidden="1" x14ac:dyDescent="0.25">
      <c r="I1460" s="21"/>
      <c r="M1460" s="24" t="str">
        <f t="shared" si="64"/>
        <v/>
      </c>
      <c r="N1460" s="20" t="str">
        <f t="shared" si="65"/>
        <v/>
      </c>
    </row>
    <row r="1461" spans="9:14" hidden="1" x14ac:dyDescent="0.25">
      <c r="I1461" s="21"/>
      <c r="M1461" s="24" t="str">
        <f t="shared" si="64"/>
        <v/>
      </c>
      <c r="N1461" s="20" t="str">
        <f t="shared" si="65"/>
        <v/>
      </c>
    </row>
    <row r="1462" spans="9:14" hidden="1" x14ac:dyDescent="0.25">
      <c r="I1462" s="21"/>
      <c r="M1462" s="24" t="str">
        <f t="shared" si="64"/>
        <v/>
      </c>
      <c r="N1462" s="20" t="str">
        <f t="shared" si="65"/>
        <v/>
      </c>
    </row>
    <row r="1463" spans="9:14" hidden="1" x14ac:dyDescent="0.25">
      <c r="I1463" s="21"/>
      <c r="M1463" s="24" t="str">
        <f t="shared" si="64"/>
        <v/>
      </c>
      <c r="N1463" s="20" t="str">
        <f t="shared" si="65"/>
        <v/>
      </c>
    </row>
    <row r="1464" spans="9:14" hidden="1" x14ac:dyDescent="0.25">
      <c r="I1464" s="21"/>
      <c r="M1464" s="24" t="str">
        <f t="shared" si="64"/>
        <v/>
      </c>
      <c r="N1464" s="20" t="str">
        <f t="shared" si="65"/>
        <v/>
      </c>
    </row>
    <row r="1465" spans="9:14" hidden="1" x14ac:dyDescent="0.25">
      <c r="I1465" s="21"/>
      <c r="M1465" s="24" t="str">
        <f t="shared" si="64"/>
        <v/>
      </c>
      <c r="N1465" s="20" t="str">
        <f t="shared" si="65"/>
        <v/>
      </c>
    </row>
    <row r="1466" spans="9:14" hidden="1" x14ac:dyDescent="0.25">
      <c r="I1466" s="21"/>
      <c r="M1466" s="24" t="str">
        <f t="shared" si="64"/>
        <v/>
      </c>
      <c r="N1466" s="20" t="str">
        <f t="shared" si="65"/>
        <v/>
      </c>
    </row>
    <row r="1467" spans="9:14" hidden="1" x14ac:dyDescent="0.25">
      <c r="I1467" s="21"/>
      <c r="M1467" s="24" t="str">
        <f t="shared" si="64"/>
        <v/>
      </c>
      <c r="N1467" s="20" t="str">
        <f t="shared" si="65"/>
        <v/>
      </c>
    </row>
    <row r="1468" spans="9:14" hidden="1" x14ac:dyDescent="0.25">
      <c r="I1468" s="21"/>
      <c r="M1468" s="24" t="str">
        <f t="shared" si="64"/>
        <v/>
      </c>
      <c r="N1468" s="20" t="str">
        <f t="shared" si="65"/>
        <v/>
      </c>
    </row>
    <row r="1469" spans="9:14" hidden="1" x14ac:dyDescent="0.25">
      <c r="I1469" s="21"/>
      <c r="M1469" s="24" t="str">
        <f t="shared" si="64"/>
        <v/>
      </c>
      <c r="N1469" s="20" t="str">
        <f t="shared" si="65"/>
        <v/>
      </c>
    </row>
    <row r="1470" spans="9:14" hidden="1" x14ac:dyDescent="0.25">
      <c r="I1470" s="21"/>
      <c r="M1470" s="24" t="str">
        <f t="shared" si="64"/>
        <v/>
      </c>
      <c r="N1470" s="20" t="str">
        <f t="shared" si="65"/>
        <v/>
      </c>
    </row>
    <row r="1471" spans="9:14" hidden="1" x14ac:dyDescent="0.25">
      <c r="I1471" s="21"/>
      <c r="M1471" s="24" t="str">
        <f t="shared" si="64"/>
        <v/>
      </c>
      <c r="N1471" s="20" t="str">
        <f t="shared" si="65"/>
        <v/>
      </c>
    </row>
    <row r="1472" spans="9:14" hidden="1" x14ac:dyDescent="0.25">
      <c r="I1472" s="21"/>
      <c r="M1472" s="24" t="str">
        <f t="shared" si="64"/>
        <v/>
      </c>
      <c r="N1472" s="20" t="str">
        <f t="shared" si="65"/>
        <v/>
      </c>
    </row>
    <row r="1473" spans="9:14" hidden="1" x14ac:dyDescent="0.25">
      <c r="I1473" s="21"/>
      <c r="M1473" s="24" t="str">
        <f t="shared" si="64"/>
        <v/>
      </c>
      <c r="N1473" s="20" t="str">
        <f t="shared" si="65"/>
        <v/>
      </c>
    </row>
    <row r="1474" spans="9:14" hidden="1" x14ac:dyDescent="0.25">
      <c r="I1474" s="21"/>
      <c r="M1474" s="24" t="str">
        <f t="shared" si="64"/>
        <v/>
      </c>
      <c r="N1474" s="20" t="str">
        <f t="shared" si="65"/>
        <v/>
      </c>
    </row>
    <row r="1475" spans="9:14" hidden="1" x14ac:dyDescent="0.25">
      <c r="I1475" s="21"/>
      <c r="M1475" s="24" t="str">
        <f t="shared" si="64"/>
        <v/>
      </c>
      <c r="N1475" s="20" t="str">
        <f t="shared" si="65"/>
        <v/>
      </c>
    </row>
    <row r="1476" spans="9:14" hidden="1" x14ac:dyDescent="0.25">
      <c r="I1476" s="21"/>
      <c r="M1476" s="24" t="str">
        <f t="shared" si="64"/>
        <v/>
      </c>
      <c r="N1476" s="20" t="str">
        <f t="shared" si="65"/>
        <v/>
      </c>
    </row>
    <row r="1477" spans="9:14" hidden="1" x14ac:dyDescent="0.25">
      <c r="I1477" s="21"/>
      <c r="M1477" s="24" t="str">
        <f t="shared" si="64"/>
        <v/>
      </c>
      <c r="N1477" s="20" t="str">
        <f t="shared" si="65"/>
        <v/>
      </c>
    </row>
    <row r="1478" spans="9:14" hidden="1" x14ac:dyDescent="0.25">
      <c r="I1478" s="21"/>
      <c r="M1478" s="24" t="str">
        <f t="shared" ref="M1478:M1541" si="66">IFERROR(IF(N1478-L1478&lt;=0,0,N1478-L1478),"")</f>
        <v/>
      </c>
      <c r="N1478" s="20" t="str">
        <f t="shared" si="65"/>
        <v/>
      </c>
    </row>
    <row r="1479" spans="9:14" hidden="1" x14ac:dyDescent="0.25">
      <c r="I1479" s="21"/>
      <c r="M1479" s="24" t="str">
        <f t="shared" si="66"/>
        <v/>
      </c>
      <c r="N1479" s="20" t="str">
        <f t="shared" si="65"/>
        <v/>
      </c>
    </row>
    <row r="1480" spans="9:14" hidden="1" x14ac:dyDescent="0.25">
      <c r="I1480" s="21"/>
      <c r="M1480" s="24" t="str">
        <f t="shared" si="66"/>
        <v/>
      </c>
      <c r="N1480" s="20" t="str">
        <f t="shared" si="65"/>
        <v/>
      </c>
    </row>
    <row r="1481" spans="9:14" hidden="1" x14ac:dyDescent="0.25">
      <c r="I1481" s="21"/>
      <c r="M1481" s="24" t="str">
        <f t="shared" si="66"/>
        <v/>
      </c>
      <c r="N1481" s="20" t="str">
        <f t="shared" si="65"/>
        <v/>
      </c>
    </row>
    <row r="1482" spans="9:14" hidden="1" x14ac:dyDescent="0.25">
      <c r="I1482" s="21"/>
      <c r="M1482" s="24" t="str">
        <f t="shared" si="66"/>
        <v/>
      </c>
      <c r="N1482" s="20" t="str">
        <f t="shared" si="65"/>
        <v/>
      </c>
    </row>
    <row r="1483" spans="9:14" hidden="1" x14ac:dyDescent="0.25">
      <c r="I1483" s="21"/>
      <c r="M1483" s="24" t="str">
        <f t="shared" si="66"/>
        <v/>
      </c>
      <c r="N1483" s="20" t="str">
        <f t="shared" si="65"/>
        <v/>
      </c>
    </row>
    <row r="1484" spans="9:14" hidden="1" x14ac:dyDescent="0.25">
      <c r="I1484" s="21"/>
      <c r="M1484" s="24" t="str">
        <f t="shared" si="66"/>
        <v/>
      </c>
      <c r="N1484" s="20" t="str">
        <f t="shared" si="65"/>
        <v/>
      </c>
    </row>
    <row r="1485" spans="9:14" hidden="1" x14ac:dyDescent="0.25">
      <c r="I1485" s="21"/>
      <c r="M1485" s="24" t="str">
        <f t="shared" si="66"/>
        <v/>
      </c>
      <c r="N1485" s="20" t="str">
        <f t="shared" si="65"/>
        <v/>
      </c>
    </row>
    <row r="1486" spans="9:14" hidden="1" x14ac:dyDescent="0.25">
      <c r="I1486" s="21"/>
      <c r="M1486" s="24" t="str">
        <f t="shared" si="66"/>
        <v/>
      </c>
      <c r="N1486" s="20" t="str">
        <f t="shared" si="65"/>
        <v/>
      </c>
    </row>
    <row r="1487" spans="9:14" hidden="1" x14ac:dyDescent="0.25">
      <c r="I1487" s="21"/>
      <c r="M1487" s="24" t="str">
        <f t="shared" si="66"/>
        <v/>
      </c>
      <c r="N1487" s="20" t="str">
        <f t="shared" si="65"/>
        <v/>
      </c>
    </row>
    <row r="1488" spans="9:14" hidden="1" x14ac:dyDescent="0.25">
      <c r="I1488" s="21"/>
      <c r="M1488" s="24" t="str">
        <f t="shared" si="66"/>
        <v/>
      </c>
      <c r="N1488" s="20" t="str">
        <f t="shared" si="65"/>
        <v/>
      </c>
    </row>
    <row r="1489" spans="9:14" hidden="1" x14ac:dyDescent="0.25">
      <c r="I1489" s="21"/>
      <c r="M1489" s="24" t="str">
        <f t="shared" si="66"/>
        <v/>
      </c>
      <c r="N1489" s="20" t="str">
        <f t="shared" si="65"/>
        <v/>
      </c>
    </row>
    <row r="1490" spans="9:14" hidden="1" x14ac:dyDescent="0.25">
      <c r="I1490" s="21"/>
      <c r="M1490" s="24" t="str">
        <f t="shared" si="66"/>
        <v/>
      </c>
      <c r="N1490" s="20" t="str">
        <f t="shared" si="65"/>
        <v/>
      </c>
    </row>
    <row r="1491" spans="9:14" hidden="1" x14ac:dyDescent="0.25">
      <c r="I1491" s="21"/>
      <c r="M1491" s="24" t="str">
        <f t="shared" si="66"/>
        <v/>
      </c>
      <c r="N1491" s="20" t="str">
        <f t="shared" si="65"/>
        <v/>
      </c>
    </row>
    <row r="1492" spans="9:14" hidden="1" x14ac:dyDescent="0.25">
      <c r="I1492" s="21"/>
      <c r="M1492" s="24" t="str">
        <f t="shared" si="66"/>
        <v/>
      </c>
      <c r="N1492" s="20" t="str">
        <f t="shared" si="65"/>
        <v/>
      </c>
    </row>
    <row r="1493" spans="9:14" hidden="1" x14ac:dyDescent="0.25">
      <c r="I1493" s="21"/>
      <c r="M1493" s="24" t="str">
        <f t="shared" si="66"/>
        <v/>
      </c>
      <c r="N1493" s="20" t="str">
        <f t="shared" si="65"/>
        <v/>
      </c>
    </row>
    <row r="1494" spans="9:14" hidden="1" x14ac:dyDescent="0.25">
      <c r="I1494" s="21"/>
      <c r="M1494" s="24" t="str">
        <f t="shared" si="66"/>
        <v/>
      </c>
      <c r="N1494" s="20" t="str">
        <f t="shared" si="65"/>
        <v/>
      </c>
    </row>
    <row r="1495" spans="9:14" hidden="1" x14ac:dyDescent="0.25">
      <c r="I1495" s="21"/>
      <c r="M1495" s="24" t="str">
        <f t="shared" si="66"/>
        <v/>
      </c>
      <c r="N1495" s="20" t="str">
        <f t="shared" ref="N1495:N1558" si="67">IF(K1495="","",IFERROR(K1495-J1495,""))</f>
        <v/>
      </c>
    </row>
    <row r="1496" spans="9:14" hidden="1" x14ac:dyDescent="0.25">
      <c r="I1496" s="21"/>
      <c r="M1496" s="24" t="str">
        <f t="shared" si="66"/>
        <v/>
      </c>
      <c r="N1496" s="20" t="str">
        <f t="shared" si="67"/>
        <v/>
      </c>
    </row>
    <row r="1497" spans="9:14" hidden="1" x14ac:dyDescent="0.25">
      <c r="I1497" s="21"/>
      <c r="M1497" s="24" t="str">
        <f t="shared" si="66"/>
        <v/>
      </c>
      <c r="N1497" s="20" t="str">
        <f t="shared" si="67"/>
        <v/>
      </c>
    </row>
    <row r="1498" spans="9:14" hidden="1" x14ac:dyDescent="0.25">
      <c r="I1498" s="21"/>
      <c r="M1498" s="24" t="str">
        <f t="shared" si="66"/>
        <v/>
      </c>
      <c r="N1498" s="20" t="str">
        <f t="shared" si="67"/>
        <v/>
      </c>
    </row>
    <row r="1499" spans="9:14" hidden="1" x14ac:dyDescent="0.25">
      <c r="I1499" s="21"/>
      <c r="M1499" s="24" t="str">
        <f t="shared" si="66"/>
        <v/>
      </c>
      <c r="N1499" s="20" t="str">
        <f t="shared" si="67"/>
        <v/>
      </c>
    </row>
    <row r="1500" spans="9:14" hidden="1" x14ac:dyDescent="0.25">
      <c r="I1500" s="21"/>
      <c r="M1500" s="24" t="str">
        <f t="shared" si="66"/>
        <v/>
      </c>
      <c r="N1500" s="20" t="str">
        <f t="shared" si="67"/>
        <v/>
      </c>
    </row>
    <row r="1501" spans="9:14" hidden="1" x14ac:dyDescent="0.25">
      <c r="I1501" s="21"/>
      <c r="M1501" s="24" t="str">
        <f t="shared" si="66"/>
        <v/>
      </c>
      <c r="N1501" s="20" t="str">
        <f t="shared" si="67"/>
        <v/>
      </c>
    </row>
    <row r="1502" spans="9:14" hidden="1" x14ac:dyDescent="0.25">
      <c r="I1502" s="21"/>
      <c r="M1502" s="24" t="str">
        <f t="shared" si="66"/>
        <v/>
      </c>
      <c r="N1502" s="20" t="str">
        <f t="shared" si="67"/>
        <v/>
      </c>
    </row>
    <row r="1503" spans="9:14" hidden="1" x14ac:dyDescent="0.25">
      <c r="I1503" s="21"/>
      <c r="M1503" s="24" t="str">
        <f t="shared" si="66"/>
        <v/>
      </c>
      <c r="N1503" s="20" t="str">
        <f t="shared" si="67"/>
        <v/>
      </c>
    </row>
    <row r="1504" spans="9:14" hidden="1" x14ac:dyDescent="0.25">
      <c r="I1504" s="21"/>
      <c r="M1504" s="24" t="str">
        <f t="shared" si="66"/>
        <v/>
      </c>
      <c r="N1504" s="20" t="str">
        <f t="shared" si="67"/>
        <v/>
      </c>
    </row>
    <row r="1505" spans="9:14" hidden="1" x14ac:dyDescent="0.25">
      <c r="I1505" s="21"/>
      <c r="M1505" s="24" t="str">
        <f t="shared" si="66"/>
        <v/>
      </c>
      <c r="N1505" s="20" t="str">
        <f t="shared" si="67"/>
        <v/>
      </c>
    </row>
    <row r="1506" spans="9:14" hidden="1" x14ac:dyDescent="0.25">
      <c r="I1506" s="21"/>
      <c r="M1506" s="24" t="str">
        <f t="shared" si="66"/>
        <v/>
      </c>
      <c r="N1506" s="20" t="str">
        <f t="shared" si="67"/>
        <v/>
      </c>
    </row>
    <row r="1507" spans="9:14" hidden="1" x14ac:dyDescent="0.25">
      <c r="I1507" s="21"/>
      <c r="M1507" s="24" t="str">
        <f t="shared" si="66"/>
        <v/>
      </c>
      <c r="N1507" s="20" t="str">
        <f t="shared" si="67"/>
        <v/>
      </c>
    </row>
    <row r="1508" spans="9:14" hidden="1" x14ac:dyDescent="0.25">
      <c r="I1508" s="21"/>
      <c r="M1508" s="24" t="str">
        <f t="shared" si="66"/>
        <v/>
      </c>
      <c r="N1508" s="20" t="str">
        <f t="shared" si="67"/>
        <v/>
      </c>
    </row>
    <row r="1509" spans="9:14" hidden="1" x14ac:dyDescent="0.25">
      <c r="I1509" s="21"/>
      <c r="M1509" s="24" t="str">
        <f t="shared" si="66"/>
        <v/>
      </c>
      <c r="N1509" s="20" t="str">
        <f t="shared" si="67"/>
        <v/>
      </c>
    </row>
    <row r="1510" spans="9:14" hidden="1" x14ac:dyDescent="0.25">
      <c r="I1510" s="21"/>
      <c r="M1510" s="24" t="str">
        <f t="shared" si="66"/>
        <v/>
      </c>
      <c r="N1510" s="20" t="str">
        <f t="shared" si="67"/>
        <v/>
      </c>
    </row>
    <row r="1511" spans="9:14" hidden="1" x14ac:dyDescent="0.25">
      <c r="I1511" s="21"/>
      <c r="M1511" s="24" t="str">
        <f t="shared" si="66"/>
        <v/>
      </c>
      <c r="N1511" s="20" t="str">
        <f t="shared" si="67"/>
        <v/>
      </c>
    </row>
    <row r="1512" spans="9:14" hidden="1" x14ac:dyDescent="0.25">
      <c r="I1512" s="21"/>
      <c r="M1512" s="24" t="str">
        <f t="shared" si="66"/>
        <v/>
      </c>
      <c r="N1512" s="20" t="str">
        <f t="shared" si="67"/>
        <v/>
      </c>
    </row>
    <row r="1513" spans="9:14" hidden="1" x14ac:dyDescent="0.25">
      <c r="I1513" s="21"/>
      <c r="M1513" s="24" t="str">
        <f t="shared" si="66"/>
        <v/>
      </c>
      <c r="N1513" s="20" t="str">
        <f t="shared" si="67"/>
        <v/>
      </c>
    </row>
    <row r="1514" spans="9:14" hidden="1" x14ac:dyDescent="0.25">
      <c r="I1514" s="21"/>
      <c r="M1514" s="24" t="str">
        <f t="shared" si="66"/>
        <v/>
      </c>
      <c r="N1514" s="20" t="str">
        <f t="shared" si="67"/>
        <v/>
      </c>
    </row>
    <row r="1515" spans="9:14" hidden="1" x14ac:dyDescent="0.25">
      <c r="I1515" s="21"/>
      <c r="M1515" s="24" t="str">
        <f t="shared" si="66"/>
        <v/>
      </c>
      <c r="N1515" s="20" t="str">
        <f t="shared" si="67"/>
        <v/>
      </c>
    </row>
    <row r="1516" spans="9:14" hidden="1" x14ac:dyDescent="0.25">
      <c r="I1516" s="21"/>
      <c r="M1516" s="24" t="str">
        <f t="shared" si="66"/>
        <v/>
      </c>
      <c r="N1516" s="20" t="str">
        <f t="shared" si="67"/>
        <v/>
      </c>
    </row>
    <row r="1517" spans="9:14" hidden="1" x14ac:dyDescent="0.25">
      <c r="I1517" s="21"/>
      <c r="M1517" s="24" t="str">
        <f t="shared" si="66"/>
        <v/>
      </c>
      <c r="N1517" s="20" t="str">
        <f t="shared" si="67"/>
        <v/>
      </c>
    </row>
    <row r="1518" spans="9:14" hidden="1" x14ac:dyDescent="0.25">
      <c r="I1518" s="21"/>
      <c r="M1518" s="24" t="str">
        <f t="shared" si="66"/>
        <v/>
      </c>
      <c r="N1518" s="20" t="str">
        <f t="shared" si="67"/>
        <v/>
      </c>
    </row>
    <row r="1519" spans="9:14" hidden="1" x14ac:dyDescent="0.25">
      <c r="I1519" s="21"/>
      <c r="M1519" s="24" t="str">
        <f t="shared" si="66"/>
        <v/>
      </c>
      <c r="N1519" s="20" t="str">
        <f t="shared" si="67"/>
        <v/>
      </c>
    </row>
    <row r="1520" spans="9:14" hidden="1" x14ac:dyDescent="0.25">
      <c r="I1520" s="21"/>
      <c r="M1520" s="24" t="str">
        <f t="shared" si="66"/>
        <v/>
      </c>
      <c r="N1520" s="20" t="str">
        <f t="shared" si="67"/>
        <v/>
      </c>
    </row>
    <row r="1521" spans="9:14" hidden="1" x14ac:dyDescent="0.25">
      <c r="I1521" s="21"/>
      <c r="M1521" s="24" t="str">
        <f t="shared" si="66"/>
        <v/>
      </c>
      <c r="N1521" s="20" t="str">
        <f t="shared" si="67"/>
        <v/>
      </c>
    </row>
    <row r="1522" spans="9:14" hidden="1" x14ac:dyDescent="0.25">
      <c r="I1522" s="21"/>
      <c r="M1522" s="24" t="str">
        <f t="shared" si="66"/>
        <v/>
      </c>
      <c r="N1522" s="20" t="str">
        <f t="shared" si="67"/>
        <v/>
      </c>
    </row>
    <row r="1523" spans="9:14" hidden="1" x14ac:dyDescent="0.25">
      <c r="I1523" s="21"/>
      <c r="M1523" s="24" t="str">
        <f t="shared" si="66"/>
        <v/>
      </c>
      <c r="N1523" s="20" t="str">
        <f t="shared" si="67"/>
        <v/>
      </c>
    </row>
    <row r="1524" spans="9:14" hidden="1" x14ac:dyDescent="0.25">
      <c r="I1524" s="21"/>
      <c r="M1524" s="24" t="str">
        <f t="shared" si="66"/>
        <v/>
      </c>
      <c r="N1524" s="20" t="str">
        <f t="shared" si="67"/>
        <v/>
      </c>
    </row>
    <row r="1525" spans="9:14" hidden="1" x14ac:dyDescent="0.25">
      <c r="I1525" s="21"/>
      <c r="M1525" s="24" t="str">
        <f t="shared" si="66"/>
        <v/>
      </c>
      <c r="N1525" s="20" t="str">
        <f t="shared" si="67"/>
        <v/>
      </c>
    </row>
    <row r="1526" spans="9:14" hidden="1" x14ac:dyDescent="0.25">
      <c r="I1526" s="21"/>
      <c r="M1526" s="24" t="str">
        <f t="shared" si="66"/>
        <v/>
      </c>
      <c r="N1526" s="20" t="str">
        <f t="shared" si="67"/>
        <v/>
      </c>
    </row>
    <row r="1527" spans="9:14" hidden="1" x14ac:dyDescent="0.25">
      <c r="I1527" s="21"/>
      <c r="M1527" s="24" t="str">
        <f t="shared" si="66"/>
        <v/>
      </c>
      <c r="N1527" s="20" t="str">
        <f t="shared" si="67"/>
        <v/>
      </c>
    </row>
    <row r="1528" spans="9:14" hidden="1" x14ac:dyDescent="0.25">
      <c r="I1528" s="21"/>
      <c r="M1528" s="24" t="str">
        <f t="shared" si="66"/>
        <v/>
      </c>
      <c r="N1528" s="20" t="str">
        <f t="shared" si="67"/>
        <v/>
      </c>
    </row>
    <row r="1529" spans="9:14" hidden="1" x14ac:dyDescent="0.25">
      <c r="I1529" s="21"/>
      <c r="M1529" s="24" t="str">
        <f t="shared" si="66"/>
        <v/>
      </c>
      <c r="N1529" s="20" t="str">
        <f t="shared" si="67"/>
        <v/>
      </c>
    </row>
    <row r="1530" spans="9:14" hidden="1" x14ac:dyDescent="0.25">
      <c r="I1530" s="21"/>
      <c r="M1530" s="24" t="str">
        <f t="shared" si="66"/>
        <v/>
      </c>
      <c r="N1530" s="20" t="str">
        <f t="shared" si="67"/>
        <v/>
      </c>
    </row>
    <row r="1531" spans="9:14" hidden="1" x14ac:dyDescent="0.25">
      <c r="I1531" s="21"/>
      <c r="M1531" s="24" t="str">
        <f t="shared" si="66"/>
        <v/>
      </c>
      <c r="N1531" s="20" t="str">
        <f t="shared" si="67"/>
        <v/>
      </c>
    </row>
    <row r="1532" spans="9:14" hidden="1" x14ac:dyDescent="0.25">
      <c r="I1532" s="21"/>
      <c r="M1532" s="24" t="str">
        <f t="shared" si="66"/>
        <v/>
      </c>
      <c r="N1532" s="20" t="str">
        <f t="shared" si="67"/>
        <v/>
      </c>
    </row>
    <row r="1533" spans="9:14" hidden="1" x14ac:dyDescent="0.25">
      <c r="I1533" s="21"/>
      <c r="M1533" s="24" t="str">
        <f t="shared" si="66"/>
        <v/>
      </c>
      <c r="N1533" s="20" t="str">
        <f t="shared" si="67"/>
        <v/>
      </c>
    </row>
    <row r="1534" spans="9:14" hidden="1" x14ac:dyDescent="0.25">
      <c r="I1534" s="21"/>
      <c r="M1534" s="24" t="str">
        <f t="shared" si="66"/>
        <v/>
      </c>
      <c r="N1534" s="20" t="str">
        <f t="shared" si="67"/>
        <v/>
      </c>
    </row>
    <row r="1535" spans="9:14" hidden="1" x14ac:dyDescent="0.25">
      <c r="I1535" s="21"/>
      <c r="M1535" s="24" t="str">
        <f t="shared" si="66"/>
        <v/>
      </c>
      <c r="N1535" s="20" t="str">
        <f t="shared" si="67"/>
        <v/>
      </c>
    </row>
    <row r="1536" spans="9:14" hidden="1" x14ac:dyDescent="0.25">
      <c r="I1536" s="21"/>
      <c r="M1536" s="24" t="str">
        <f t="shared" si="66"/>
        <v/>
      </c>
      <c r="N1536" s="20" t="str">
        <f t="shared" si="67"/>
        <v/>
      </c>
    </row>
    <row r="1537" spans="9:14" hidden="1" x14ac:dyDescent="0.25">
      <c r="I1537" s="21"/>
      <c r="M1537" s="24" t="str">
        <f t="shared" si="66"/>
        <v/>
      </c>
      <c r="N1537" s="20" t="str">
        <f t="shared" si="67"/>
        <v/>
      </c>
    </row>
    <row r="1538" spans="9:14" hidden="1" x14ac:dyDescent="0.25">
      <c r="I1538" s="21"/>
      <c r="M1538" s="24" t="str">
        <f t="shared" si="66"/>
        <v/>
      </c>
      <c r="N1538" s="20" t="str">
        <f t="shared" si="67"/>
        <v/>
      </c>
    </row>
    <row r="1539" spans="9:14" hidden="1" x14ac:dyDescent="0.25">
      <c r="I1539" s="21"/>
      <c r="M1539" s="24" t="str">
        <f t="shared" si="66"/>
        <v/>
      </c>
      <c r="N1539" s="20" t="str">
        <f t="shared" si="67"/>
        <v/>
      </c>
    </row>
    <row r="1540" spans="9:14" hidden="1" x14ac:dyDescent="0.25">
      <c r="I1540" s="21"/>
      <c r="M1540" s="24" t="str">
        <f t="shared" si="66"/>
        <v/>
      </c>
      <c r="N1540" s="20" t="str">
        <f t="shared" si="67"/>
        <v/>
      </c>
    </row>
    <row r="1541" spans="9:14" hidden="1" x14ac:dyDescent="0.25">
      <c r="I1541" s="21"/>
      <c r="M1541" s="24" t="str">
        <f t="shared" si="66"/>
        <v/>
      </c>
      <c r="N1541" s="20" t="str">
        <f t="shared" si="67"/>
        <v/>
      </c>
    </row>
    <row r="1542" spans="9:14" hidden="1" x14ac:dyDescent="0.25">
      <c r="I1542" s="21"/>
      <c r="M1542" s="24" t="str">
        <f t="shared" ref="M1542:M1605" si="68">IFERROR(IF(N1542-L1542&lt;=0,0,N1542-L1542),"")</f>
        <v/>
      </c>
      <c r="N1542" s="20" t="str">
        <f t="shared" si="67"/>
        <v/>
      </c>
    </row>
    <row r="1543" spans="9:14" hidden="1" x14ac:dyDescent="0.25">
      <c r="I1543" s="21"/>
      <c r="M1543" s="24" t="str">
        <f t="shared" si="68"/>
        <v/>
      </c>
      <c r="N1543" s="20" t="str">
        <f t="shared" si="67"/>
        <v/>
      </c>
    </row>
    <row r="1544" spans="9:14" hidden="1" x14ac:dyDescent="0.25">
      <c r="I1544" s="21"/>
      <c r="M1544" s="24" t="str">
        <f t="shared" si="68"/>
        <v/>
      </c>
      <c r="N1544" s="20" t="str">
        <f t="shared" si="67"/>
        <v/>
      </c>
    </row>
    <row r="1545" spans="9:14" hidden="1" x14ac:dyDescent="0.25">
      <c r="I1545" s="21"/>
      <c r="M1545" s="24" t="str">
        <f t="shared" si="68"/>
        <v/>
      </c>
      <c r="N1545" s="20" t="str">
        <f t="shared" si="67"/>
        <v/>
      </c>
    </row>
    <row r="1546" spans="9:14" hidden="1" x14ac:dyDescent="0.25">
      <c r="I1546" s="21"/>
      <c r="M1546" s="24" t="str">
        <f t="shared" si="68"/>
        <v/>
      </c>
      <c r="N1546" s="20" t="str">
        <f t="shared" si="67"/>
        <v/>
      </c>
    </row>
    <row r="1547" spans="9:14" hidden="1" x14ac:dyDescent="0.25">
      <c r="I1547" s="21"/>
      <c r="M1547" s="24" t="str">
        <f t="shared" si="68"/>
        <v/>
      </c>
      <c r="N1547" s="20" t="str">
        <f t="shared" si="67"/>
        <v/>
      </c>
    </row>
    <row r="1548" spans="9:14" hidden="1" x14ac:dyDescent="0.25">
      <c r="I1548" s="21"/>
      <c r="M1548" s="24" t="str">
        <f t="shared" si="68"/>
        <v/>
      </c>
      <c r="N1548" s="20" t="str">
        <f t="shared" si="67"/>
        <v/>
      </c>
    </row>
    <row r="1549" spans="9:14" hidden="1" x14ac:dyDescent="0.25">
      <c r="I1549" s="21"/>
      <c r="M1549" s="24" t="str">
        <f t="shared" si="68"/>
        <v/>
      </c>
      <c r="N1549" s="20" t="str">
        <f t="shared" si="67"/>
        <v/>
      </c>
    </row>
    <row r="1550" spans="9:14" hidden="1" x14ac:dyDescent="0.25">
      <c r="I1550" s="21"/>
      <c r="M1550" s="24" t="str">
        <f t="shared" si="68"/>
        <v/>
      </c>
      <c r="N1550" s="20" t="str">
        <f t="shared" si="67"/>
        <v/>
      </c>
    </row>
    <row r="1551" spans="9:14" hidden="1" x14ac:dyDescent="0.25">
      <c r="I1551" s="21"/>
      <c r="M1551" s="24" t="str">
        <f t="shared" si="68"/>
        <v/>
      </c>
      <c r="N1551" s="20" t="str">
        <f t="shared" si="67"/>
        <v/>
      </c>
    </row>
    <row r="1552" spans="9:14" hidden="1" x14ac:dyDescent="0.25">
      <c r="I1552" s="21"/>
      <c r="M1552" s="24" t="str">
        <f t="shared" si="68"/>
        <v/>
      </c>
      <c r="N1552" s="20" t="str">
        <f t="shared" si="67"/>
        <v/>
      </c>
    </row>
    <row r="1553" spans="9:14" hidden="1" x14ac:dyDescent="0.25">
      <c r="I1553" s="21"/>
      <c r="M1553" s="24" t="str">
        <f t="shared" si="68"/>
        <v/>
      </c>
      <c r="N1553" s="20" t="str">
        <f t="shared" si="67"/>
        <v/>
      </c>
    </row>
    <row r="1554" spans="9:14" hidden="1" x14ac:dyDescent="0.25">
      <c r="I1554" s="21"/>
      <c r="M1554" s="24" t="str">
        <f t="shared" si="68"/>
        <v/>
      </c>
      <c r="N1554" s="20" t="str">
        <f t="shared" si="67"/>
        <v/>
      </c>
    </row>
    <row r="1555" spans="9:14" hidden="1" x14ac:dyDescent="0.25">
      <c r="I1555" s="21"/>
      <c r="M1555" s="24" t="str">
        <f t="shared" si="68"/>
        <v/>
      </c>
      <c r="N1555" s="20" t="str">
        <f t="shared" si="67"/>
        <v/>
      </c>
    </row>
    <row r="1556" spans="9:14" hidden="1" x14ac:dyDescent="0.25">
      <c r="I1556" s="21"/>
      <c r="M1556" s="24" t="str">
        <f t="shared" si="68"/>
        <v/>
      </c>
      <c r="N1556" s="20" t="str">
        <f t="shared" si="67"/>
        <v/>
      </c>
    </row>
    <row r="1557" spans="9:14" hidden="1" x14ac:dyDescent="0.25">
      <c r="I1557" s="21"/>
      <c r="M1557" s="24" t="str">
        <f t="shared" si="68"/>
        <v/>
      </c>
      <c r="N1557" s="20" t="str">
        <f t="shared" si="67"/>
        <v/>
      </c>
    </row>
    <row r="1558" spans="9:14" hidden="1" x14ac:dyDescent="0.25">
      <c r="I1558" s="21"/>
      <c r="M1558" s="24" t="str">
        <f t="shared" si="68"/>
        <v/>
      </c>
      <c r="N1558" s="20" t="str">
        <f t="shared" si="67"/>
        <v/>
      </c>
    </row>
    <row r="1559" spans="9:14" hidden="1" x14ac:dyDescent="0.25">
      <c r="I1559" s="21"/>
      <c r="M1559" s="24" t="str">
        <f t="shared" si="68"/>
        <v/>
      </c>
      <c r="N1559" s="20" t="str">
        <f t="shared" ref="N1559:N1622" si="69">IF(K1559="","",IFERROR(K1559-J1559,""))</f>
        <v/>
      </c>
    </row>
    <row r="1560" spans="9:14" hidden="1" x14ac:dyDescent="0.25">
      <c r="I1560" s="21"/>
      <c r="M1560" s="24" t="str">
        <f t="shared" si="68"/>
        <v/>
      </c>
      <c r="N1560" s="20" t="str">
        <f t="shared" si="69"/>
        <v/>
      </c>
    </row>
    <row r="1561" spans="9:14" hidden="1" x14ac:dyDescent="0.25">
      <c r="I1561" s="21"/>
      <c r="M1561" s="24" t="str">
        <f t="shared" si="68"/>
        <v/>
      </c>
      <c r="N1561" s="20" t="str">
        <f t="shared" si="69"/>
        <v/>
      </c>
    </row>
    <row r="1562" spans="9:14" hidden="1" x14ac:dyDescent="0.25">
      <c r="I1562" s="21"/>
      <c r="M1562" s="24" t="str">
        <f t="shared" si="68"/>
        <v/>
      </c>
      <c r="N1562" s="20" t="str">
        <f t="shared" si="69"/>
        <v/>
      </c>
    </row>
    <row r="1563" spans="9:14" hidden="1" x14ac:dyDescent="0.25">
      <c r="I1563" s="21"/>
      <c r="M1563" s="24" t="str">
        <f t="shared" si="68"/>
        <v/>
      </c>
      <c r="N1563" s="20" t="str">
        <f t="shared" si="69"/>
        <v/>
      </c>
    </row>
    <row r="1564" spans="9:14" hidden="1" x14ac:dyDescent="0.25">
      <c r="I1564" s="21"/>
      <c r="M1564" s="24" t="str">
        <f t="shared" si="68"/>
        <v/>
      </c>
      <c r="N1564" s="20" t="str">
        <f t="shared" si="69"/>
        <v/>
      </c>
    </row>
    <row r="1565" spans="9:14" hidden="1" x14ac:dyDescent="0.25">
      <c r="I1565" s="21"/>
      <c r="M1565" s="24" t="str">
        <f t="shared" si="68"/>
        <v/>
      </c>
      <c r="N1565" s="20" t="str">
        <f t="shared" si="69"/>
        <v/>
      </c>
    </row>
    <row r="1566" spans="9:14" hidden="1" x14ac:dyDescent="0.25">
      <c r="I1566" s="21"/>
      <c r="M1566" s="24" t="str">
        <f t="shared" si="68"/>
        <v/>
      </c>
      <c r="N1566" s="20" t="str">
        <f t="shared" si="69"/>
        <v/>
      </c>
    </row>
    <row r="1567" spans="9:14" hidden="1" x14ac:dyDescent="0.25">
      <c r="I1567" s="21"/>
      <c r="M1567" s="24" t="str">
        <f t="shared" si="68"/>
        <v/>
      </c>
      <c r="N1567" s="20" t="str">
        <f t="shared" si="69"/>
        <v/>
      </c>
    </row>
    <row r="1568" spans="9:14" hidden="1" x14ac:dyDescent="0.25">
      <c r="I1568" s="21"/>
      <c r="M1568" s="24" t="str">
        <f t="shared" si="68"/>
        <v/>
      </c>
      <c r="N1568" s="20" t="str">
        <f t="shared" si="69"/>
        <v/>
      </c>
    </row>
    <row r="1569" spans="9:14" hidden="1" x14ac:dyDescent="0.25">
      <c r="I1569" s="21"/>
      <c r="M1569" s="24" t="str">
        <f t="shared" si="68"/>
        <v/>
      </c>
      <c r="N1569" s="20" t="str">
        <f t="shared" si="69"/>
        <v/>
      </c>
    </row>
    <row r="1570" spans="9:14" hidden="1" x14ac:dyDescent="0.25">
      <c r="I1570" s="21"/>
      <c r="M1570" s="24" t="str">
        <f t="shared" si="68"/>
        <v/>
      </c>
      <c r="N1570" s="20" t="str">
        <f t="shared" si="69"/>
        <v/>
      </c>
    </row>
    <row r="1571" spans="9:14" hidden="1" x14ac:dyDescent="0.25">
      <c r="I1571" s="21"/>
      <c r="M1571" s="24" t="str">
        <f t="shared" si="68"/>
        <v/>
      </c>
      <c r="N1571" s="20" t="str">
        <f t="shared" si="69"/>
        <v/>
      </c>
    </row>
    <row r="1572" spans="9:14" hidden="1" x14ac:dyDescent="0.25">
      <c r="I1572" s="21"/>
      <c r="M1572" s="24" t="str">
        <f t="shared" si="68"/>
        <v/>
      </c>
      <c r="N1572" s="20" t="str">
        <f t="shared" si="69"/>
        <v/>
      </c>
    </row>
    <row r="1573" spans="9:14" hidden="1" x14ac:dyDescent="0.25">
      <c r="I1573" s="21"/>
      <c r="M1573" s="24" t="str">
        <f t="shared" si="68"/>
        <v/>
      </c>
      <c r="N1573" s="20" t="str">
        <f t="shared" si="69"/>
        <v/>
      </c>
    </row>
    <row r="1574" spans="9:14" hidden="1" x14ac:dyDescent="0.25">
      <c r="I1574" s="21"/>
      <c r="M1574" s="24" t="str">
        <f t="shared" si="68"/>
        <v/>
      </c>
      <c r="N1574" s="20" t="str">
        <f t="shared" si="69"/>
        <v/>
      </c>
    </row>
    <row r="1575" spans="9:14" hidden="1" x14ac:dyDescent="0.25">
      <c r="I1575" s="21"/>
      <c r="M1575" s="24" t="str">
        <f t="shared" si="68"/>
        <v/>
      </c>
      <c r="N1575" s="20" t="str">
        <f t="shared" si="69"/>
        <v/>
      </c>
    </row>
    <row r="1576" spans="9:14" hidden="1" x14ac:dyDescent="0.25">
      <c r="I1576" s="21"/>
      <c r="M1576" s="24" t="str">
        <f t="shared" si="68"/>
        <v/>
      </c>
      <c r="N1576" s="20" t="str">
        <f t="shared" si="69"/>
        <v/>
      </c>
    </row>
    <row r="1577" spans="9:14" hidden="1" x14ac:dyDescent="0.25">
      <c r="I1577" s="21"/>
      <c r="M1577" s="24" t="str">
        <f t="shared" si="68"/>
        <v/>
      </c>
      <c r="N1577" s="20" t="str">
        <f t="shared" si="69"/>
        <v/>
      </c>
    </row>
    <row r="1578" spans="9:14" hidden="1" x14ac:dyDescent="0.25">
      <c r="I1578" s="21"/>
      <c r="M1578" s="24" t="str">
        <f t="shared" si="68"/>
        <v/>
      </c>
      <c r="N1578" s="20" t="str">
        <f t="shared" si="69"/>
        <v/>
      </c>
    </row>
    <row r="1579" spans="9:14" hidden="1" x14ac:dyDescent="0.25">
      <c r="I1579" s="21"/>
      <c r="M1579" s="24" t="str">
        <f t="shared" si="68"/>
        <v/>
      </c>
      <c r="N1579" s="20" t="str">
        <f t="shared" si="69"/>
        <v/>
      </c>
    </row>
    <row r="1580" spans="9:14" hidden="1" x14ac:dyDescent="0.25">
      <c r="I1580" s="21"/>
      <c r="M1580" s="24" t="str">
        <f t="shared" si="68"/>
        <v/>
      </c>
      <c r="N1580" s="20" t="str">
        <f t="shared" si="69"/>
        <v/>
      </c>
    </row>
    <row r="1581" spans="9:14" hidden="1" x14ac:dyDescent="0.25">
      <c r="I1581" s="21"/>
      <c r="M1581" s="24" t="str">
        <f t="shared" si="68"/>
        <v/>
      </c>
      <c r="N1581" s="20" t="str">
        <f t="shared" si="69"/>
        <v/>
      </c>
    </row>
    <row r="1582" spans="9:14" hidden="1" x14ac:dyDescent="0.25">
      <c r="I1582" s="21"/>
      <c r="M1582" s="24" t="str">
        <f t="shared" si="68"/>
        <v/>
      </c>
      <c r="N1582" s="20" t="str">
        <f t="shared" si="69"/>
        <v/>
      </c>
    </row>
    <row r="1583" spans="9:14" hidden="1" x14ac:dyDescent="0.25">
      <c r="I1583" s="21"/>
      <c r="M1583" s="24" t="str">
        <f t="shared" si="68"/>
        <v/>
      </c>
      <c r="N1583" s="20" t="str">
        <f t="shared" si="69"/>
        <v/>
      </c>
    </row>
    <row r="1584" spans="9:14" hidden="1" x14ac:dyDescent="0.25">
      <c r="I1584" s="21"/>
      <c r="M1584" s="24" t="str">
        <f t="shared" si="68"/>
        <v/>
      </c>
      <c r="N1584" s="20" t="str">
        <f t="shared" si="69"/>
        <v/>
      </c>
    </row>
    <row r="1585" spans="9:14" hidden="1" x14ac:dyDescent="0.25">
      <c r="I1585" s="21"/>
      <c r="M1585" s="24" t="str">
        <f t="shared" si="68"/>
        <v/>
      </c>
      <c r="N1585" s="20" t="str">
        <f t="shared" si="69"/>
        <v/>
      </c>
    </row>
    <row r="1586" spans="9:14" hidden="1" x14ac:dyDescent="0.25">
      <c r="I1586" s="21"/>
      <c r="M1586" s="24" t="str">
        <f t="shared" si="68"/>
        <v/>
      </c>
      <c r="N1586" s="20" t="str">
        <f t="shared" si="69"/>
        <v/>
      </c>
    </row>
    <row r="1587" spans="9:14" hidden="1" x14ac:dyDescent="0.25">
      <c r="I1587" s="21"/>
      <c r="M1587" s="24" t="str">
        <f t="shared" si="68"/>
        <v/>
      </c>
      <c r="N1587" s="20" t="str">
        <f t="shared" si="69"/>
        <v/>
      </c>
    </row>
    <row r="1588" spans="9:14" hidden="1" x14ac:dyDescent="0.25">
      <c r="I1588" s="21"/>
      <c r="M1588" s="24" t="str">
        <f t="shared" si="68"/>
        <v/>
      </c>
      <c r="N1588" s="20" t="str">
        <f t="shared" si="69"/>
        <v/>
      </c>
    </row>
    <row r="1589" spans="9:14" hidden="1" x14ac:dyDescent="0.25">
      <c r="I1589" s="21"/>
      <c r="M1589" s="24" t="str">
        <f t="shared" si="68"/>
        <v/>
      </c>
      <c r="N1589" s="20" t="str">
        <f t="shared" si="69"/>
        <v/>
      </c>
    </row>
    <row r="1590" spans="9:14" hidden="1" x14ac:dyDescent="0.25">
      <c r="I1590" s="21"/>
      <c r="M1590" s="24" t="str">
        <f t="shared" si="68"/>
        <v/>
      </c>
      <c r="N1590" s="20" t="str">
        <f t="shared" si="69"/>
        <v/>
      </c>
    </row>
    <row r="1591" spans="9:14" hidden="1" x14ac:dyDescent="0.25">
      <c r="I1591" s="21"/>
      <c r="M1591" s="24" t="str">
        <f t="shared" si="68"/>
        <v/>
      </c>
      <c r="N1591" s="20" t="str">
        <f t="shared" si="69"/>
        <v/>
      </c>
    </row>
    <row r="1592" spans="9:14" hidden="1" x14ac:dyDescent="0.25">
      <c r="I1592" s="21"/>
      <c r="M1592" s="24" t="str">
        <f t="shared" si="68"/>
        <v/>
      </c>
      <c r="N1592" s="20" t="str">
        <f t="shared" si="69"/>
        <v/>
      </c>
    </row>
    <row r="1593" spans="9:14" hidden="1" x14ac:dyDescent="0.25">
      <c r="I1593" s="21"/>
      <c r="M1593" s="24" t="str">
        <f t="shared" si="68"/>
        <v/>
      </c>
      <c r="N1593" s="20" t="str">
        <f t="shared" si="69"/>
        <v/>
      </c>
    </row>
    <row r="1594" spans="9:14" hidden="1" x14ac:dyDescent="0.25">
      <c r="I1594" s="21"/>
      <c r="M1594" s="24" t="str">
        <f t="shared" si="68"/>
        <v/>
      </c>
      <c r="N1594" s="20" t="str">
        <f t="shared" si="69"/>
        <v/>
      </c>
    </row>
    <row r="1595" spans="9:14" hidden="1" x14ac:dyDescent="0.25">
      <c r="I1595" s="21"/>
      <c r="M1595" s="24" t="str">
        <f t="shared" si="68"/>
        <v/>
      </c>
      <c r="N1595" s="20" t="str">
        <f t="shared" si="69"/>
        <v/>
      </c>
    </row>
    <row r="1596" spans="9:14" hidden="1" x14ac:dyDescent="0.25">
      <c r="I1596" s="21"/>
      <c r="M1596" s="24" t="str">
        <f t="shared" si="68"/>
        <v/>
      </c>
      <c r="N1596" s="20" t="str">
        <f t="shared" si="69"/>
        <v/>
      </c>
    </row>
    <row r="1597" spans="9:14" hidden="1" x14ac:dyDescent="0.25">
      <c r="I1597" s="21"/>
      <c r="M1597" s="24" t="str">
        <f t="shared" si="68"/>
        <v/>
      </c>
      <c r="N1597" s="20" t="str">
        <f t="shared" si="69"/>
        <v/>
      </c>
    </row>
    <row r="1598" spans="9:14" hidden="1" x14ac:dyDescent="0.25">
      <c r="I1598" s="21"/>
      <c r="M1598" s="24" t="str">
        <f t="shared" si="68"/>
        <v/>
      </c>
      <c r="N1598" s="20" t="str">
        <f t="shared" si="69"/>
        <v/>
      </c>
    </row>
    <row r="1599" spans="9:14" hidden="1" x14ac:dyDescent="0.25">
      <c r="I1599" s="21"/>
      <c r="M1599" s="24" t="str">
        <f t="shared" si="68"/>
        <v/>
      </c>
      <c r="N1599" s="20" t="str">
        <f t="shared" si="69"/>
        <v/>
      </c>
    </row>
    <row r="1600" spans="9:14" hidden="1" x14ac:dyDescent="0.25">
      <c r="I1600" s="21"/>
      <c r="M1600" s="24" t="str">
        <f t="shared" si="68"/>
        <v/>
      </c>
      <c r="N1600" s="20" t="str">
        <f t="shared" si="69"/>
        <v/>
      </c>
    </row>
    <row r="1601" spans="9:14" hidden="1" x14ac:dyDescent="0.25">
      <c r="I1601" s="21"/>
      <c r="M1601" s="24" t="str">
        <f t="shared" si="68"/>
        <v/>
      </c>
      <c r="N1601" s="20" t="str">
        <f t="shared" si="69"/>
        <v/>
      </c>
    </row>
    <row r="1602" spans="9:14" hidden="1" x14ac:dyDescent="0.25">
      <c r="I1602" s="21"/>
      <c r="M1602" s="24" t="str">
        <f t="shared" si="68"/>
        <v/>
      </c>
      <c r="N1602" s="20" t="str">
        <f t="shared" si="69"/>
        <v/>
      </c>
    </row>
    <row r="1603" spans="9:14" hidden="1" x14ac:dyDescent="0.25">
      <c r="I1603" s="21"/>
      <c r="M1603" s="24" t="str">
        <f t="shared" si="68"/>
        <v/>
      </c>
      <c r="N1603" s="20" t="str">
        <f t="shared" si="69"/>
        <v/>
      </c>
    </row>
    <row r="1604" spans="9:14" hidden="1" x14ac:dyDescent="0.25">
      <c r="I1604" s="21"/>
      <c r="M1604" s="24" t="str">
        <f t="shared" si="68"/>
        <v/>
      </c>
      <c r="N1604" s="20" t="str">
        <f t="shared" si="69"/>
        <v/>
      </c>
    </row>
    <row r="1605" spans="9:14" hidden="1" x14ac:dyDescent="0.25">
      <c r="I1605" s="21"/>
      <c r="M1605" s="24" t="str">
        <f t="shared" si="68"/>
        <v/>
      </c>
      <c r="N1605" s="20" t="str">
        <f t="shared" si="69"/>
        <v/>
      </c>
    </row>
    <row r="1606" spans="9:14" hidden="1" x14ac:dyDescent="0.25">
      <c r="I1606" s="21"/>
      <c r="M1606" s="24" t="str">
        <f t="shared" ref="M1606:M1669" si="70">IFERROR(IF(N1606-L1606&lt;=0,0,N1606-L1606),"")</f>
        <v/>
      </c>
      <c r="N1606" s="20" t="str">
        <f t="shared" si="69"/>
        <v/>
      </c>
    </row>
    <row r="1607" spans="9:14" hidden="1" x14ac:dyDescent="0.25">
      <c r="I1607" s="21"/>
      <c r="M1607" s="24" t="str">
        <f t="shared" si="70"/>
        <v/>
      </c>
      <c r="N1607" s="20" t="str">
        <f t="shared" si="69"/>
        <v/>
      </c>
    </row>
    <row r="1608" spans="9:14" hidden="1" x14ac:dyDescent="0.25">
      <c r="I1608" s="21"/>
      <c r="M1608" s="24" t="str">
        <f t="shared" si="70"/>
        <v/>
      </c>
      <c r="N1608" s="20" t="str">
        <f t="shared" si="69"/>
        <v/>
      </c>
    </row>
    <row r="1609" spans="9:14" hidden="1" x14ac:dyDescent="0.25">
      <c r="I1609" s="21"/>
      <c r="M1609" s="24" t="str">
        <f t="shared" si="70"/>
        <v/>
      </c>
      <c r="N1609" s="20" t="str">
        <f t="shared" si="69"/>
        <v/>
      </c>
    </row>
    <row r="1610" spans="9:14" hidden="1" x14ac:dyDescent="0.25">
      <c r="I1610" s="21"/>
      <c r="M1610" s="24" t="str">
        <f t="shared" si="70"/>
        <v/>
      </c>
      <c r="N1610" s="20" t="str">
        <f t="shared" si="69"/>
        <v/>
      </c>
    </row>
    <row r="1611" spans="9:14" hidden="1" x14ac:dyDescent="0.25">
      <c r="I1611" s="21"/>
      <c r="M1611" s="24" t="str">
        <f t="shared" si="70"/>
        <v/>
      </c>
      <c r="N1611" s="20" t="str">
        <f t="shared" si="69"/>
        <v/>
      </c>
    </row>
    <row r="1612" spans="9:14" hidden="1" x14ac:dyDescent="0.25">
      <c r="I1612" s="21"/>
      <c r="M1612" s="24" t="str">
        <f t="shared" si="70"/>
        <v/>
      </c>
      <c r="N1612" s="20" t="str">
        <f t="shared" si="69"/>
        <v/>
      </c>
    </row>
    <row r="1613" spans="9:14" hidden="1" x14ac:dyDescent="0.25">
      <c r="I1613" s="21"/>
      <c r="M1613" s="24" t="str">
        <f t="shared" si="70"/>
        <v/>
      </c>
      <c r="N1613" s="20" t="str">
        <f t="shared" si="69"/>
        <v/>
      </c>
    </row>
    <row r="1614" spans="9:14" hidden="1" x14ac:dyDescent="0.25">
      <c r="I1614" s="21"/>
      <c r="M1614" s="24" t="str">
        <f t="shared" si="70"/>
        <v/>
      </c>
      <c r="N1614" s="20" t="str">
        <f t="shared" si="69"/>
        <v/>
      </c>
    </row>
    <row r="1615" spans="9:14" hidden="1" x14ac:dyDescent="0.25">
      <c r="I1615" s="21"/>
      <c r="M1615" s="24" t="str">
        <f t="shared" si="70"/>
        <v/>
      </c>
      <c r="N1615" s="20" t="str">
        <f t="shared" si="69"/>
        <v/>
      </c>
    </row>
    <row r="1616" spans="9:14" hidden="1" x14ac:dyDescent="0.25">
      <c r="I1616" s="21"/>
      <c r="M1616" s="24" t="str">
        <f t="shared" si="70"/>
        <v/>
      </c>
      <c r="N1616" s="20" t="str">
        <f t="shared" si="69"/>
        <v/>
      </c>
    </row>
    <row r="1617" spans="9:14" hidden="1" x14ac:dyDescent="0.25">
      <c r="I1617" s="21"/>
      <c r="M1617" s="24" t="str">
        <f t="shared" si="70"/>
        <v/>
      </c>
      <c r="N1617" s="20" t="str">
        <f t="shared" si="69"/>
        <v/>
      </c>
    </row>
    <row r="1618" spans="9:14" hidden="1" x14ac:dyDescent="0.25">
      <c r="I1618" s="21"/>
      <c r="M1618" s="24" t="str">
        <f t="shared" si="70"/>
        <v/>
      </c>
      <c r="N1618" s="20" t="str">
        <f t="shared" si="69"/>
        <v/>
      </c>
    </row>
    <row r="1619" spans="9:14" hidden="1" x14ac:dyDescent="0.25">
      <c r="I1619" s="21"/>
      <c r="M1619" s="24" t="str">
        <f t="shared" si="70"/>
        <v/>
      </c>
      <c r="N1619" s="20" t="str">
        <f t="shared" si="69"/>
        <v/>
      </c>
    </row>
    <row r="1620" spans="9:14" hidden="1" x14ac:dyDescent="0.25">
      <c r="I1620" s="21"/>
      <c r="M1620" s="24" t="str">
        <f t="shared" si="70"/>
        <v/>
      </c>
      <c r="N1620" s="20" t="str">
        <f t="shared" si="69"/>
        <v/>
      </c>
    </row>
    <row r="1621" spans="9:14" hidden="1" x14ac:dyDescent="0.25">
      <c r="I1621" s="21"/>
      <c r="M1621" s="24" t="str">
        <f t="shared" si="70"/>
        <v/>
      </c>
      <c r="N1621" s="20" t="str">
        <f t="shared" si="69"/>
        <v/>
      </c>
    </row>
    <row r="1622" spans="9:14" hidden="1" x14ac:dyDescent="0.25">
      <c r="I1622" s="21"/>
      <c r="M1622" s="24" t="str">
        <f t="shared" si="70"/>
        <v/>
      </c>
      <c r="N1622" s="20" t="str">
        <f t="shared" si="69"/>
        <v/>
      </c>
    </row>
    <row r="1623" spans="9:14" hidden="1" x14ac:dyDescent="0.25">
      <c r="I1623" s="21"/>
      <c r="M1623" s="24" t="str">
        <f t="shared" si="70"/>
        <v/>
      </c>
      <c r="N1623" s="20" t="str">
        <f t="shared" ref="N1623:N1686" si="71">IF(K1623="","",IFERROR(K1623-J1623,""))</f>
        <v/>
      </c>
    </row>
    <row r="1624" spans="9:14" hidden="1" x14ac:dyDescent="0.25">
      <c r="I1624" s="21"/>
      <c r="M1624" s="24" t="str">
        <f t="shared" si="70"/>
        <v/>
      </c>
      <c r="N1624" s="20" t="str">
        <f t="shared" si="71"/>
        <v/>
      </c>
    </row>
    <row r="1625" spans="9:14" hidden="1" x14ac:dyDescent="0.25">
      <c r="I1625" s="21"/>
      <c r="M1625" s="24" t="str">
        <f t="shared" si="70"/>
        <v/>
      </c>
      <c r="N1625" s="20" t="str">
        <f t="shared" si="71"/>
        <v/>
      </c>
    </row>
    <row r="1626" spans="9:14" hidden="1" x14ac:dyDescent="0.25">
      <c r="I1626" s="21"/>
      <c r="M1626" s="24" t="str">
        <f t="shared" si="70"/>
        <v/>
      </c>
      <c r="N1626" s="20" t="str">
        <f t="shared" si="71"/>
        <v/>
      </c>
    </row>
    <row r="1627" spans="9:14" hidden="1" x14ac:dyDescent="0.25">
      <c r="I1627" s="21"/>
      <c r="M1627" s="24" t="str">
        <f t="shared" si="70"/>
        <v/>
      </c>
      <c r="N1627" s="20" t="str">
        <f t="shared" si="71"/>
        <v/>
      </c>
    </row>
    <row r="1628" spans="9:14" hidden="1" x14ac:dyDescent="0.25">
      <c r="I1628" s="21"/>
      <c r="M1628" s="24" t="str">
        <f t="shared" si="70"/>
        <v/>
      </c>
      <c r="N1628" s="20" t="str">
        <f t="shared" si="71"/>
        <v/>
      </c>
    </row>
    <row r="1629" spans="9:14" hidden="1" x14ac:dyDescent="0.25">
      <c r="I1629" s="21"/>
      <c r="M1629" s="24" t="str">
        <f t="shared" si="70"/>
        <v/>
      </c>
      <c r="N1629" s="20" t="str">
        <f t="shared" si="71"/>
        <v/>
      </c>
    </row>
    <row r="1630" spans="9:14" hidden="1" x14ac:dyDescent="0.25">
      <c r="I1630" s="21"/>
      <c r="M1630" s="24" t="str">
        <f t="shared" si="70"/>
        <v/>
      </c>
      <c r="N1630" s="20" t="str">
        <f t="shared" si="71"/>
        <v/>
      </c>
    </row>
    <row r="1631" spans="9:14" hidden="1" x14ac:dyDescent="0.25">
      <c r="I1631" s="21"/>
      <c r="M1631" s="24" t="str">
        <f t="shared" si="70"/>
        <v/>
      </c>
      <c r="N1631" s="20" t="str">
        <f t="shared" si="71"/>
        <v/>
      </c>
    </row>
    <row r="1632" spans="9:14" hidden="1" x14ac:dyDescent="0.25">
      <c r="I1632" s="21"/>
      <c r="M1632" s="24" t="str">
        <f t="shared" si="70"/>
        <v/>
      </c>
      <c r="N1632" s="20" t="str">
        <f t="shared" si="71"/>
        <v/>
      </c>
    </row>
    <row r="1633" spans="9:14" hidden="1" x14ac:dyDescent="0.25">
      <c r="I1633" s="21"/>
      <c r="M1633" s="24" t="str">
        <f t="shared" si="70"/>
        <v/>
      </c>
      <c r="N1633" s="20" t="str">
        <f t="shared" si="71"/>
        <v/>
      </c>
    </row>
    <row r="1634" spans="9:14" hidden="1" x14ac:dyDescent="0.25">
      <c r="I1634" s="21"/>
      <c r="M1634" s="24" t="str">
        <f t="shared" si="70"/>
        <v/>
      </c>
      <c r="N1634" s="20" t="str">
        <f t="shared" si="71"/>
        <v/>
      </c>
    </row>
    <row r="1635" spans="9:14" hidden="1" x14ac:dyDescent="0.25">
      <c r="I1635" s="21"/>
      <c r="M1635" s="24" t="str">
        <f t="shared" si="70"/>
        <v/>
      </c>
      <c r="N1635" s="20" t="str">
        <f t="shared" si="71"/>
        <v/>
      </c>
    </row>
    <row r="1636" spans="9:14" hidden="1" x14ac:dyDescent="0.25">
      <c r="I1636" s="21"/>
      <c r="M1636" s="24" t="str">
        <f t="shared" si="70"/>
        <v/>
      </c>
      <c r="N1636" s="20" t="str">
        <f t="shared" si="71"/>
        <v/>
      </c>
    </row>
    <row r="1637" spans="9:14" hidden="1" x14ac:dyDescent="0.25">
      <c r="I1637" s="21"/>
      <c r="M1637" s="24" t="str">
        <f t="shared" si="70"/>
        <v/>
      </c>
      <c r="N1637" s="20" t="str">
        <f t="shared" si="71"/>
        <v/>
      </c>
    </row>
    <row r="1638" spans="9:14" hidden="1" x14ac:dyDescent="0.25">
      <c r="I1638" s="21"/>
      <c r="M1638" s="24" t="str">
        <f t="shared" si="70"/>
        <v/>
      </c>
      <c r="N1638" s="20" t="str">
        <f t="shared" si="71"/>
        <v/>
      </c>
    </row>
    <row r="1639" spans="9:14" hidden="1" x14ac:dyDescent="0.25">
      <c r="I1639" s="21"/>
      <c r="M1639" s="24" t="str">
        <f t="shared" si="70"/>
        <v/>
      </c>
      <c r="N1639" s="20" t="str">
        <f t="shared" si="71"/>
        <v/>
      </c>
    </row>
    <row r="1640" spans="9:14" hidden="1" x14ac:dyDescent="0.25">
      <c r="I1640" s="21"/>
      <c r="M1640" s="24" t="str">
        <f t="shared" si="70"/>
        <v/>
      </c>
      <c r="N1640" s="20" t="str">
        <f t="shared" si="71"/>
        <v/>
      </c>
    </row>
    <row r="1641" spans="9:14" hidden="1" x14ac:dyDescent="0.25">
      <c r="I1641" s="21"/>
      <c r="M1641" s="24" t="str">
        <f t="shared" si="70"/>
        <v/>
      </c>
      <c r="N1641" s="20" t="str">
        <f t="shared" si="71"/>
        <v/>
      </c>
    </row>
    <row r="1642" spans="9:14" hidden="1" x14ac:dyDescent="0.25">
      <c r="I1642" s="21"/>
      <c r="M1642" s="24" t="str">
        <f t="shared" si="70"/>
        <v/>
      </c>
      <c r="N1642" s="20" t="str">
        <f t="shared" si="71"/>
        <v/>
      </c>
    </row>
    <row r="1643" spans="9:14" hidden="1" x14ac:dyDescent="0.25">
      <c r="I1643" s="21"/>
      <c r="M1643" s="24" t="str">
        <f t="shared" si="70"/>
        <v/>
      </c>
      <c r="N1643" s="20" t="str">
        <f t="shared" si="71"/>
        <v/>
      </c>
    </row>
    <row r="1644" spans="9:14" hidden="1" x14ac:dyDescent="0.25">
      <c r="I1644" s="21"/>
      <c r="M1644" s="24" t="str">
        <f t="shared" si="70"/>
        <v/>
      </c>
      <c r="N1644" s="20" t="str">
        <f t="shared" si="71"/>
        <v/>
      </c>
    </row>
    <row r="1645" spans="9:14" hidden="1" x14ac:dyDescent="0.25">
      <c r="I1645" s="21"/>
      <c r="M1645" s="24" t="str">
        <f t="shared" si="70"/>
        <v/>
      </c>
      <c r="N1645" s="20" t="str">
        <f t="shared" si="71"/>
        <v/>
      </c>
    </row>
    <row r="1646" spans="9:14" hidden="1" x14ac:dyDescent="0.25">
      <c r="I1646" s="21"/>
      <c r="M1646" s="24" t="str">
        <f t="shared" si="70"/>
        <v/>
      </c>
      <c r="N1646" s="20" t="str">
        <f t="shared" si="71"/>
        <v/>
      </c>
    </row>
    <row r="1647" spans="9:14" hidden="1" x14ac:dyDescent="0.25">
      <c r="I1647" s="21"/>
      <c r="M1647" s="24" t="str">
        <f t="shared" si="70"/>
        <v/>
      </c>
      <c r="N1647" s="20" t="str">
        <f t="shared" si="71"/>
        <v/>
      </c>
    </row>
    <row r="1648" spans="9:14" hidden="1" x14ac:dyDescent="0.25">
      <c r="I1648" s="21"/>
      <c r="M1648" s="24" t="str">
        <f t="shared" si="70"/>
        <v/>
      </c>
      <c r="N1648" s="20" t="str">
        <f t="shared" si="71"/>
        <v/>
      </c>
    </row>
    <row r="1649" spans="9:14" hidden="1" x14ac:dyDescent="0.25">
      <c r="I1649" s="21"/>
      <c r="M1649" s="24" t="str">
        <f t="shared" si="70"/>
        <v/>
      </c>
      <c r="N1649" s="20" t="str">
        <f t="shared" si="71"/>
        <v/>
      </c>
    </row>
    <row r="1650" spans="9:14" hidden="1" x14ac:dyDescent="0.25">
      <c r="I1650" s="21"/>
      <c r="M1650" s="24" t="str">
        <f t="shared" si="70"/>
        <v/>
      </c>
      <c r="N1650" s="20" t="str">
        <f t="shared" si="71"/>
        <v/>
      </c>
    </row>
    <row r="1651" spans="9:14" hidden="1" x14ac:dyDescent="0.25">
      <c r="I1651" s="21"/>
      <c r="M1651" s="24" t="str">
        <f t="shared" si="70"/>
        <v/>
      </c>
      <c r="N1651" s="20" t="str">
        <f t="shared" si="71"/>
        <v/>
      </c>
    </row>
    <row r="1652" spans="9:14" hidden="1" x14ac:dyDescent="0.25">
      <c r="I1652" s="21"/>
      <c r="M1652" s="24" t="str">
        <f t="shared" si="70"/>
        <v/>
      </c>
      <c r="N1652" s="20" t="str">
        <f t="shared" si="71"/>
        <v/>
      </c>
    </row>
    <row r="1653" spans="9:14" hidden="1" x14ac:dyDescent="0.25">
      <c r="I1653" s="21"/>
      <c r="M1653" s="24" t="str">
        <f t="shared" si="70"/>
        <v/>
      </c>
      <c r="N1653" s="20" t="str">
        <f t="shared" si="71"/>
        <v/>
      </c>
    </row>
    <row r="1654" spans="9:14" hidden="1" x14ac:dyDescent="0.25">
      <c r="I1654" s="21"/>
      <c r="M1654" s="24" t="str">
        <f t="shared" si="70"/>
        <v/>
      </c>
      <c r="N1654" s="20" t="str">
        <f t="shared" si="71"/>
        <v/>
      </c>
    </row>
    <row r="1655" spans="9:14" hidden="1" x14ac:dyDescent="0.25">
      <c r="I1655" s="21"/>
      <c r="M1655" s="24" t="str">
        <f t="shared" si="70"/>
        <v/>
      </c>
      <c r="N1655" s="20" t="str">
        <f t="shared" si="71"/>
        <v/>
      </c>
    </row>
    <row r="1656" spans="9:14" hidden="1" x14ac:dyDescent="0.25">
      <c r="I1656" s="21"/>
      <c r="M1656" s="24" t="str">
        <f t="shared" si="70"/>
        <v/>
      </c>
      <c r="N1656" s="20" t="str">
        <f t="shared" si="71"/>
        <v/>
      </c>
    </row>
    <row r="1657" spans="9:14" hidden="1" x14ac:dyDescent="0.25">
      <c r="I1657" s="21"/>
      <c r="M1657" s="24" t="str">
        <f t="shared" si="70"/>
        <v/>
      </c>
      <c r="N1657" s="20" t="str">
        <f t="shared" si="71"/>
        <v/>
      </c>
    </row>
    <row r="1658" spans="9:14" hidden="1" x14ac:dyDescent="0.25">
      <c r="I1658" s="21"/>
      <c r="M1658" s="24" t="str">
        <f t="shared" si="70"/>
        <v/>
      </c>
      <c r="N1658" s="20" t="str">
        <f t="shared" si="71"/>
        <v/>
      </c>
    </row>
    <row r="1659" spans="9:14" hidden="1" x14ac:dyDescent="0.25">
      <c r="I1659" s="21"/>
      <c r="M1659" s="24" t="str">
        <f t="shared" si="70"/>
        <v/>
      </c>
      <c r="N1659" s="20" t="str">
        <f t="shared" si="71"/>
        <v/>
      </c>
    </row>
    <row r="1660" spans="9:14" hidden="1" x14ac:dyDescent="0.25">
      <c r="I1660" s="21"/>
      <c r="M1660" s="24" t="str">
        <f t="shared" si="70"/>
        <v/>
      </c>
      <c r="N1660" s="20" t="str">
        <f t="shared" si="71"/>
        <v/>
      </c>
    </row>
    <row r="1661" spans="9:14" hidden="1" x14ac:dyDescent="0.25">
      <c r="I1661" s="21"/>
      <c r="M1661" s="24" t="str">
        <f t="shared" si="70"/>
        <v/>
      </c>
      <c r="N1661" s="20" t="str">
        <f t="shared" si="71"/>
        <v/>
      </c>
    </row>
    <row r="1662" spans="9:14" hidden="1" x14ac:dyDescent="0.25">
      <c r="I1662" s="21"/>
      <c r="M1662" s="24" t="str">
        <f t="shared" si="70"/>
        <v/>
      </c>
      <c r="N1662" s="20" t="str">
        <f t="shared" si="71"/>
        <v/>
      </c>
    </row>
    <row r="1663" spans="9:14" hidden="1" x14ac:dyDescent="0.25">
      <c r="I1663" s="21"/>
      <c r="M1663" s="24" t="str">
        <f t="shared" si="70"/>
        <v/>
      </c>
      <c r="N1663" s="20" t="str">
        <f t="shared" si="71"/>
        <v/>
      </c>
    </row>
    <row r="1664" spans="9:14" hidden="1" x14ac:dyDescent="0.25">
      <c r="I1664" s="21"/>
      <c r="M1664" s="24" t="str">
        <f t="shared" si="70"/>
        <v/>
      </c>
      <c r="N1664" s="20" t="str">
        <f t="shared" si="71"/>
        <v/>
      </c>
    </row>
    <row r="1665" spans="9:14" hidden="1" x14ac:dyDescent="0.25">
      <c r="I1665" s="21"/>
      <c r="M1665" s="24" t="str">
        <f t="shared" si="70"/>
        <v/>
      </c>
      <c r="N1665" s="20" t="str">
        <f t="shared" si="71"/>
        <v/>
      </c>
    </row>
    <row r="1666" spans="9:14" hidden="1" x14ac:dyDescent="0.25">
      <c r="I1666" s="21"/>
      <c r="M1666" s="24" t="str">
        <f t="shared" si="70"/>
        <v/>
      </c>
      <c r="N1666" s="20" t="str">
        <f t="shared" si="71"/>
        <v/>
      </c>
    </row>
    <row r="1667" spans="9:14" hidden="1" x14ac:dyDescent="0.25">
      <c r="I1667" s="21"/>
      <c r="M1667" s="24" t="str">
        <f t="shared" si="70"/>
        <v/>
      </c>
      <c r="N1667" s="20" t="str">
        <f t="shared" si="71"/>
        <v/>
      </c>
    </row>
    <row r="1668" spans="9:14" hidden="1" x14ac:dyDescent="0.25">
      <c r="I1668" s="21"/>
      <c r="M1668" s="24" t="str">
        <f t="shared" si="70"/>
        <v/>
      </c>
      <c r="N1668" s="20" t="str">
        <f t="shared" si="71"/>
        <v/>
      </c>
    </row>
    <row r="1669" spans="9:14" hidden="1" x14ac:dyDescent="0.25">
      <c r="I1669" s="21"/>
      <c r="M1669" s="24" t="str">
        <f t="shared" si="70"/>
        <v/>
      </c>
      <c r="N1669" s="20" t="str">
        <f t="shared" si="71"/>
        <v/>
      </c>
    </row>
    <row r="1670" spans="9:14" hidden="1" x14ac:dyDescent="0.25">
      <c r="I1670" s="21"/>
      <c r="M1670" s="24" t="str">
        <f t="shared" ref="M1670:M1733" si="72">IFERROR(IF(N1670-L1670&lt;=0,0,N1670-L1670),"")</f>
        <v/>
      </c>
      <c r="N1670" s="20" t="str">
        <f t="shared" si="71"/>
        <v/>
      </c>
    </row>
    <row r="1671" spans="9:14" hidden="1" x14ac:dyDescent="0.25">
      <c r="I1671" s="21"/>
      <c r="M1671" s="24" t="str">
        <f t="shared" si="72"/>
        <v/>
      </c>
      <c r="N1671" s="20" t="str">
        <f t="shared" si="71"/>
        <v/>
      </c>
    </row>
    <row r="1672" spans="9:14" hidden="1" x14ac:dyDescent="0.25">
      <c r="I1672" s="21"/>
      <c r="M1672" s="24" t="str">
        <f t="shared" si="72"/>
        <v/>
      </c>
      <c r="N1672" s="20" t="str">
        <f t="shared" si="71"/>
        <v/>
      </c>
    </row>
    <row r="1673" spans="9:14" hidden="1" x14ac:dyDescent="0.25">
      <c r="I1673" s="21"/>
      <c r="M1673" s="24" t="str">
        <f t="shared" si="72"/>
        <v/>
      </c>
      <c r="N1673" s="20" t="str">
        <f t="shared" si="71"/>
        <v/>
      </c>
    </row>
    <row r="1674" spans="9:14" hidden="1" x14ac:dyDescent="0.25">
      <c r="I1674" s="21"/>
      <c r="M1674" s="24" t="str">
        <f t="shared" si="72"/>
        <v/>
      </c>
      <c r="N1674" s="20" t="str">
        <f t="shared" si="71"/>
        <v/>
      </c>
    </row>
    <row r="1675" spans="9:14" hidden="1" x14ac:dyDescent="0.25">
      <c r="I1675" s="21"/>
      <c r="M1675" s="24" t="str">
        <f t="shared" si="72"/>
        <v/>
      </c>
      <c r="N1675" s="20" t="str">
        <f t="shared" si="71"/>
        <v/>
      </c>
    </row>
    <row r="1676" spans="9:14" hidden="1" x14ac:dyDescent="0.25">
      <c r="I1676" s="21"/>
      <c r="M1676" s="24" t="str">
        <f t="shared" si="72"/>
        <v/>
      </c>
      <c r="N1676" s="20" t="str">
        <f t="shared" si="71"/>
        <v/>
      </c>
    </row>
    <row r="1677" spans="9:14" hidden="1" x14ac:dyDescent="0.25">
      <c r="I1677" s="21"/>
      <c r="M1677" s="24" t="str">
        <f t="shared" si="72"/>
        <v/>
      </c>
      <c r="N1677" s="20" t="str">
        <f t="shared" si="71"/>
        <v/>
      </c>
    </row>
    <row r="1678" spans="9:14" hidden="1" x14ac:dyDescent="0.25">
      <c r="I1678" s="21"/>
      <c r="M1678" s="24" t="str">
        <f t="shared" si="72"/>
        <v/>
      </c>
      <c r="N1678" s="20" t="str">
        <f t="shared" si="71"/>
        <v/>
      </c>
    </row>
    <row r="1679" spans="9:14" hidden="1" x14ac:dyDescent="0.25">
      <c r="I1679" s="21"/>
      <c r="M1679" s="24" t="str">
        <f t="shared" si="72"/>
        <v/>
      </c>
      <c r="N1679" s="20" t="str">
        <f t="shared" si="71"/>
        <v/>
      </c>
    </row>
    <row r="1680" spans="9:14" hidden="1" x14ac:dyDescent="0.25">
      <c r="I1680" s="21"/>
      <c r="M1680" s="24" t="str">
        <f t="shared" si="72"/>
        <v/>
      </c>
      <c r="N1680" s="20" t="str">
        <f t="shared" si="71"/>
        <v/>
      </c>
    </row>
    <row r="1681" spans="9:14" hidden="1" x14ac:dyDescent="0.25">
      <c r="I1681" s="21"/>
      <c r="M1681" s="24" t="str">
        <f t="shared" si="72"/>
        <v/>
      </c>
      <c r="N1681" s="20" t="str">
        <f t="shared" si="71"/>
        <v/>
      </c>
    </row>
    <row r="1682" spans="9:14" hidden="1" x14ac:dyDescent="0.25">
      <c r="I1682" s="21"/>
      <c r="M1682" s="24" t="str">
        <f t="shared" si="72"/>
        <v/>
      </c>
      <c r="N1682" s="20" t="str">
        <f t="shared" si="71"/>
        <v/>
      </c>
    </row>
    <row r="1683" spans="9:14" hidden="1" x14ac:dyDescent="0.25">
      <c r="I1683" s="21"/>
      <c r="M1683" s="24" t="str">
        <f t="shared" si="72"/>
        <v/>
      </c>
      <c r="N1683" s="20" t="str">
        <f t="shared" si="71"/>
        <v/>
      </c>
    </row>
    <row r="1684" spans="9:14" hidden="1" x14ac:dyDescent="0.25">
      <c r="I1684" s="21"/>
      <c r="M1684" s="24" t="str">
        <f t="shared" si="72"/>
        <v/>
      </c>
      <c r="N1684" s="20" t="str">
        <f t="shared" si="71"/>
        <v/>
      </c>
    </row>
    <row r="1685" spans="9:14" hidden="1" x14ac:dyDescent="0.25">
      <c r="I1685" s="21"/>
      <c r="M1685" s="24" t="str">
        <f t="shared" si="72"/>
        <v/>
      </c>
      <c r="N1685" s="20" t="str">
        <f t="shared" si="71"/>
        <v/>
      </c>
    </row>
    <row r="1686" spans="9:14" hidden="1" x14ac:dyDescent="0.25">
      <c r="I1686" s="21"/>
      <c r="M1686" s="24" t="str">
        <f t="shared" si="72"/>
        <v/>
      </c>
      <c r="N1686" s="20" t="str">
        <f t="shared" si="71"/>
        <v/>
      </c>
    </row>
    <row r="1687" spans="9:14" hidden="1" x14ac:dyDescent="0.25">
      <c r="I1687" s="21"/>
      <c r="M1687" s="24" t="str">
        <f t="shared" si="72"/>
        <v/>
      </c>
      <c r="N1687" s="20" t="str">
        <f t="shared" ref="N1687:N1750" si="73">IF(K1687="","",IFERROR(K1687-J1687,""))</f>
        <v/>
      </c>
    </row>
    <row r="1688" spans="9:14" hidden="1" x14ac:dyDescent="0.25">
      <c r="I1688" s="21"/>
      <c r="M1688" s="24" t="str">
        <f t="shared" si="72"/>
        <v/>
      </c>
      <c r="N1688" s="20" t="str">
        <f t="shared" si="73"/>
        <v/>
      </c>
    </row>
    <row r="1689" spans="9:14" hidden="1" x14ac:dyDescent="0.25">
      <c r="I1689" s="21"/>
      <c r="M1689" s="24" t="str">
        <f t="shared" si="72"/>
        <v/>
      </c>
      <c r="N1689" s="20" t="str">
        <f t="shared" si="73"/>
        <v/>
      </c>
    </row>
    <row r="1690" spans="9:14" hidden="1" x14ac:dyDescent="0.25">
      <c r="I1690" s="21"/>
      <c r="M1690" s="24" t="str">
        <f t="shared" si="72"/>
        <v/>
      </c>
      <c r="N1690" s="20" t="str">
        <f t="shared" si="73"/>
        <v/>
      </c>
    </row>
    <row r="1691" spans="9:14" hidden="1" x14ac:dyDescent="0.25">
      <c r="I1691" s="21"/>
      <c r="M1691" s="24" t="str">
        <f t="shared" si="72"/>
        <v/>
      </c>
      <c r="N1691" s="20" t="str">
        <f t="shared" si="73"/>
        <v/>
      </c>
    </row>
    <row r="1692" spans="9:14" hidden="1" x14ac:dyDescent="0.25">
      <c r="I1692" s="21"/>
      <c r="M1692" s="24" t="str">
        <f t="shared" si="72"/>
        <v/>
      </c>
      <c r="N1692" s="20" t="str">
        <f t="shared" si="73"/>
        <v/>
      </c>
    </row>
    <row r="1693" spans="9:14" hidden="1" x14ac:dyDescent="0.25">
      <c r="I1693" s="21"/>
      <c r="M1693" s="24" t="str">
        <f t="shared" si="72"/>
        <v/>
      </c>
      <c r="N1693" s="20" t="str">
        <f t="shared" si="73"/>
        <v/>
      </c>
    </row>
    <row r="1694" spans="9:14" hidden="1" x14ac:dyDescent="0.25">
      <c r="I1694" s="21"/>
      <c r="M1694" s="24" t="str">
        <f t="shared" si="72"/>
        <v/>
      </c>
      <c r="N1694" s="20" t="str">
        <f t="shared" si="73"/>
        <v/>
      </c>
    </row>
    <row r="1695" spans="9:14" hidden="1" x14ac:dyDescent="0.25">
      <c r="I1695" s="21"/>
      <c r="M1695" s="24" t="str">
        <f t="shared" si="72"/>
        <v/>
      </c>
      <c r="N1695" s="20" t="str">
        <f t="shared" si="73"/>
        <v/>
      </c>
    </row>
    <row r="1696" spans="9:14" hidden="1" x14ac:dyDescent="0.25">
      <c r="I1696" s="21"/>
      <c r="M1696" s="24" t="str">
        <f t="shared" si="72"/>
        <v/>
      </c>
      <c r="N1696" s="20" t="str">
        <f t="shared" si="73"/>
        <v/>
      </c>
    </row>
    <row r="1697" spans="9:14" hidden="1" x14ac:dyDescent="0.25">
      <c r="I1697" s="21"/>
      <c r="M1697" s="24" t="str">
        <f t="shared" si="72"/>
        <v/>
      </c>
      <c r="N1697" s="20" t="str">
        <f t="shared" si="73"/>
        <v/>
      </c>
    </row>
    <row r="1698" spans="9:14" hidden="1" x14ac:dyDescent="0.25">
      <c r="I1698" s="21"/>
      <c r="M1698" s="24" t="str">
        <f t="shared" si="72"/>
        <v/>
      </c>
      <c r="N1698" s="20" t="str">
        <f t="shared" si="73"/>
        <v/>
      </c>
    </row>
    <row r="1699" spans="9:14" hidden="1" x14ac:dyDescent="0.25">
      <c r="I1699" s="21"/>
      <c r="M1699" s="24" t="str">
        <f t="shared" si="72"/>
        <v/>
      </c>
      <c r="N1699" s="20" t="str">
        <f t="shared" si="73"/>
        <v/>
      </c>
    </row>
    <row r="1700" spans="9:14" hidden="1" x14ac:dyDescent="0.25">
      <c r="I1700" s="21"/>
      <c r="M1700" s="24" t="str">
        <f t="shared" si="72"/>
        <v/>
      </c>
      <c r="N1700" s="20" t="str">
        <f t="shared" si="73"/>
        <v/>
      </c>
    </row>
    <row r="1701" spans="9:14" hidden="1" x14ac:dyDescent="0.25">
      <c r="I1701" s="21"/>
      <c r="M1701" s="24" t="str">
        <f t="shared" si="72"/>
        <v/>
      </c>
      <c r="N1701" s="20" t="str">
        <f t="shared" si="73"/>
        <v/>
      </c>
    </row>
    <row r="1702" spans="9:14" hidden="1" x14ac:dyDescent="0.25">
      <c r="I1702" s="21"/>
      <c r="M1702" s="24" t="str">
        <f t="shared" si="72"/>
        <v/>
      </c>
      <c r="N1702" s="20" t="str">
        <f t="shared" si="73"/>
        <v/>
      </c>
    </row>
    <row r="1703" spans="9:14" hidden="1" x14ac:dyDescent="0.25">
      <c r="I1703" s="21"/>
      <c r="M1703" s="24" t="str">
        <f t="shared" si="72"/>
        <v/>
      </c>
      <c r="N1703" s="20" t="str">
        <f t="shared" si="73"/>
        <v/>
      </c>
    </row>
    <row r="1704" spans="9:14" hidden="1" x14ac:dyDescent="0.25">
      <c r="I1704" s="21"/>
      <c r="M1704" s="24" t="str">
        <f t="shared" si="72"/>
        <v/>
      </c>
      <c r="N1704" s="20" t="str">
        <f t="shared" si="73"/>
        <v/>
      </c>
    </row>
    <row r="1705" spans="9:14" hidden="1" x14ac:dyDescent="0.25">
      <c r="I1705" s="21"/>
      <c r="M1705" s="24" t="str">
        <f t="shared" si="72"/>
        <v/>
      </c>
      <c r="N1705" s="20" t="str">
        <f t="shared" si="73"/>
        <v/>
      </c>
    </row>
    <row r="1706" spans="9:14" hidden="1" x14ac:dyDescent="0.25">
      <c r="I1706" s="21"/>
      <c r="M1706" s="24" t="str">
        <f t="shared" si="72"/>
        <v/>
      </c>
      <c r="N1706" s="20" t="str">
        <f t="shared" si="73"/>
        <v/>
      </c>
    </row>
    <row r="1707" spans="9:14" hidden="1" x14ac:dyDescent="0.25">
      <c r="I1707" s="21"/>
      <c r="M1707" s="24" t="str">
        <f t="shared" si="72"/>
        <v/>
      </c>
      <c r="N1707" s="20" t="str">
        <f t="shared" si="73"/>
        <v/>
      </c>
    </row>
    <row r="1708" spans="9:14" hidden="1" x14ac:dyDescent="0.25">
      <c r="I1708" s="21"/>
      <c r="M1708" s="24" t="str">
        <f t="shared" si="72"/>
        <v/>
      </c>
      <c r="N1708" s="20" t="str">
        <f t="shared" si="73"/>
        <v/>
      </c>
    </row>
    <row r="1709" spans="9:14" hidden="1" x14ac:dyDescent="0.25">
      <c r="I1709" s="21"/>
      <c r="M1709" s="24" t="str">
        <f t="shared" si="72"/>
        <v/>
      </c>
      <c r="N1709" s="20" t="str">
        <f t="shared" si="73"/>
        <v/>
      </c>
    </row>
    <row r="1710" spans="9:14" hidden="1" x14ac:dyDescent="0.25">
      <c r="I1710" s="21"/>
      <c r="M1710" s="24" t="str">
        <f t="shared" si="72"/>
        <v/>
      </c>
      <c r="N1710" s="20" t="str">
        <f t="shared" si="73"/>
        <v/>
      </c>
    </row>
    <row r="1711" spans="9:14" hidden="1" x14ac:dyDescent="0.25">
      <c r="I1711" s="21"/>
      <c r="M1711" s="24" t="str">
        <f t="shared" si="72"/>
        <v/>
      </c>
      <c r="N1711" s="20" t="str">
        <f t="shared" si="73"/>
        <v/>
      </c>
    </row>
    <row r="1712" spans="9:14" hidden="1" x14ac:dyDescent="0.25">
      <c r="I1712" s="21"/>
      <c r="M1712" s="24" t="str">
        <f t="shared" si="72"/>
        <v/>
      </c>
      <c r="N1712" s="20" t="str">
        <f t="shared" si="73"/>
        <v/>
      </c>
    </row>
    <row r="1713" spans="9:14" hidden="1" x14ac:dyDescent="0.25">
      <c r="I1713" s="21"/>
      <c r="M1713" s="24" t="str">
        <f t="shared" si="72"/>
        <v/>
      </c>
      <c r="N1713" s="20" t="str">
        <f t="shared" si="73"/>
        <v/>
      </c>
    </row>
    <row r="1714" spans="9:14" hidden="1" x14ac:dyDescent="0.25">
      <c r="I1714" s="21"/>
      <c r="M1714" s="24" t="str">
        <f t="shared" si="72"/>
        <v/>
      </c>
      <c r="N1714" s="20" t="str">
        <f t="shared" si="73"/>
        <v/>
      </c>
    </row>
    <row r="1715" spans="9:14" hidden="1" x14ac:dyDescent="0.25">
      <c r="I1715" s="21"/>
      <c r="M1715" s="24" t="str">
        <f t="shared" si="72"/>
        <v/>
      </c>
      <c r="N1715" s="20" t="str">
        <f t="shared" si="73"/>
        <v/>
      </c>
    </row>
    <row r="1716" spans="9:14" hidden="1" x14ac:dyDescent="0.25">
      <c r="I1716" s="21"/>
      <c r="M1716" s="24" t="str">
        <f t="shared" si="72"/>
        <v/>
      </c>
      <c r="N1716" s="20" t="str">
        <f t="shared" si="73"/>
        <v/>
      </c>
    </row>
    <row r="1717" spans="9:14" hidden="1" x14ac:dyDescent="0.25">
      <c r="I1717" s="21"/>
      <c r="M1717" s="24" t="str">
        <f t="shared" si="72"/>
        <v/>
      </c>
      <c r="N1717" s="20" t="str">
        <f t="shared" si="73"/>
        <v/>
      </c>
    </row>
    <row r="1718" spans="9:14" hidden="1" x14ac:dyDescent="0.25">
      <c r="I1718" s="21"/>
      <c r="M1718" s="24" t="str">
        <f t="shared" si="72"/>
        <v/>
      </c>
      <c r="N1718" s="20" t="str">
        <f t="shared" si="73"/>
        <v/>
      </c>
    </row>
    <row r="1719" spans="9:14" hidden="1" x14ac:dyDescent="0.25">
      <c r="I1719" s="21"/>
      <c r="M1719" s="24" t="str">
        <f t="shared" si="72"/>
        <v/>
      </c>
      <c r="N1719" s="20" t="str">
        <f t="shared" si="73"/>
        <v/>
      </c>
    </row>
    <row r="1720" spans="9:14" hidden="1" x14ac:dyDescent="0.25">
      <c r="I1720" s="21"/>
      <c r="M1720" s="24" t="str">
        <f t="shared" si="72"/>
        <v/>
      </c>
      <c r="N1720" s="20" t="str">
        <f t="shared" si="73"/>
        <v/>
      </c>
    </row>
    <row r="1721" spans="9:14" hidden="1" x14ac:dyDescent="0.25">
      <c r="I1721" s="21"/>
      <c r="M1721" s="24" t="str">
        <f t="shared" si="72"/>
        <v/>
      </c>
      <c r="N1721" s="20" t="str">
        <f t="shared" si="73"/>
        <v/>
      </c>
    </row>
    <row r="1722" spans="9:14" hidden="1" x14ac:dyDescent="0.25">
      <c r="I1722" s="21"/>
      <c r="M1722" s="24" t="str">
        <f t="shared" si="72"/>
        <v/>
      </c>
      <c r="N1722" s="20" t="str">
        <f t="shared" si="73"/>
        <v/>
      </c>
    </row>
    <row r="1723" spans="9:14" hidden="1" x14ac:dyDescent="0.25">
      <c r="I1723" s="21"/>
      <c r="M1723" s="24" t="str">
        <f t="shared" si="72"/>
        <v/>
      </c>
      <c r="N1723" s="20" t="str">
        <f t="shared" si="73"/>
        <v/>
      </c>
    </row>
    <row r="1724" spans="9:14" hidden="1" x14ac:dyDescent="0.25">
      <c r="I1724" s="21"/>
      <c r="M1724" s="24" t="str">
        <f t="shared" si="72"/>
        <v/>
      </c>
      <c r="N1724" s="20" t="str">
        <f t="shared" si="73"/>
        <v/>
      </c>
    </row>
    <row r="1725" spans="9:14" hidden="1" x14ac:dyDescent="0.25">
      <c r="I1725" s="21"/>
      <c r="M1725" s="24" t="str">
        <f t="shared" si="72"/>
        <v/>
      </c>
      <c r="N1725" s="20" t="str">
        <f t="shared" si="73"/>
        <v/>
      </c>
    </row>
    <row r="1726" spans="9:14" hidden="1" x14ac:dyDescent="0.25">
      <c r="I1726" s="21"/>
      <c r="M1726" s="24" t="str">
        <f t="shared" si="72"/>
        <v/>
      </c>
      <c r="N1726" s="20" t="str">
        <f t="shared" si="73"/>
        <v/>
      </c>
    </row>
    <row r="1727" spans="9:14" hidden="1" x14ac:dyDescent="0.25">
      <c r="I1727" s="21"/>
      <c r="M1727" s="24" t="str">
        <f t="shared" si="72"/>
        <v/>
      </c>
      <c r="N1727" s="20" t="str">
        <f t="shared" si="73"/>
        <v/>
      </c>
    </row>
    <row r="1728" spans="9:14" hidden="1" x14ac:dyDescent="0.25">
      <c r="I1728" s="21"/>
      <c r="M1728" s="24" t="str">
        <f t="shared" si="72"/>
        <v/>
      </c>
      <c r="N1728" s="20" t="str">
        <f t="shared" si="73"/>
        <v/>
      </c>
    </row>
    <row r="1729" spans="9:14" hidden="1" x14ac:dyDescent="0.25">
      <c r="I1729" s="21"/>
      <c r="M1729" s="24" t="str">
        <f t="shared" si="72"/>
        <v/>
      </c>
      <c r="N1729" s="20" t="str">
        <f t="shared" si="73"/>
        <v/>
      </c>
    </row>
    <row r="1730" spans="9:14" hidden="1" x14ac:dyDescent="0.25">
      <c r="I1730" s="21"/>
      <c r="M1730" s="24" t="str">
        <f t="shared" si="72"/>
        <v/>
      </c>
      <c r="N1730" s="20" t="str">
        <f t="shared" si="73"/>
        <v/>
      </c>
    </row>
    <row r="1731" spans="9:14" hidden="1" x14ac:dyDescent="0.25">
      <c r="I1731" s="21"/>
      <c r="M1731" s="24" t="str">
        <f t="shared" si="72"/>
        <v/>
      </c>
      <c r="N1731" s="20" t="str">
        <f t="shared" si="73"/>
        <v/>
      </c>
    </row>
    <row r="1732" spans="9:14" hidden="1" x14ac:dyDescent="0.25">
      <c r="I1732" s="21"/>
      <c r="M1732" s="24" t="str">
        <f t="shared" si="72"/>
        <v/>
      </c>
      <c r="N1732" s="20" t="str">
        <f t="shared" si="73"/>
        <v/>
      </c>
    </row>
    <row r="1733" spans="9:14" hidden="1" x14ac:dyDescent="0.25">
      <c r="I1733" s="21"/>
      <c r="M1733" s="24" t="str">
        <f t="shared" si="72"/>
        <v/>
      </c>
      <c r="N1733" s="20" t="str">
        <f t="shared" si="73"/>
        <v/>
      </c>
    </row>
    <row r="1734" spans="9:14" hidden="1" x14ac:dyDescent="0.25">
      <c r="I1734" s="21"/>
      <c r="M1734" s="24" t="str">
        <f t="shared" ref="M1734:M1797" si="74">IFERROR(IF(N1734-L1734&lt;=0,0,N1734-L1734),"")</f>
        <v/>
      </c>
      <c r="N1734" s="20" t="str">
        <f t="shared" si="73"/>
        <v/>
      </c>
    </row>
    <row r="1735" spans="9:14" hidden="1" x14ac:dyDescent="0.25">
      <c r="I1735" s="21"/>
      <c r="M1735" s="24" t="str">
        <f t="shared" si="74"/>
        <v/>
      </c>
      <c r="N1735" s="20" t="str">
        <f t="shared" si="73"/>
        <v/>
      </c>
    </row>
    <row r="1736" spans="9:14" hidden="1" x14ac:dyDescent="0.25">
      <c r="I1736" s="21"/>
      <c r="M1736" s="24" t="str">
        <f t="shared" si="74"/>
        <v/>
      </c>
      <c r="N1736" s="20" t="str">
        <f t="shared" si="73"/>
        <v/>
      </c>
    </row>
    <row r="1737" spans="9:14" hidden="1" x14ac:dyDescent="0.25">
      <c r="I1737" s="21"/>
      <c r="M1737" s="24" t="str">
        <f t="shared" si="74"/>
        <v/>
      </c>
      <c r="N1737" s="20" t="str">
        <f t="shared" si="73"/>
        <v/>
      </c>
    </row>
    <row r="1738" spans="9:14" hidden="1" x14ac:dyDescent="0.25">
      <c r="I1738" s="21"/>
      <c r="M1738" s="24" t="str">
        <f t="shared" si="74"/>
        <v/>
      </c>
      <c r="N1738" s="20" t="str">
        <f t="shared" si="73"/>
        <v/>
      </c>
    </row>
    <row r="1739" spans="9:14" hidden="1" x14ac:dyDescent="0.25">
      <c r="I1739" s="21"/>
      <c r="M1739" s="24" t="str">
        <f t="shared" si="74"/>
        <v/>
      </c>
      <c r="N1739" s="20" t="str">
        <f t="shared" si="73"/>
        <v/>
      </c>
    </row>
    <row r="1740" spans="9:14" hidden="1" x14ac:dyDescent="0.25">
      <c r="I1740" s="21"/>
      <c r="M1740" s="24" t="str">
        <f t="shared" si="74"/>
        <v/>
      </c>
      <c r="N1740" s="20" t="str">
        <f t="shared" si="73"/>
        <v/>
      </c>
    </row>
    <row r="1741" spans="9:14" hidden="1" x14ac:dyDescent="0.25">
      <c r="I1741" s="21"/>
      <c r="M1741" s="24" t="str">
        <f t="shared" si="74"/>
        <v/>
      </c>
      <c r="N1741" s="20" t="str">
        <f t="shared" si="73"/>
        <v/>
      </c>
    </row>
    <row r="1742" spans="9:14" hidden="1" x14ac:dyDescent="0.25">
      <c r="I1742" s="21"/>
      <c r="M1742" s="24" t="str">
        <f t="shared" si="74"/>
        <v/>
      </c>
      <c r="N1742" s="20" t="str">
        <f t="shared" si="73"/>
        <v/>
      </c>
    </row>
    <row r="1743" spans="9:14" hidden="1" x14ac:dyDescent="0.25">
      <c r="I1743" s="21"/>
      <c r="M1743" s="24" t="str">
        <f t="shared" si="74"/>
        <v/>
      </c>
      <c r="N1743" s="20" t="str">
        <f t="shared" si="73"/>
        <v/>
      </c>
    </row>
    <row r="1744" spans="9:14" hidden="1" x14ac:dyDescent="0.25">
      <c r="I1744" s="21"/>
      <c r="M1744" s="24" t="str">
        <f t="shared" si="74"/>
        <v/>
      </c>
      <c r="N1744" s="20" t="str">
        <f t="shared" si="73"/>
        <v/>
      </c>
    </row>
    <row r="1745" spans="9:14" hidden="1" x14ac:dyDescent="0.25">
      <c r="I1745" s="21"/>
      <c r="M1745" s="24" t="str">
        <f t="shared" si="74"/>
        <v/>
      </c>
      <c r="N1745" s="20" t="str">
        <f t="shared" si="73"/>
        <v/>
      </c>
    </row>
    <row r="1746" spans="9:14" hidden="1" x14ac:dyDescent="0.25">
      <c r="I1746" s="21"/>
      <c r="M1746" s="24" t="str">
        <f t="shared" si="74"/>
        <v/>
      </c>
      <c r="N1746" s="20" t="str">
        <f t="shared" si="73"/>
        <v/>
      </c>
    </row>
    <row r="1747" spans="9:14" hidden="1" x14ac:dyDescent="0.25">
      <c r="I1747" s="21"/>
      <c r="M1747" s="24" t="str">
        <f t="shared" si="74"/>
        <v/>
      </c>
      <c r="N1747" s="20" t="str">
        <f t="shared" si="73"/>
        <v/>
      </c>
    </row>
    <row r="1748" spans="9:14" hidden="1" x14ac:dyDescent="0.25">
      <c r="I1748" s="21"/>
      <c r="M1748" s="24" t="str">
        <f t="shared" si="74"/>
        <v/>
      </c>
      <c r="N1748" s="20" t="str">
        <f t="shared" si="73"/>
        <v/>
      </c>
    </row>
    <row r="1749" spans="9:14" hidden="1" x14ac:dyDescent="0.25">
      <c r="I1749" s="21"/>
      <c r="M1749" s="24" t="str">
        <f t="shared" si="74"/>
        <v/>
      </c>
      <c r="N1749" s="20" t="str">
        <f t="shared" si="73"/>
        <v/>
      </c>
    </row>
    <row r="1750" spans="9:14" hidden="1" x14ac:dyDescent="0.25">
      <c r="I1750" s="21"/>
      <c r="M1750" s="24" t="str">
        <f t="shared" si="74"/>
        <v/>
      </c>
      <c r="N1750" s="20" t="str">
        <f t="shared" si="73"/>
        <v/>
      </c>
    </row>
    <row r="1751" spans="9:14" hidden="1" x14ac:dyDescent="0.25">
      <c r="I1751" s="21"/>
      <c r="M1751" s="24" t="str">
        <f t="shared" si="74"/>
        <v/>
      </c>
      <c r="N1751" s="20" t="str">
        <f t="shared" ref="N1751:N1814" si="75">IF(K1751="","",IFERROR(K1751-J1751,""))</f>
        <v/>
      </c>
    </row>
    <row r="1752" spans="9:14" hidden="1" x14ac:dyDescent="0.25">
      <c r="I1752" s="21"/>
      <c r="M1752" s="24" t="str">
        <f t="shared" si="74"/>
        <v/>
      </c>
      <c r="N1752" s="20" t="str">
        <f t="shared" si="75"/>
        <v/>
      </c>
    </row>
    <row r="1753" spans="9:14" hidden="1" x14ac:dyDescent="0.25">
      <c r="I1753" s="21"/>
      <c r="M1753" s="24" t="str">
        <f t="shared" si="74"/>
        <v/>
      </c>
      <c r="N1753" s="20" t="str">
        <f t="shared" si="75"/>
        <v/>
      </c>
    </row>
    <row r="1754" spans="9:14" hidden="1" x14ac:dyDescent="0.25">
      <c r="I1754" s="21"/>
      <c r="M1754" s="24" t="str">
        <f t="shared" si="74"/>
        <v/>
      </c>
      <c r="N1754" s="20" t="str">
        <f t="shared" si="75"/>
        <v/>
      </c>
    </row>
    <row r="1755" spans="9:14" hidden="1" x14ac:dyDescent="0.25">
      <c r="I1755" s="21"/>
      <c r="M1755" s="24" t="str">
        <f t="shared" si="74"/>
        <v/>
      </c>
      <c r="N1755" s="20" t="str">
        <f t="shared" si="75"/>
        <v/>
      </c>
    </row>
    <row r="1756" spans="9:14" hidden="1" x14ac:dyDescent="0.25">
      <c r="I1756" s="21"/>
      <c r="M1756" s="24" t="str">
        <f t="shared" si="74"/>
        <v/>
      </c>
      <c r="N1756" s="20" t="str">
        <f t="shared" si="75"/>
        <v/>
      </c>
    </row>
    <row r="1757" spans="9:14" hidden="1" x14ac:dyDescent="0.25">
      <c r="I1757" s="21"/>
      <c r="M1757" s="24" t="str">
        <f t="shared" si="74"/>
        <v/>
      </c>
      <c r="N1757" s="20" t="str">
        <f t="shared" si="75"/>
        <v/>
      </c>
    </row>
    <row r="1758" spans="9:14" hidden="1" x14ac:dyDescent="0.25">
      <c r="I1758" s="21"/>
      <c r="M1758" s="24" t="str">
        <f t="shared" si="74"/>
        <v/>
      </c>
      <c r="N1758" s="20" t="str">
        <f t="shared" si="75"/>
        <v/>
      </c>
    </row>
    <row r="1759" spans="9:14" hidden="1" x14ac:dyDescent="0.25">
      <c r="I1759" s="21"/>
      <c r="M1759" s="24" t="str">
        <f t="shared" si="74"/>
        <v/>
      </c>
      <c r="N1759" s="20" t="str">
        <f t="shared" si="75"/>
        <v/>
      </c>
    </row>
    <row r="1760" spans="9:14" hidden="1" x14ac:dyDescent="0.25">
      <c r="I1760" s="21"/>
      <c r="M1760" s="24" t="str">
        <f t="shared" si="74"/>
        <v/>
      </c>
      <c r="N1760" s="20" t="str">
        <f t="shared" si="75"/>
        <v/>
      </c>
    </row>
    <row r="1761" spans="9:14" hidden="1" x14ac:dyDescent="0.25">
      <c r="I1761" s="21"/>
      <c r="M1761" s="24" t="str">
        <f t="shared" si="74"/>
        <v/>
      </c>
      <c r="N1761" s="20" t="str">
        <f t="shared" si="75"/>
        <v/>
      </c>
    </row>
    <row r="1762" spans="9:14" hidden="1" x14ac:dyDescent="0.25">
      <c r="I1762" s="21"/>
      <c r="M1762" s="24" t="str">
        <f t="shared" si="74"/>
        <v/>
      </c>
      <c r="N1762" s="20" t="str">
        <f t="shared" si="75"/>
        <v/>
      </c>
    </row>
    <row r="1763" spans="9:14" hidden="1" x14ac:dyDescent="0.25">
      <c r="I1763" s="21"/>
      <c r="M1763" s="24" t="str">
        <f t="shared" si="74"/>
        <v/>
      </c>
      <c r="N1763" s="20" t="str">
        <f t="shared" si="75"/>
        <v/>
      </c>
    </row>
    <row r="1764" spans="9:14" hidden="1" x14ac:dyDescent="0.25">
      <c r="I1764" s="21"/>
      <c r="M1764" s="24" t="str">
        <f t="shared" si="74"/>
        <v/>
      </c>
      <c r="N1764" s="20" t="str">
        <f t="shared" si="75"/>
        <v/>
      </c>
    </row>
    <row r="1765" spans="9:14" hidden="1" x14ac:dyDescent="0.25">
      <c r="I1765" s="21"/>
      <c r="M1765" s="24" t="str">
        <f t="shared" si="74"/>
        <v/>
      </c>
      <c r="N1765" s="20" t="str">
        <f t="shared" si="75"/>
        <v/>
      </c>
    </row>
    <row r="1766" spans="9:14" hidden="1" x14ac:dyDescent="0.25">
      <c r="I1766" s="21"/>
      <c r="M1766" s="24" t="str">
        <f t="shared" si="74"/>
        <v/>
      </c>
      <c r="N1766" s="20" t="str">
        <f t="shared" si="75"/>
        <v/>
      </c>
    </row>
    <row r="1767" spans="9:14" hidden="1" x14ac:dyDescent="0.25">
      <c r="I1767" s="21"/>
      <c r="M1767" s="24" t="str">
        <f t="shared" si="74"/>
        <v/>
      </c>
      <c r="N1767" s="20" t="str">
        <f t="shared" si="75"/>
        <v/>
      </c>
    </row>
    <row r="1768" spans="9:14" hidden="1" x14ac:dyDescent="0.25">
      <c r="I1768" s="21"/>
      <c r="M1768" s="24" t="str">
        <f t="shared" si="74"/>
        <v/>
      </c>
      <c r="N1768" s="20" t="str">
        <f t="shared" si="75"/>
        <v/>
      </c>
    </row>
    <row r="1769" spans="9:14" hidden="1" x14ac:dyDescent="0.25">
      <c r="I1769" s="21"/>
      <c r="M1769" s="24" t="str">
        <f t="shared" si="74"/>
        <v/>
      </c>
      <c r="N1769" s="20" t="str">
        <f t="shared" si="75"/>
        <v/>
      </c>
    </row>
    <row r="1770" spans="9:14" hidden="1" x14ac:dyDescent="0.25">
      <c r="I1770" s="21"/>
      <c r="M1770" s="24" t="str">
        <f t="shared" si="74"/>
        <v/>
      </c>
      <c r="N1770" s="20" t="str">
        <f t="shared" si="75"/>
        <v/>
      </c>
    </row>
    <row r="1771" spans="9:14" hidden="1" x14ac:dyDescent="0.25">
      <c r="I1771" s="21"/>
      <c r="M1771" s="24" t="str">
        <f t="shared" si="74"/>
        <v/>
      </c>
      <c r="N1771" s="20" t="str">
        <f t="shared" si="75"/>
        <v/>
      </c>
    </row>
    <row r="1772" spans="9:14" hidden="1" x14ac:dyDescent="0.25">
      <c r="I1772" s="21"/>
      <c r="M1772" s="24" t="str">
        <f t="shared" si="74"/>
        <v/>
      </c>
      <c r="N1772" s="20" t="str">
        <f t="shared" si="75"/>
        <v/>
      </c>
    </row>
    <row r="1773" spans="9:14" hidden="1" x14ac:dyDescent="0.25">
      <c r="I1773" s="21"/>
      <c r="M1773" s="24" t="str">
        <f t="shared" si="74"/>
        <v/>
      </c>
      <c r="N1773" s="20" t="str">
        <f t="shared" si="75"/>
        <v/>
      </c>
    </row>
    <row r="1774" spans="9:14" hidden="1" x14ac:dyDescent="0.25">
      <c r="I1774" s="21"/>
      <c r="M1774" s="24" t="str">
        <f t="shared" si="74"/>
        <v/>
      </c>
      <c r="N1774" s="20" t="str">
        <f t="shared" si="75"/>
        <v/>
      </c>
    </row>
    <row r="1775" spans="9:14" hidden="1" x14ac:dyDescent="0.25">
      <c r="I1775" s="21"/>
      <c r="M1775" s="24" t="str">
        <f t="shared" si="74"/>
        <v/>
      </c>
      <c r="N1775" s="20" t="str">
        <f t="shared" si="75"/>
        <v/>
      </c>
    </row>
    <row r="1776" spans="9:14" hidden="1" x14ac:dyDescent="0.25">
      <c r="I1776" s="21"/>
      <c r="M1776" s="24" t="str">
        <f t="shared" si="74"/>
        <v/>
      </c>
      <c r="N1776" s="20" t="str">
        <f t="shared" si="75"/>
        <v/>
      </c>
    </row>
    <row r="1777" spans="9:14" hidden="1" x14ac:dyDescent="0.25">
      <c r="I1777" s="21"/>
      <c r="M1777" s="24" t="str">
        <f t="shared" si="74"/>
        <v/>
      </c>
      <c r="N1777" s="20" t="str">
        <f t="shared" si="75"/>
        <v/>
      </c>
    </row>
    <row r="1778" spans="9:14" hidden="1" x14ac:dyDescent="0.25">
      <c r="I1778" s="21"/>
      <c r="M1778" s="24" t="str">
        <f t="shared" si="74"/>
        <v/>
      </c>
      <c r="N1778" s="20" t="str">
        <f t="shared" si="75"/>
        <v/>
      </c>
    </row>
    <row r="1779" spans="9:14" hidden="1" x14ac:dyDescent="0.25">
      <c r="I1779" s="21"/>
      <c r="M1779" s="24" t="str">
        <f t="shared" si="74"/>
        <v/>
      </c>
      <c r="N1779" s="20" t="str">
        <f t="shared" si="75"/>
        <v/>
      </c>
    </row>
    <row r="1780" spans="9:14" hidden="1" x14ac:dyDescent="0.25">
      <c r="I1780" s="21"/>
      <c r="M1780" s="24" t="str">
        <f t="shared" si="74"/>
        <v/>
      </c>
      <c r="N1780" s="20" t="str">
        <f t="shared" si="75"/>
        <v/>
      </c>
    </row>
    <row r="1781" spans="9:14" hidden="1" x14ac:dyDescent="0.25">
      <c r="I1781" s="21"/>
      <c r="M1781" s="24" t="str">
        <f t="shared" si="74"/>
        <v/>
      </c>
      <c r="N1781" s="20" t="str">
        <f t="shared" si="75"/>
        <v/>
      </c>
    </row>
    <row r="1782" spans="9:14" hidden="1" x14ac:dyDescent="0.25">
      <c r="I1782" s="21"/>
      <c r="M1782" s="24" t="str">
        <f t="shared" si="74"/>
        <v/>
      </c>
      <c r="N1782" s="20" t="str">
        <f t="shared" si="75"/>
        <v/>
      </c>
    </row>
    <row r="1783" spans="9:14" hidden="1" x14ac:dyDescent="0.25">
      <c r="I1783" s="21"/>
      <c r="M1783" s="24" t="str">
        <f t="shared" si="74"/>
        <v/>
      </c>
      <c r="N1783" s="20" t="str">
        <f t="shared" si="75"/>
        <v/>
      </c>
    </row>
    <row r="1784" spans="9:14" hidden="1" x14ac:dyDescent="0.25">
      <c r="I1784" s="21"/>
      <c r="M1784" s="24" t="str">
        <f t="shared" si="74"/>
        <v/>
      </c>
      <c r="N1784" s="20" t="str">
        <f t="shared" si="75"/>
        <v/>
      </c>
    </row>
    <row r="1785" spans="9:14" hidden="1" x14ac:dyDescent="0.25">
      <c r="I1785" s="21"/>
      <c r="M1785" s="24" t="str">
        <f t="shared" si="74"/>
        <v/>
      </c>
      <c r="N1785" s="20" t="str">
        <f t="shared" si="75"/>
        <v/>
      </c>
    </row>
    <row r="1786" spans="9:14" hidden="1" x14ac:dyDescent="0.25">
      <c r="I1786" s="21"/>
      <c r="M1786" s="24" t="str">
        <f t="shared" si="74"/>
        <v/>
      </c>
      <c r="N1786" s="20" t="str">
        <f t="shared" si="75"/>
        <v/>
      </c>
    </row>
    <row r="1787" spans="9:14" hidden="1" x14ac:dyDescent="0.25">
      <c r="I1787" s="21"/>
      <c r="M1787" s="24" t="str">
        <f t="shared" si="74"/>
        <v/>
      </c>
      <c r="N1787" s="20" t="str">
        <f t="shared" si="75"/>
        <v/>
      </c>
    </row>
    <row r="1788" spans="9:14" hidden="1" x14ac:dyDescent="0.25">
      <c r="I1788" s="21"/>
      <c r="M1788" s="24" t="str">
        <f t="shared" si="74"/>
        <v/>
      </c>
      <c r="N1788" s="20" t="str">
        <f t="shared" si="75"/>
        <v/>
      </c>
    </row>
    <row r="1789" spans="9:14" hidden="1" x14ac:dyDescent="0.25">
      <c r="I1789" s="21"/>
      <c r="M1789" s="24" t="str">
        <f t="shared" si="74"/>
        <v/>
      </c>
      <c r="N1789" s="20" t="str">
        <f t="shared" si="75"/>
        <v/>
      </c>
    </row>
    <row r="1790" spans="9:14" hidden="1" x14ac:dyDescent="0.25">
      <c r="I1790" s="21"/>
      <c r="M1790" s="24" t="str">
        <f t="shared" si="74"/>
        <v/>
      </c>
      <c r="N1790" s="20" t="str">
        <f t="shared" si="75"/>
        <v/>
      </c>
    </row>
    <row r="1791" spans="9:14" hidden="1" x14ac:dyDescent="0.25">
      <c r="I1791" s="21"/>
      <c r="M1791" s="24" t="str">
        <f t="shared" si="74"/>
        <v/>
      </c>
      <c r="N1791" s="20" t="str">
        <f t="shared" si="75"/>
        <v/>
      </c>
    </row>
    <row r="1792" spans="9:14" hidden="1" x14ac:dyDescent="0.25">
      <c r="I1792" s="21"/>
      <c r="M1792" s="24" t="str">
        <f t="shared" si="74"/>
        <v/>
      </c>
      <c r="N1792" s="20" t="str">
        <f t="shared" si="75"/>
        <v/>
      </c>
    </row>
    <row r="1793" spans="9:14" hidden="1" x14ac:dyDescent="0.25">
      <c r="I1793" s="21"/>
      <c r="M1793" s="24" t="str">
        <f t="shared" si="74"/>
        <v/>
      </c>
      <c r="N1793" s="20" t="str">
        <f t="shared" si="75"/>
        <v/>
      </c>
    </row>
    <row r="1794" spans="9:14" hidden="1" x14ac:dyDescent="0.25">
      <c r="I1794" s="21"/>
      <c r="M1794" s="24" t="str">
        <f t="shared" si="74"/>
        <v/>
      </c>
      <c r="N1794" s="20" t="str">
        <f t="shared" si="75"/>
        <v/>
      </c>
    </row>
    <row r="1795" spans="9:14" hidden="1" x14ac:dyDescent="0.25">
      <c r="I1795" s="21"/>
      <c r="M1795" s="24" t="str">
        <f t="shared" si="74"/>
        <v/>
      </c>
      <c r="N1795" s="20" t="str">
        <f t="shared" si="75"/>
        <v/>
      </c>
    </row>
    <row r="1796" spans="9:14" hidden="1" x14ac:dyDescent="0.25">
      <c r="I1796" s="21"/>
      <c r="M1796" s="24" t="str">
        <f t="shared" si="74"/>
        <v/>
      </c>
      <c r="N1796" s="20" t="str">
        <f t="shared" si="75"/>
        <v/>
      </c>
    </row>
    <row r="1797" spans="9:14" hidden="1" x14ac:dyDescent="0.25">
      <c r="I1797" s="21"/>
      <c r="M1797" s="24" t="str">
        <f t="shared" si="74"/>
        <v/>
      </c>
      <c r="N1797" s="20" t="str">
        <f t="shared" si="75"/>
        <v/>
      </c>
    </row>
    <row r="1798" spans="9:14" hidden="1" x14ac:dyDescent="0.25">
      <c r="I1798" s="21"/>
      <c r="M1798" s="24" t="str">
        <f t="shared" ref="M1798:M1861" si="76">IFERROR(IF(N1798-L1798&lt;=0,0,N1798-L1798),"")</f>
        <v/>
      </c>
      <c r="N1798" s="20" t="str">
        <f t="shared" si="75"/>
        <v/>
      </c>
    </row>
    <row r="1799" spans="9:14" hidden="1" x14ac:dyDescent="0.25">
      <c r="I1799" s="21"/>
      <c r="M1799" s="24" t="str">
        <f t="shared" si="76"/>
        <v/>
      </c>
      <c r="N1799" s="20" t="str">
        <f t="shared" si="75"/>
        <v/>
      </c>
    </row>
    <row r="1800" spans="9:14" hidden="1" x14ac:dyDescent="0.25">
      <c r="I1800" s="21"/>
      <c r="M1800" s="24" t="str">
        <f t="shared" si="76"/>
        <v/>
      </c>
      <c r="N1800" s="20" t="str">
        <f t="shared" si="75"/>
        <v/>
      </c>
    </row>
    <row r="1801" spans="9:14" hidden="1" x14ac:dyDescent="0.25">
      <c r="I1801" s="21"/>
      <c r="M1801" s="24" t="str">
        <f t="shared" si="76"/>
        <v/>
      </c>
      <c r="N1801" s="20" t="str">
        <f t="shared" si="75"/>
        <v/>
      </c>
    </row>
    <row r="1802" spans="9:14" hidden="1" x14ac:dyDescent="0.25">
      <c r="I1802" s="21"/>
      <c r="M1802" s="24" t="str">
        <f t="shared" si="76"/>
        <v/>
      </c>
      <c r="N1802" s="20" t="str">
        <f t="shared" si="75"/>
        <v/>
      </c>
    </row>
    <row r="1803" spans="9:14" hidden="1" x14ac:dyDescent="0.25">
      <c r="I1803" s="21"/>
      <c r="M1803" s="24" t="str">
        <f t="shared" si="76"/>
        <v/>
      </c>
      <c r="N1803" s="20" t="str">
        <f t="shared" si="75"/>
        <v/>
      </c>
    </row>
    <row r="1804" spans="9:14" hidden="1" x14ac:dyDescent="0.25">
      <c r="I1804" s="21"/>
      <c r="M1804" s="24" t="str">
        <f t="shared" si="76"/>
        <v/>
      </c>
      <c r="N1804" s="20" t="str">
        <f t="shared" si="75"/>
        <v/>
      </c>
    </row>
    <row r="1805" spans="9:14" hidden="1" x14ac:dyDescent="0.25">
      <c r="I1805" s="21"/>
      <c r="M1805" s="24" t="str">
        <f t="shared" si="76"/>
        <v/>
      </c>
      <c r="N1805" s="20" t="str">
        <f t="shared" si="75"/>
        <v/>
      </c>
    </row>
    <row r="1806" spans="9:14" hidden="1" x14ac:dyDescent="0.25">
      <c r="I1806" s="21"/>
      <c r="M1806" s="24" t="str">
        <f t="shared" si="76"/>
        <v/>
      </c>
      <c r="N1806" s="20" t="str">
        <f t="shared" si="75"/>
        <v/>
      </c>
    </row>
    <row r="1807" spans="9:14" hidden="1" x14ac:dyDescent="0.25">
      <c r="I1807" s="21"/>
      <c r="M1807" s="24" t="str">
        <f t="shared" si="76"/>
        <v/>
      </c>
      <c r="N1807" s="20" t="str">
        <f t="shared" si="75"/>
        <v/>
      </c>
    </row>
    <row r="1808" spans="9:14" hidden="1" x14ac:dyDescent="0.25">
      <c r="I1808" s="21"/>
      <c r="M1808" s="24" t="str">
        <f t="shared" si="76"/>
        <v/>
      </c>
      <c r="N1808" s="20" t="str">
        <f t="shared" si="75"/>
        <v/>
      </c>
    </row>
    <row r="1809" spans="9:14" hidden="1" x14ac:dyDescent="0.25">
      <c r="I1809" s="21"/>
      <c r="M1809" s="24" t="str">
        <f t="shared" si="76"/>
        <v/>
      </c>
      <c r="N1809" s="20" t="str">
        <f t="shared" si="75"/>
        <v/>
      </c>
    </row>
    <row r="1810" spans="9:14" hidden="1" x14ac:dyDescent="0.25">
      <c r="I1810" s="21"/>
      <c r="M1810" s="24" t="str">
        <f t="shared" si="76"/>
        <v/>
      </c>
      <c r="N1810" s="20" t="str">
        <f t="shared" si="75"/>
        <v/>
      </c>
    </row>
    <row r="1811" spans="9:14" hidden="1" x14ac:dyDescent="0.25">
      <c r="I1811" s="21"/>
      <c r="M1811" s="24" t="str">
        <f t="shared" si="76"/>
        <v/>
      </c>
      <c r="N1811" s="20" t="str">
        <f t="shared" si="75"/>
        <v/>
      </c>
    </row>
    <row r="1812" spans="9:14" hidden="1" x14ac:dyDescent="0.25">
      <c r="I1812" s="21"/>
      <c r="M1812" s="24" t="str">
        <f t="shared" si="76"/>
        <v/>
      </c>
      <c r="N1812" s="20" t="str">
        <f t="shared" si="75"/>
        <v/>
      </c>
    </row>
    <row r="1813" spans="9:14" hidden="1" x14ac:dyDescent="0.25">
      <c r="I1813" s="21"/>
      <c r="M1813" s="24" t="str">
        <f t="shared" si="76"/>
        <v/>
      </c>
      <c r="N1813" s="20" t="str">
        <f t="shared" si="75"/>
        <v/>
      </c>
    </row>
    <row r="1814" spans="9:14" hidden="1" x14ac:dyDescent="0.25">
      <c r="I1814" s="21"/>
      <c r="M1814" s="24" t="str">
        <f t="shared" si="76"/>
        <v/>
      </c>
      <c r="N1814" s="20" t="str">
        <f t="shared" si="75"/>
        <v/>
      </c>
    </row>
    <row r="1815" spans="9:14" hidden="1" x14ac:dyDescent="0.25">
      <c r="I1815" s="21"/>
      <c r="M1815" s="24" t="str">
        <f t="shared" si="76"/>
        <v/>
      </c>
      <c r="N1815" s="20" t="str">
        <f t="shared" ref="N1815:N1878" si="77">IF(K1815="","",IFERROR(K1815-J1815,""))</f>
        <v/>
      </c>
    </row>
    <row r="1816" spans="9:14" hidden="1" x14ac:dyDescent="0.25">
      <c r="I1816" s="21"/>
      <c r="M1816" s="24" t="str">
        <f t="shared" si="76"/>
        <v/>
      </c>
      <c r="N1816" s="20" t="str">
        <f t="shared" si="77"/>
        <v/>
      </c>
    </row>
    <row r="1817" spans="9:14" hidden="1" x14ac:dyDescent="0.25">
      <c r="I1817" s="21"/>
      <c r="M1817" s="24" t="str">
        <f t="shared" si="76"/>
        <v/>
      </c>
      <c r="N1817" s="20" t="str">
        <f t="shared" si="77"/>
        <v/>
      </c>
    </row>
    <row r="1818" spans="9:14" hidden="1" x14ac:dyDescent="0.25">
      <c r="I1818" s="21"/>
      <c r="M1818" s="24" t="str">
        <f t="shared" si="76"/>
        <v/>
      </c>
      <c r="N1818" s="20" t="str">
        <f t="shared" si="77"/>
        <v/>
      </c>
    </row>
    <row r="1819" spans="9:14" hidden="1" x14ac:dyDescent="0.25">
      <c r="I1819" s="21"/>
      <c r="M1819" s="24" t="str">
        <f t="shared" si="76"/>
        <v/>
      </c>
      <c r="N1819" s="20" t="str">
        <f t="shared" si="77"/>
        <v/>
      </c>
    </row>
    <row r="1820" spans="9:14" hidden="1" x14ac:dyDescent="0.25">
      <c r="I1820" s="21"/>
      <c r="M1820" s="24" t="str">
        <f t="shared" si="76"/>
        <v/>
      </c>
      <c r="N1820" s="20" t="str">
        <f t="shared" si="77"/>
        <v/>
      </c>
    </row>
    <row r="1821" spans="9:14" hidden="1" x14ac:dyDescent="0.25">
      <c r="I1821" s="21"/>
      <c r="M1821" s="24" t="str">
        <f t="shared" si="76"/>
        <v/>
      </c>
      <c r="N1821" s="20" t="str">
        <f t="shared" si="77"/>
        <v/>
      </c>
    </row>
    <row r="1822" spans="9:14" hidden="1" x14ac:dyDescent="0.25">
      <c r="I1822" s="21"/>
      <c r="M1822" s="24" t="str">
        <f t="shared" si="76"/>
        <v/>
      </c>
      <c r="N1822" s="20" t="str">
        <f t="shared" si="77"/>
        <v/>
      </c>
    </row>
    <row r="1823" spans="9:14" hidden="1" x14ac:dyDescent="0.25">
      <c r="I1823" s="21"/>
      <c r="M1823" s="24" t="str">
        <f t="shared" si="76"/>
        <v/>
      </c>
      <c r="N1823" s="20" t="str">
        <f t="shared" si="77"/>
        <v/>
      </c>
    </row>
    <row r="1824" spans="9:14" hidden="1" x14ac:dyDescent="0.25">
      <c r="I1824" s="21"/>
      <c r="M1824" s="24" t="str">
        <f t="shared" si="76"/>
        <v/>
      </c>
      <c r="N1824" s="20" t="str">
        <f t="shared" si="77"/>
        <v/>
      </c>
    </row>
    <row r="1825" spans="9:14" hidden="1" x14ac:dyDescent="0.25">
      <c r="I1825" s="21"/>
      <c r="M1825" s="24" t="str">
        <f t="shared" si="76"/>
        <v/>
      </c>
      <c r="N1825" s="20" t="str">
        <f t="shared" si="77"/>
        <v/>
      </c>
    </row>
    <row r="1826" spans="9:14" hidden="1" x14ac:dyDescent="0.25">
      <c r="I1826" s="21"/>
      <c r="M1826" s="24" t="str">
        <f t="shared" si="76"/>
        <v/>
      </c>
      <c r="N1826" s="20" t="str">
        <f t="shared" si="77"/>
        <v/>
      </c>
    </row>
    <row r="1827" spans="9:14" hidden="1" x14ac:dyDescent="0.25">
      <c r="I1827" s="21"/>
      <c r="M1827" s="24" t="str">
        <f t="shared" si="76"/>
        <v/>
      </c>
      <c r="N1827" s="20" t="str">
        <f t="shared" si="77"/>
        <v/>
      </c>
    </row>
    <row r="1828" spans="9:14" hidden="1" x14ac:dyDescent="0.25">
      <c r="I1828" s="21"/>
      <c r="M1828" s="24" t="str">
        <f t="shared" si="76"/>
        <v/>
      </c>
      <c r="N1828" s="20" t="str">
        <f t="shared" si="77"/>
        <v/>
      </c>
    </row>
    <row r="1829" spans="9:14" hidden="1" x14ac:dyDescent="0.25">
      <c r="I1829" s="21"/>
      <c r="M1829" s="24" t="str">
        <f t="shared" si="76"/>
        <v/>
      </c>
      <c r="N1829" s="20" t="str">
        <f t="shared" si="77"/>
        <v/>
      </c>
    </row>
    <row r="1830" spans="9:14" hidden="1" x14ac:dyDescent="0.25">
      <c r="I1830" s="21"/>
      <c r="M1830" s="24" t="str">
        <f t="shared" si="76"/>
        <v/>
      </c>
      <c r="N1830" s="20" t="str">
        <f t="shared" si="77"/>
        <v/>
      </c>
    </row>
    <row r="1831" spans="9:14" hidden="1" x14ac:dyDescent="0.25">
      <c r="I1831" s="21"/>
      <c r="M1831" s="24" t="str">
        <f t="shared" si="76"/>
        <v/>
      </c>
      <c r="N1831" s="20" t="str">
        <f t="shared" si="77"/>
        <v/>
      </c>
    </row>
    <row r="1832" spans="9:14" hidden="1" x14ac:dyDescent="0.25">
      <c r="I1832" s="21"/>
      <c r="M1832" s="24" t="str">
        <f t="shared" si="76"/>
        <v/>
      </c>
      <c r="N1832" s="20" t="str">
        <f t="shared" si="77"/>
        <v/>
      </c>
    </row>
    <row r="1833" spans="9:14" hidden="1" x14ac:dyDescent="0.25">
      <c r="I1833" s="21"/>
      <c r="M1833" s="24" t="str">
        <f t="shared" si="76"/>
        <v/>
      </c>
      <c r="N1833" s="20" t="str">
        <f t="shared" si="77"/>
        <v/>
      </c>
    </row>
    <row r="1834" spans="9:14" hidden="1" x14ac:dyDescent="0.25">
      <c r="I1834" s="21"/>
      <c r="M1834" s="24" t="str">
        <f t="shared" si="76"/>
        <v/>
      </c>
      <c r="N1834" s="20" t="str">
        <f t="shared" si="77"/>
        <v/>
      </c>
    </row>
    <row r="1835" spans="9:14" hidden="1" x14ac:dyDescent="0.25">
      <c r="I1835" s="21"/>
      <c r="M1835" s="24" t="str">
        <f t="shared" si="76"/>
        <v/>
      </c>
      <c r="N1835" s="20" t="str">
        <f t="shared" si="77"/>
        <v/>
      </c>
    </row>
    <row r="1836" spans="9:14" hidden="1" x14ac:dyDescent="0.25">
      <c r="I1836" s="21"/>
      <c r="M1836" s="24" t="str">
        <f t="shared" si="76"/>
        <v/>
      </c>
      <c r="N1836" s="20" t="str">
        <f t="shared" si="77"/>
        <v/>
      </c>
    </row>
    <row r="1837" spans="9:14" hidden="1" x14ac:dyDescent="0.25">
      <c r="I1837" s="21"/>
      <c r="M1837" s="24" t="str">
        <f t="shared" si="76"/>
        <v/>
      </c>
      <c r="N1837" s="20" t="str">
        <f t="shared" si="77"/>
        <v/>
      </c>
    </row>
    <row r="1838" spans="9:14" hidden="1" x14ac:dyDescent="0.25">
      <c r="I1838" s="21"/>
      <c r="M1838" s="24" t="str">
        <f t="shared" si="76"/>
        <v/>
      </c>
      <c r="N1838" s="20" t="str">
        <f t="shared" si="77"/>
        <v/>
      </c>
    </row>
    <row r="1839" spans="9:14" hidden="1" x14ac:dyDescent="0.25">
      <c r="I1839" s="21"/>
      <c r="M1839" s="24" t="str">
        <f t="shared" si="76"/>
        <v/>
      </c>
      <c r="N1839" s="20" t="str">
        <f t="shared" si="77"/>
        <v/>
      </c>
    </row>
    <row r="1840" spans="9:14" hidden="1" x14ac:dyDescent="0.25">
      <c r="I1840" s="21"/>
      <c r="M1840" s="24" t="str">
        <f t="shared" si="76"/>
        <v/>
      </c>
      <c r="N1840" s="20" t="str">
        <f t="shared" si="77"/>
        <v/>
      </c>
    </row>
    <row r="1841" spans="9:14" hidden="1" x14ac:dyDescent="0.25">
      <c r="I1841" s="21"/>
      <c r="M1841" s="24" t="str">
        <f t="shared" si="76"/>
        <v/>
      </c>
      <c r="N1841" s="20" t="str">
        <f t="shared" si="77"/>
        <v/>
      </c>
    </row>
    <row r="1842" spans="9:14" hidden="1" x14ac:dyDescent="0.25">
      <c r="I1842" s="21"/>
      <c r="M1842" s="24" t="str">
        <f t="shared" si="76"/>
        <v/>
      </c>
      <c r="N1842" s="20" t="str">
        <f t="shared" si="77"/>
        <v/>
      </c>
    </row>
    <row r="1843" spans="9:14" hidden="1" x14ac:dyDescent="0.25">
      <c r="I1843" s="21"/>
      <c r="M1843" s="24" t="str">
        <f t="shared" si="76"/>
        <v/>
      </c>
      <c r="N1843" s="20" t="str">
        <f t="shared" si="77"/>
        <v/>
      </c>
    </row>
    <row r="1844" spans="9:14" hidden="1" x14ac:dyDescent="0.25">
      <c r="I1844" s="21"/>
      <c r="M1844" s="24" t="str">
        <f t="shared" si="76"/>
        <v/>
      </c>
      <c r="N1844" s="20" t="str">
        <f t="shared" si="77"/>
        <v/>
      </c>
    </row>
    <row r="1845" spans="9:14" hidden="1" x14ac:dyDescent="0.25">
      <c r="I1845" s="21"/>
      <c r="M1845" s="24" t="str">
        <f t="shared" si="76"/>
        <v/>
      </c>
      <c r="N1845" s="20" t="str">
        <f t="shared" si="77"/>
        <v/>
      </c>
    </row>
    <row r="1846" spans="9:14" hidden="1" x14ac:dyDescent="0.25">
      <c r="I1846" s="21"/>
      <c r="M1846" s="24" t="str">
        <f t="shared" si="76"/>
        <v/>
      </c>
      <c r="N1846" s="20" t="str">
        <f t="shared" si="77"/>
        <v/>
      </c>
    </row>
    <row r="1847" spans="9:14" hidden="1" x14ac:dyDescent="0.25">
      <c r="I1847" s="21"/>
      <c r="M1847" s="24" t="str">
        <f t="shared" si="76"/>
        <v/>
      </c>
      <c r="N1847" s="20" t="str">
        <f t="shared" si="77"/>
        <v/>
      </c>
    </row>
    <row r="1848" spans="9:14" hidden="1" x14ac:dyDescent="0.25">
      <c r="I1848" s="21"/>
      <c r="M1848" s="24" t="str">
        <f t="shared" si="76"/>
        <v/>
      </c>
      <c r="N1848" s="20" t="str">
        <f t="shared" si="77"/>
        <v/>
      </c>
    </row>
    <row r="1849" spans="9:14" hidden="1" x14ac:dyDescent="0.25">
      <c r="I1849" s="21"/>
      <c r="M1849" s="24" t="str">
        <f t="shared" si="76"/>
        <v/>
      </c>
      <c r="N1849" s="20" t="str">
        <f t="shared" si="77"/>
        <v/>
      </c>
    </row>
    <row r="1850" spans="9:14" hidden="1" x14ac:dyDescent="0.25">
      <c r="I1850" s="21"/>
      <c r="M1850" s="24" t="str">
        <f t="shared" si="76"/>
        <v/>
      </c>
      <c r="N1850" s="20" t="str">
        <f t="shared" si="77"/>
        <v/>
      </c>
    </row>
    <row r="1851" spans="9:14" hidden="1" x14ac:dyDescent="0.25">
      <c r="I1851" s="21"/>
      <c r="M1851" s="24" t="str">
        <f t="shared" si="76"/>
        <v/>
      </c>
      <c r="N1851" s="20" t="str">
        <f t="shared" si="77"/>
        <v/>
      </c>
    </row>
    <row r="1852" spans="9:14" hidden="1" x14ac:dyDescent="0.25">
      <c r="I1852" s="21"/>
      <c r="M1852" s="24" t="str">
        <f t="shared" si="76"/>
        <v/>
      </c>
      <c r="N1852" s="20" t="str">
        <f t="shared" si="77"/>
        <v/>
      </c>
    </row>
    <row r="1853" spans="9:14" hidden="1" x14ac:dyDescent="0.25">
      <c r="I1853" s="21"/>
      <c r="M1853" s="24" t="str">
        <f t="shared" si="76"/>
        <v/>
      </c>
      <c r="N1853" s="20" t="str">
        <f t="shared" si="77"/>
        <v/>
      </c>
    </row>
    <row r="1854" spans="9:14" hidden="1" x14ac:dyDescent="0.25">
      <c r="I1854" s="21"/>
      <c r="M1854" s="24" t="str">
        <f t="shared" si="76"/>
        <v/>
      </c>
      <c r="N1854" s="20" t="str">
        <f t="shared" si="77"/>
        <v/>
      </c>
    </row>
    <row r="1855" spans="9:14" hidden="1" x14ac:dyDescent="0.25">
      <c r="I1855" s="21"/>
      <c r="M1855" s="24" t="str">
        <f t="shared" si="76"/>
        <v/>
      </c>
      <c r="N1855" s="20" t="str">
        <f t="shared" si="77"/>
        <v/>
      </c>
    </row>
    <row r="1856" spans="9:14" hidden="1" x14ac:dyDescent="0.25">
      <c r="I1856" s="21"/>
      <c r="M1856" s="24" t="str">
        <f t="shared" si="76"/>
        <v/>
      </c>
      <c r="N1856" s="20" t="str">
        <f t="shared" si="77"/>
        <v/>
      </c>
    </row>
    <row r="1857" spans="9:14" hidden="1" x14ac:dyDescent="0.25">
      <c r="I1857" s="21"/>
      <c r="M1857" s="24" t="str">
        <f t="shared" si="76"/>
        <v/>
      </c>
      <c r="N1857" s="20" t="str">
        <f t="shared" si="77"/>
        <v/>
      </c>
    </row>
    <row r="1858" spans="9:14" hidden="1" x14ac:dyDescent="0.25">
      <c r="I1858" s="21"/>
      <c r="M1858" s="24" t="str">
        <f t="shared" si="76"/>
        <v/>
      </c>
      <c r="N1858" s="20" t="str">
        <f t="shared" si="77"/>
        <v/>
      </c>
    </row>
    <row r="1859" spans="9:14" hidden="1" x14ac:dyDescent="0.25">
      <c r="I1859" s="21"/>
      <c r="M1859" s="24" t="str">
        <f t="shared" si="76"/>
        <v/>
      </c>
      <c r="N1859" s="20" t="str">
        <f t="shared" si="77"/>
        <v/>
      </c>
    </row>
    <row r="1860" spans="9:14" hidden="1" x14ac:dyDescent="0.25">
      <c r="I1860" s="21"/>
      <c r="M1860" s="24" t="str">
        <f t="shared" si="76"/>
        <v/>
      </c>
      <c r="N1860" s="20" t="str">
        <f t="shared" si="77"/>
        <v/>
      </c>
    </row>
    <row r="1861" spans="9:14" hidden="1" x14ac:dyDescent="0.25">
      <c r="I1861" s="21"/>
      <c r="M1861" s="24" t="str">
        <f t="shared" si="76"/>
        <v/>
      </c>
      <c r="N1861" s="20" t="str">
        <f t="shared" si="77"/>
        <v/>
      </c>
    </row>
    <row r="1862" spans="9:14" hidden="1" x14ac:dyDescent="0.25">
      <c r="I1862" s="21"/>
      <c r="M1862" s="24" t="str">
        <f t="shared" ref="M1862:M1925" si="78">IFERROR(IF(N1862-L1862&lt;=0,0,N1862-L1862),"")</f>
        <v/>
      </c>
      <c r="N1862" s="20" t="str">
        <f t="shared" si="77"/>
        <v/>
      </c>
    </row>
    <row r="1863" spans="9:14" hidden="1" x14ac:dyDescent="0.25">
      <c r="I1863" s="21"/>
      <c r="M1863" s="24" t="str">
        <f t="shared" si="78"/>
        <v/>
      </c>
      <c r="N1863" s="20" t="str">
        <f t="shared" si="77"/>
        <v/>
      </c>
    </row>
    <row r="1864" spans="9:14" hidden="1" x14ac:dyDescent="0.25">
      <c r="I1864" s="21"/>
      <c r="M1864" s="24" t="str">
        <f t="shared" si="78"/>
        <v/>
      </c>
      <c r="N1864" s="20" t="str">
        <f t="shared" si="77"/>
        <v/>
      </c>
    </row>
    <row r="1865" spans="9:14" hidden="1" x14ac:dyDescent="0.25">
      <c r="I1865" s="21"/>
      <c r="M1865" s="24" t="str">
        <f t="shared" si="78"/>
        <v/>
      </c>
      <c r="N1865" s="20" t="str">
        <f t="shared" si="77"/>
        <v/>
      </c>
    </row>
    <row r="1866" spans="9:14" hidden="1" x14ac:dyDescent="0.25">
      <c r="I1866" s="21"/>
      <c r="M1866" s="24" t="str">
        <f t="shared" si="78"/>
        <v/>
      </c>
      <c r="N1866" s="20" t="str">
        <f t="shared" si="77"/>
        <v/>
      </c>
    </row>
    <row r="1867" spans="9:14" hidden="1" x14ac:dyDescent="0.25">
      <c r="I1867" s="21"/>
      <c r="M1867" s="24" t="str">
        <f t="shared" si="78"/>
        <v/>
      </c>
      <c r="N1867" s="20" t="str">
        <f t="shared" si="77"/>
        <v/>
      </c>
    </row>
    <row r="1868" spans="9:14" hidden="1" x14ac:dyDescent="0.25">
      <c r="I1868" s="21"/>
      <c r="M1868" s="24" t="str">
        <f t="shared" si="78"/>
        <v/>
      </c>
      <c r="N1868" s="20" t="str">
        <f t="shared" si="77"/>
        <v/>
      </c>
    </row>
    <row r="1869" spans="9:14" hidden="1" x14ac:dyDescent="0.25">
      <c r="I1869" s="21"/>
      <c r="M1869" s="24" t="str">
        <f t="shared" si="78"/>
        <v/>
      </c>
      <c r="N1869" s="20" t="str">
        <f t="shared" si="77"/>
        <v/>
      </c>
    </row>
    <row r="1870" spans="9:14" hidden="1" x14ac:dyDescent="0.25">
      <c r="I1870" s="21"/>
      <c r="M1870" s="24" t="str">
        <f t="shared" si="78"/>
        <v/>
      </c>
      <c r="N1870" s="20" t="str">
        <f t="shared" si="77"/>
        <v/>
      </c>
    </row>
    <row r="1871" spans="9:14" hidden="1" x14ac:dyDescent="0.25">
      <c r="I1871" s="21"/>
      <c r="M1871" s="24" t="str">
        <f t="shared" si="78"/>
        <v/>
      </c>
      <c r="N1871" s="20" t="str">
        <f t="shared" si="77"/>
        <v/>
      </c>
    </row>
    <row r="1872" spans="9:14" hidden="1" x14ac:dyDescent="0.25">
      <c r="I1872" s="21"/>
      <c r="M1872" s="24" t="str">
        <f t="shared" si="78"/>
        <v/>
      </c>
      <c r="N1872" s="20" t="str">
        <f t="shared" si="77"/>
        <v/>
      </c>
    </row>
    <row r="1873" spans="9:14" hidden="1" x14ac:dyDescent="0.25">
      <c r="I1873" s="21"/>
      <c r="M1873" s="24" t="str">
        <f t="shared" si="78"/>
        <v/>
      </c>
      <c r="N1873" s="20" t="str">
        <f t="shared" si="77"/>
        <v/>
      </c>
    </row>
    <row r="1874" spans="9:14" hidden="1" x14ac:dyDescent="0.25">
      <c r="I1874" s="21"/>
      <c r="M1874" s="24" t="str">
        <f t="shared" si="78"/>
        <v/>
      </c>
      <c r="N1874" s="20" t="str">
        <f t="shared" si="77"/>
        <v/>
      </c>
    </row>
    <row r="1875" spans="9:14" hidden="1" x14ac:dyDescent="0.25">
      <c r="I1875" s="21"/>
      <c r="M1875" s="24" t="str">
        <f t="shared" si="78"/>
        <v/>
      </c>
      <c r="N1875" s="20" t="str">
        <f t="shared" si="77"/>
        <v/>
      </c>
    </row>
    <row r="1876" spans="9:14" hidden="1" x14ac:dyDescent="0.25">
      <c r="I1876" s="21"/>
      <c r="M1876" s="24" t="str">
        <f t="shared" si="78"/>
        <v/>
      </c>
      <c r="N1876" s="20" t="str">
        <f t="shared" si="77"/>
        <v/>
      </c>
    </row>
    <row r="1877" spans="9:14" hidden="1" x14ac:dyDescent="0.25">
      <c r="I1877" s="21"/>
      <c r="M1877" s="24" t="str">
        <f t="shared" si="78"/>
        <v/>
      </c>
      <c r="N1877" s="20" t="str">
        <f t="shared" si="77"/>
        <v/>
      </c>
    </row>
    <row r="1878" spans="9:14" hidden="1" x14ac:dyDescent="0.25">
      <c r="I1878" s="21"/>
      <c r="M1878" s="24" t="str">
        <f t="shared" si="78"/>
        <v/>
      </c>
      <c r="N1878" s="20" t="str">
        <f t="shared" si="77"/>
        <v/>
      </c>
    </row>
    <row r="1879" spans="9:14" hidden="1" x14ac:dyDescent="0.25">
      <c r="I1879" s="21"/>
      <c r="M1879" s="24" t="str">
        <f t="shared" si="78"/>
        <v/>
      </c>
      <c r="N1879" s="20" t="str">
        <f t="shared" ref="N1879:N1942" si="79">IF(K1879="","",IFERROR(K1879-J1879,""))</f>
        <v/>
      </c>
    </row>
    <row r="1880" spans="9:14" hidden="1" x14ac:dyDescent="0.25">
      <c r="I1880" s="21"/>
      <c r="M1880" s="24" t="str">
        <f t="shared" si="78"/>
        <v/>
      </c>
      <c r="N1880" s="20" t="str">
        <f t="shared" si="79"/>
        <v/>
      </c>
    </row>
    <row r="1881" spans="9:14" hidden="1" x14ac:dyDescent="0.25">
      <c r="I1881" s="21"/>
      <c r="M1881" s="24" t="str">
        <f t="shared" si="78"/>
        <v/>
      </c>
      <c r="N1881" s="20" t="str">
        <f t="shared" si="79"/>
        <v/>
      </c>
    </row>
    <row r="1882" spans="9:14" hidden="1" x14ac:dyDescent="0.25">
      <c r="I1882" s="21"/>
      <c r="M1882" s="24" t="str">
        <f t="shared" si="78"/>
        <v/>
      </c>
      <c r="N1882" s="20" t="str">
        <f t="shared" si="79"/>
        <v/>
      </c>
    </row>
    <row r="1883" spans="9:14" hidden="1" x14ac:dyDescent="0.25">
      <c r="I1883" s="21"/>
      <c r="M1883" s="24" t="str">
        <f t="shared" si="78"/>
        <v/>
      </c>
      <c r="N1883" s="20" t="str">
        <f t="shared" si="79"/>
        <v/>
      </c>
    </row>
    <row r="1884" spans="9:14" hidden="1" x14ac:dyDescent="0.25">
      <c r="I1884" s="21"/>
      <c r="M1884" s="24" t="str">
        <f t="shared" si="78"/>
        <v/>
      </c>
      <c r="N1884" s="20" t="str">
        <f t="shared" si="79"/>
        <v/>
      </c>
    </row>
    <row r="1885" spans="9:14" hidden="1" x14ac:dyDescent="0.25">
      <c r="I1885" s="21"/>
      <c r="M1885" s="24" t="str">
        <f t="shared" si="78"/>
        <v/>
      </c>
      <c r="N1885" s="20" t="str">
        <f t="shared" si="79"/>
        <v/>
      </c>
    </row>
    <row r="1886" spans="9:14" hidden="1" x14ac:dyDescent="0.25">
      <c r="I1886" s="21"/>
      <c r="M1886" s="24" t="str">
        <f t="shared" si="78"/>
        <v/>
      </c>
      <c r="N1886" s="20" t="str">
        <f t="shared" si="79"/>
        <v/>
      </c>
    </row>
    <row r="1887" spans="9:14" hidden="1" x14ac:dyDescent="0.25">
      <c r="I1887" s="21"/>
      <c r="M1887" s="24" t="str">
        <f t="shared" si="78"/>
        <v/>
      </c>
      <c r="N1887" s="20" t="str">
        <f t="shared" si="79"/>
        <v/>
      </c>
    </row>
    <row r="1888" spans="9:14" hidden="1" x14ac:dyDescent="0.25">
      <c r="I1888" s="21"/>
      <c r="M1888" s="24" t="str">
        <f t="shared" si="78"/>
        <v/>
      </c>
      <c r="N1888" s="20" t="str">
        <f t="shared" si="79"/>
        <v/>
      </c>
    </row>
    <row r="1889" spans="9:14" hidden="1" x14ac:dyDescent="0.25">
      <c r="I1889" s="21"/>
      <c r="M1889" s="24" t="str">
        <f t="shared" si="78"/>
        <v/>
      </c>
      <c r="N1889" s="20" t="str">
        <f t="shared" si="79"/>
        <v/>
      </c>
    </row>
    <row r="1890" spans="9:14" hidden="1" x14ac:dyDescent="0.25">
      <c r="I1890" s="21"/>
      <c r="M1890" s="24" t="str">
        <f t="shared" si="78"/>
        <v/>
      </c>
      <c r="N1890" s="20" t="str">
        <f t="shared" si="79"/>
        <v/>
      </c>
    </row>
    <row r="1891" spans="9:14" hidden="1" x14ac:dyDescent="0.25">
      <c r="I1891" s="21"/>
      <c r="M1891" s="24" t="str">
        <f t="shared" si="78"/>
        <v/>
      </c>
      <c r="N1891" s="20" t="str">
        <f t="shared" si="79"/>
        <v/>
      </c>
    </row>
    <row r="1892" spans="9:14" hidden="1" x14ac:dyDescent="0.25">
      <c r="I1892" s="21"/>
      <c r="M1892" s="24" t="str">
        <f t="shared" si="78"/>
        <v/>
      </c>
      <c r="N1892" s="20" t="str">
        <f t="shared" si="79"/>
        <v/>
      </c>
    </row>
    <row r="1893" spans="9:14" hidden="1" x14ac:dyDescent="0.25">
      <c r="I1893" s="21"/>
      <c r="M1893" s="24" t="str">
        <f t="shared" si="78"/>
        <v/>
      </c>
      <c r="N1893" s="20" t="str">
        <f t="shared" si="79"/>
        <v/>
      </c>
    </row>
    <row r="1894" spans="9:14" hidden="1" x14ac:dyDescent="0.25">
      <c r="I1894" s="21"/>
      <c r="M1894" s="24" t="str">
        <f t="shared" si="78"/>
        <v/>
      </c>
      <c r="N1894" s="20" t="str">
        <f t="shared" si="79"/>
        <v/>
      </c>
    </row>
    <row r="1895" spans="9:14" hidden="1" x14ac:dyDescent="0.25">
      <c r="I1895" s="21"/>
      <c r="M1895" s="24" t="str">
        <f t="shared" si="78"/>
        <v/>
      </c>
      <c r="N1895" s="20" t="str">
        <f t="shared" si="79"/>
        <v/>
      </c>
    </row>
    <row r="1896" spans="9:14" hidden="1" x14ac:dyDescent="0.25">
      <c r="I1896" s="21"/>
      <c r="M1896" s="24" t="str">
        <f t="shared" si="78"/>
        <v/>
      </c>
      <c r="N1896" s="20" t="str">
        <f t="shared" si="79"/>
        <v/>
      </c>
    </row>
    <row r="1897" spans="9:14" hidden="1" x14ac:dyDescent="0.25">
      <c r="I1897" s="21"/>
      <c r="M1897" s="24" t="str">
        <f t="shared" si="78"/>
        <v/>
      </c>
      <c r="N1897" s="20" t="str">
        <f t="shared" si="79"/>
        <v/>
      </c>
    </row>
    <row r="1898" spans="9:14" hidden="1" x14ac:dyDescent="0.25">
      <c r="I1898" s="21"/>
      <c r="M1898" s="24" t="str">
        <f t="shared" si="78"/>
        <v/>
      </c>
      <c r="N1898" s="20" t="str">
        <f t="shared" si="79"/>
        <v/>
      </c>
    </row>
    <row r="1899" spans="9:14" hidden="1" x14ac:dyDescent="0.25">
      <c r="I1899" s="21"/>
      <c r="M1899" s="24" t="str">
        <f t="shared" si="78"/>
        <v/>
      </c>
      <c r="N1899" s="20" t="str">
        <f t="shared" si="79"/>
        <v/>
      </c>
    </row>
    <row r="1900" spans="9:14" hidden="1" x14ac:dyDescent="0.25">
      <c r="I1900" s="21"/>
      <c r="M1900" s="24" t="str">
        <f t="shared" si="78"/>
        <v/>
      </c>
      <c r="N1900" s="20" t="str">
        <f t="shared" si="79"/>
        <v/>
      </c>
    </row>
    <row r="1901" spans="9:14" hidden="1" x14ac:dyDescent="0.25">
      <c r="I1901" s="21"/>
      <c r="M1901" s="24" t="str">
        <f t="shared" si="78"/>
        <v/>
      </c>
      <c r="N1901" s="20" t="str">
        <f t="shared" si="79"/>
        <v/>
      </c>
    </row>
    <row r="1902" spans="9:14" hidden="1" x14ac:dyDescent="0.25">
      <c r="I1902" s="21"/>
      <c r="M1902" s="24" t="str">
        <f t="shared" si="78"/>
        <v/>
      </c>
      <c r="N1902" s="20" t="str">
        <f t="shared" si="79"/>
        <v/>
      </c>
    </row>
    <row r="1903" spans="9:14" hidden="1" x14ac:dyDescent="0.25">
      <c r="I1903" s="21"/>
      <c r="M1903" s="24" t="str">
        <f t="shared" si="78"/>
        <v/>
      </c>
      <c r="N1903" s="20" t="str">
        <f t="shared" si="79"/>
        <v/>
      </c>
    </row>
    <row r="1904" spans="9:14" hidden="1" x14ac:dyDescent="0.25">
      <c r="I1904" s="21"/>
      <c r="M1904" s="24" t="str">
        <f t="shared" si="78"/>
        <v/>
      </c>
      <c r="N1904" s="20" t="str">
        <f t="shared" si="79"/>
        <v/>
      </c>
    </row>
    <row r="1905" spans="9:14" hidden="1" x14ac:dyDescent="0.25">
      <c r="I1905" s="21"/>
      <c r="M1905" s="24" t="str">
        <f t="shared" si="78"/>
        <v/>
      </c>
      <c r="N1905" s="20" t="str">
        <f t="shared" si="79"/>
        <v/>
      </c>
    </row>
    <row r="1906" spans="9:14" hidden="1" x14ac:dyDescent="0.25">
      <c r="I1906" s="21"/>
      <c r="M1906" s="24" t="str">
        <f t="shared" si="78"/>
        <v/>
      </c>
      <c r="N1906" s="20" t="str">
        <f t="shared" si="79"/>
        <v/>
      </c>
    </row>
    <row r="1907" spans="9:14" hidden="1" x14ac:dyDescent="0.25">
      <c r="I1907" s="21"/>
      <c r="M1907" s="24" t="str">
        <f t="shared" si="78"/>
        <v/>
      </c>
      <c r="N1907" s="20" t="str">
        <f t="shared" si="79"/>
        <v/>
      </c>
    </row>
    <row r="1908" spans="9:14" hidden="1" x14ac:dyDescent="0.25">
      <c r="I1908" s="21"/>
      <c r="M1908" s="24" t="str">
        <f t="shared" si="78"/>
        <v/>
      </c>
      <c r="N1908" s="20" t="str">
        <f t="shared" si="79"/>
        <v/>
      </c>
    </row>
    <row r="1909" spans="9:14" hidden="1" x14ac:dyDescent="0.25">
      <c r="I1909" s="21"/>
      <c r="M1909" s="24" t="str">
        <f t="shared" si="78"/>
        <v/>
      </c>
      <c r="N1909" s="20" t="str">
        <f t="shared" si="79"/>
        <v/>
      </c>
    </row>
    <row r="1910" spans="9:14" hidden="1" x14ac:dyDescent="0.25">
      <c r="I1910" s="21"/>
      <c r="M1910" s="24" t="str">
        <f t="shared" si="78"/>
        <v/>
      </c>
      <c r="N1910" s="20" t="str">
        <f t="shared" si="79"/>
        <v/>
      </c>
    </row>
    <row r="1911" spans="9:14" hidden="1" x14ac:dyDescent="0.25">
      <c r="I1911" s="21"/>
      <c r="M1911" s="24" t="str">
        <f t="shared" si="78"/>
        <v/>
      </c>
      <c r="N1911" s="20" t="str">
        <f t="shared" si="79"/>
        <v/>
      </c>
    </row>
    <row r="1912" spans="9:14" hidden="1" x14ac:dyDescent="0.25">
      <c r="I1912" s="21"/>
      <c r="M1912" s="24" t="str">
        <f t="shared" si="78"/>
        <v/>
      </c>
      <c r="N1912" s="20" t="str">
        <f t="shared" si="79"/>
        <v/>
      </c>
    </row>
    <row r="1913" spans="9:14" hidden="1" x14ac:dyDescent="0.25">
      <c r="I1913" s="21"/>
      <c r="M1913" s="24" t="str">
        <f t="shared" si="78"/>
        <v/>
      </c>
      <c r="N1913" s="20" t="str">
        <f t="shared" si="79"/>
        <v/>
      </c>
    </row>
    <row r="1914" spans="9:14" hidden="1" x14ac:dyDescent="0.25">
      <c r="I1914" s="21"/>
      <c r="M1914" s="24" t="str">
        <f t="shared" si="78"/>
        <v/>
      </c>
      <c r="N1914" s="20" t="str">
        <f t="shared" si="79"/>
        <v/>
      </c>
    </row>
    <row r="1915" spans="9:14" hidden="1" x14ac:dyDescent="0.25">
      <c r="I1915" s="21"/>
      <c r="M1915" s="24" t="str">
        <f t="shared" si="78"/>
        <v/>
      </c>
      <c r="N1915" s="20" t="str">
        <f t="shared" si="79"/>
        <v/>
      </c>
    </row>
    <row r="1916" spans="9:14" hidden="1" x14ac:dyDescent="0.25">
      <c r="I1916" s="21"/>
      <c r="M1916" s="24" t="str">
        <f t="shared" si="78"/>
        <v/>
      </c>
      <c r="N1916" s="20" t="str">
        <f t="shared" si="79"/>
        <v/>
      </c>
    </row>
    <row r="1917" spans="9:14" hidden="1" x14ac:dyDescent="0.25">
      <c r="I1917" s="21"/>
      <c r="M1917" s="24" t="str">
        <f t="shared" si="78"/>
        <v/>
      </c>
      <c r="N1917" s="20" t="str">
        <f t="shared" si="79"/>
        <v/>
      </c>
    </row>
    <row r="1918" spans="9:14" hidden="1" x14ac:dyDescent="0.25">
      <c r="I1918" s="21"/>
      <c r="M1918" s="24" t="str">
        <f t="shared" si="78"/>
        <v/>
      </c>
      <c r="N1918" s="20" t="str">
        <f t="shared" si="79"/>
        <v/>
      </c>
    </row>
    <row r="1919" spans="9:14" hidden="1" x14ac:dyDescent="0.25">
      <c r="I1919" s="21"/>
      <c r="M1919" s="24" t="str">
        <f t="shared" si="78"/>
        <v/>
      </c>
      <c r="N1919" s="20" t="str">
        <f t="shared" si="79"/>
        <v/>
      </c>
    </row>
    <row r="1920" spans="9:14" hidden="1" x14ac:dyDescent="0.25">
      <c r="I1920" s="21"/>
      <c r="M1920" s="24" t="str">
        <f t="shared" si="78"/>
        <v/>
      </c>
      <c r="N1920" s="20" t="str">
        <f t="shared" si="79"/>
        <v/>
      </c>
    </row>
    <row r="1921" spans="9:14" hidden="1" x14ac:dyDescent="0.25">
      <c r="I1921" s="21"/>
      <c r="M1921" s="24" t="str">
        <f t="shared" si="78"/>
        <v/>
      </c>
      <c r="N1921" s="20" t="str">
        <f t="shared" si="79"/>
        <v/>
      </c>
    </row>
    <row r="1922" spans="9:14" hidden="1" x14ac:dyDescent="0.25">
      <c r="I1922" s="21"/>
      <c r="M1922" s="24" t="str">
        <f t="shared" si="78"/>
        <v/>
      </c>
      <c r="N1922" s="20" t="str">
        <f t="shared" si="79"/>
        <v/>
      </c>
    </row>
    <row r="1923" spans="9:14" hidden="1" x14ac:dyDescent="0.25">
      <c r="I1923" s="21"/>
      <c r="M1923" s="24" t="str">
        <f t="shared" si="78"/>
        <v/>
      </c>
      <c r="N1923" s="20" t="str">
        <f t="shared" si="79"/>
        <v/>
      </c>
    </row>
    <row r="1924" spans="9:14" hidden="1" x14ac:dyDescent="0.25">
      <c r="I1924" s="21"/>
      <c r="M1924" s="24" t="str">
        <f t="shared" si="78"/>
        <v/>
      </c>
      <c r="N1924" s="20" t="str">
        <f t="shared" si="79"/>
        <v/>
      </c>
    </row>
    <row r="1925" spans="9:14" hidden="1" x14ac:dyDescent="0.25">
      <c r="I1925" s="21"/>
      <c r="M1925" s="24" t="str">
        <f t="shared" si="78"/>
        <v/>
      </c>
      <c r="N1925" s="20" t="str">
        <f t="shared" si="79"/>
        <v/>
      </c>
    </row>
    <row r="1926" spans="9:14" hidden="1" x14ac:dyDescent="0.25">
      <c r="I1926" s="21"/>
      <c r="M1926" s="24" t="str">
        <f t="shared" ref="M1926:M1983" si="80">IFERROR(IF(N1926-L1926&lt;=0,0,N1926-L1926),"")</f>
        <v/>
      </c>
      <c r="N1926" s="20" t="str">
        <f t="shared" si="79"/>
        <v/>
      </c>
    </row>
    <row r="1927" spans="9:14" hidden="1" x14ac:dyDescent="0.25">
      <c r="I1927" s="21"/>
      <c r="M1927" s="24" t="str">
        <f t="shared" si="80"/>
        <v/>
      </c>
      <c r="N1927" s="20" t="str">
        <f t="shared" si="79"/>
        <v/>
      </c>
    </row>
    <row r="1928" spans="9:14" hidden="1" x14ac:dyDescent="0.25">
      <c r="I1928" s="21"/>
      <c r="M1928" s="24" t="str">
        <f t="shared" si="80"/>
        <v/>
      </c>
      <c r="N1928" s="20" t="str">
        <f t="shared" si="79"/>
        <v/>
      </c>
    </row>
    <row r="1929" spans="9:14" hidden="1" x14ac:dyDescent="0.25">
      <c r="I1929" s="21"/>
      <c r="M1929" s="24" t="str">
        <f t="shared" si="80"/>
        <v/>
      </c>
      <c r="N1929" s="20" t="str">
        <f t="shared" si="79"/>
        <v/>
      </c>
    </row>
    <row r="1930" spans="9:14" hidden="1" x14ac:dyDescent="0.25">
      <c r="I1930" s="21"/>
      <c r="M1930" s="24" t="str">
        <f t="shared" si="80"/>
        <v/>
      </c>
      <c r="N1930" s="20" t="str">
        <f t="shared" si="79"/>
        <v/>
      </c>
    </row>
    <row r="1931" spans="9:14" hidden="1" x14ac:dyDescent="0.25">
      <c r="I1931" s="21"/>
      <c r="M1931" s="24" t="str">
        <f t="shared" si="80"/>
        <v/>
      </c>
      <c r="N1931" s="20" t="str">
        <f t="shared" si="79"/>
        <v/>
      </c>
    </row>
    <row r="1932" spans="9:14" hidden="1" x14ac:dyDescent="0.25">
      <c r="I1932" s="21"/>
      <c r="M1932" s="24" t="str">
        <f t="shared" si="80"/>
        <v/>
      </c>
      <c r="N1932" s="20" t="str">
        <f t="shared" si="79"/>
        <v/>
      </c>
    </row>
    <row r="1933" spans="9:14" hidden="1" x14ac:dyDescent="0.25">
      <c r="I1933" s="21"/>
      <c r="M1933" s="24" t="str">
        <f t="shared" si="80"/>
        <v/>
      </c>
      <c r="N1933" s="20" t="str">
        <f t="shared" si="79"/>
        <v/>
      </c>
    </row>
    <row r="1934" spans="9:14" hidden="1" x14ac:dyDescent="0.25">
      <c r="I1934" s="21"/>
      <c r="M1934" s="24" t="str">
        <f t="shared" si="80"/>
        <v/>
      </c>
      <c r="N1934" s="20" t="str">
        <f t="shared" si="79"/>
        <v/>
      </c>
    </row>
    <row r="1935" spans="9:14" hidden="1" x14ac:dyDescent="0.25">
      <c r="I1935" s="21"/>
      <c r="M1935" s="24" t="str">
        <f t="shared" si="80"/>
        <v/>
      </c>
      <c r="N1935" s="20" t="str">
        <f t="shared" si="79"/>
        <v/>
      </c>
    </row>
    <row r="1936" spans="9:14" hidden="1" x14ac:dyDescent="0.25">
      <c r="I1936" s="21"/>
      <c r="M1936" s="24" t="str">
        <f t="shared" si="80"/>
        <v/>
      </c>
      <c r="N1936" s="20" t="str">
        <f t="shared" si="79"/>
        <v/>
      </c>
    </row>
    <row r="1937" spans="9:14" hidden="1" x14ac:dyDescent="0.25">
      <c r="I1937" s="21"/>
      <c r="M1937" s="24" t="str">
        <f t="shared" si="80"/>
        <v/>
      </c>
      <c r="N1937" s="20" t="str">
        <f t="shared" si="79"/>
        <v/>
      </c>
    </row>
    <row r="1938" spans="9:14" hidden="1" x14ac:dyDescent="0.25">
      <c r="I1938" s="21"/>
      <c r="M1938" s="24" t="str">
        <f t="shared" si="80"/>
        <v/>
      </c>
      <c r="N1938" s="20" t="str">
        <f t="shared" si="79"/>
        <v/>
      </c>
    </row>
    <row r="1939" spans="9:14" hidden="1" x14ac:dyDescent="0.25">
      <c r="I1939" s="21"/>
      <c r="M1939" s="24" t="str">
        <f t="shared" si="80"/>
        <v/>
      </c>
      <c r="N1939" s="20" t="str">
        <f t="shared" si="79"/>
        <v/>
      </c>
    </row>
    <row r="1940" spans="9:14" hidden="1" x14ac:dyDescent="0.25">
      <c r="I1940" s="21"/>
      <c r="M1940" s="24" t="str">
        <f t="shared" si="80"/>
        <v/>
      </c>
      <c r="N1940" s="20" t="str">
        <f t="shared" si="79"/>
        <v/>
      </c>
    </row>
    <row r="1941" spans="9:14" hidden="1" x14ac:dyDescent="0.25">
      <c r="I1941" s="21"/>
      <c r="M1941" s="24" t="str">
        <f t="shared" si="80"/>
        <v/>
      </c>
      <c r="N1941" s="20" t="str">
        <f t="shared" si="79"/>
        <v/>
      </c>
    </row>
    <row r="1942" spans="9:14" hidden="1" x14ac:dyDescent="0.25">
      <c r="I1942" s="21"/>
      <c r="M1942" s="24" t="str">
        <f t="shared" si="80"/>
        <v/>
      </c>
      <c r="N1942" s="20" t="str">
        <f t="shared" si="79"/>
        <v/>
      </c>
    </row>
    <row r="1943" spans="9:14" hidden="1" x14ac:dyDescent="0.25">
      <c r="I1943" s="21"/>
      <c r="M1943" s="24" t="str">
        <f t="shared" si="80"/>
        <v/>
      </c>
      <c r="N1943" s="20" t="str">
        <f t="shared" ref="N1943:N1983" si="81">IF(K1943="","",IFERROR(K1943-J1943,""))</f>
        <v/>
      </c>
    </row>
    <row r="1944" spans="9:14" hidden="1" x14ac:dyDescent="0.25">
      <c r="I1944" s="21"/>
      <c r="M1944" s="24" t="str">
        <f t="shared" si="80"/>
        <v/>
      </c>
      <c r="N1944" s="20" t="str">
        <f t="shared" si="81"/>
        <v/>
      </c>
    </row>
    <row r="1945" spans="9:14" hidden="1" x14ac:dyDescent="0.25">
      <c r="I1945" s="21"/>
      <c r="M1945" s="24" t="str">
        <f t="shared" si="80"/>
        <v/>
      </c>
      <c r="N1945" s="20" t="str">
        <f t="shared" si="81"/>
        <v/>
      </c>
    </row>
    <row r="1946" spans="9:14" hidden="1" x14ac:dyDescent="0.25">
      <c r="I1946" s="21"/>
      <c r="M1946" s="24" t="str">
        <f t="shared" si="80"/>
        <v/>
      </c>
      <c r="N1946" s="20" t="str">
        <f t="shared" si="81"/>
        <v/>
      </c>
    </row>
    <row r="1947" spans="9:14" hidden="1" x14ac:dyDescent="0.25">
      <c r="I1947" s="21"/>
      <c r="M1947" s="24" t="str">
        <f t="shared" si="80"/>
        <v/>
      </c>
      <c r="N1947" s="20" t="str">
        <f t="shared" si="81"/>
        <v/>
      </c>
    </row>
    <row r="1948" spans="9:14" hidden="1" x14ac:dyDescent="0.25">
      <c r="I1948" s="21"/>
      <c r="M1948" s="24" t="str">
        <f t="shared" si="80"/>
        <v/>
      </c>
      <c r="N1948" s="20" t="str">
        <f t="shared" si="81"/>
        <v/>
      </c>
    </row>
    <row r="1949" spans="9:14" hidden="1" x14ac:dyDescent="0.25">
      <c r="I1949" s="21"/>
      <c r="M1949" s="24" t="str">
        <f t="shared" si="80"/>
        <v/>
      </c>
      <c r="N1949" s="20" t="str">
        <f t="shared" si="81"/>
        <v/>
      </c>
    </row>
    <row r="1950" spans="9:14" hidden="1" x14ac:dyDescent="0.25">
      <c r="I1950" s="21"/>
      <c r="M1950" s="24" t="str">
        <f t="shared" si="80"/>
        <v/>
      </c>
      <c r="N1950" s="20" t="str">
        <f t="shared" si="81"/>
        <v/>
      </c>
    </row>
    <row r="1951" spans="9:14" hidden="1" x14ac:dyDescent="0.25">
      <c r="I1951" s="21"/>
      <c r="M1951" s="24" t="str">
        <f t="shared" si="80"/>
        <v/>
      </c>
      <c r="N1951" s="20" t="str">
        <f t="shared" si="81"/>
        <v/>
      </c>
    </row>
    <row r="1952" spans="9:14" hidden="1" x14ac:dyDescent="0.25">
      <c r="I1952" s="21"/>
      <c r="M1952" s="24" t="str">
        <f t="shared" si="80"/>
        <v/>
      </c>
      <c r="N1952" s="20" t="str">
        <f t="shared" si="81"/>
        <v/>
      </c>
    </row>
    <row r="1953" spans="9:14" hidden="1" x14ac:dyDescent="0.25">
      <c r="I1953" s="21"/>
      <c r="M1953" s="24" t="str">
        <f t="shared" si="80"/>
        <v/>
      </c>
      <c r="N1953" s="20" t="str">
        <f t="shared" si="81"/>
        <v/>
      </c>
    </row>
    <row r="1954" spans="9:14" hidden="1" x14ac:dyDescent="0.25">
      <c r="I1954" s="21"/>
      <c r="M1954" s="24" t="str">
        <f t="shared" si="80"/>
        <v/>
      </c>
      <c r="N1954" s="20" t="str">
        <f t="shared" si="81"/>
        <v/>
      </c>
    </row>
    <row r="1955" spans="9:14" hidden="1" x14ac:dyDescent="0.25">
      <c r="I1955" s="21"/>
      <c r="M1955" s="24" t="str">
        <f t="shared" si="80"/>
        <v/>
      </c>
      <c r="N1955" s="20" t="str">
        <f t="shared" si="81"/>
        <v/>
      </c>
    </row>
    <row r="1956" spans="9:14" hidden="1" x14ac:dyDescent="0.25">
      <c r="I1956" s="21"/>
      <c r="M1956" s="24" t="str">
        <f t="shared" si="80"/>
        <v/>
      </c>
      <c r="N1956" s="20" t="str">
        <f t="shared" si="81"/>
        <v/>
      </c>
    </row>
    <row r="1957" spans="9:14" hidden="1" x14ac:dyDescent="0.25">
      <c r="I1957" s="21"/>
      <c r="M1957" s="24" t="str">
        <f t="shared" si="80"/>
        <v/>
      </c>
      <c r="N1957" s="20" t="str">
        <f t="shared" si="81"/>
        <v/>
      </c>
    </row>
    <row r="1958" spans="9:14" hidden="1" x14ac:dyDescent="0.25">
      <c r="I1958" s="21"/>
      <c r="M1958" s="24" t="str">
        <f t="shared" si="80"/>
        <v/>
      </c>
      <c r="N1958" s="20" t="str">
        <f t="shared" si="81"/>
        <v/>
      </c>
    </row>
    <row r="1959" spans="9:14" hidden="1" x14ac:dyDescent="0.25">
      <c r="I1959" s="21"/>
      <c r="M1959" s="24" t="str">
        <f t="shared" si="80"/>
        <v/>
      </c>
      <c r="N1959" s="20" t="str">
        <f t="shared" si="81"/>
        <v/>
      </c>
    </row>
    <row r="1960" spans="9:14" hidden="1" x14ac:dyDescent="0.25">
      <c r="I1960" s="21"/>
      <c r="M1960" s="24" t="str">
        <f t="shared" si="80"/>
        <v/>
      </c>
      <c r="N1960" s="20" t="str">
        <f t="shared" si="81"/>
        <v/>
      </c>
    </row>
    <row r="1961" spans="9:14" hidden="1" x14ac:dyDescent="0.25">
      <c r="I1961" s="21"/>
      <c r="M1961" s="24" t="str">
        <f t="shared" si="80"/>
        <v/>
      </c>
      <c r="N1961" s="20" t="str">
        <f t="shared" si="81"/>
        <v/>
      </c>
    </row>
    <row r="1962" spans="9:14" hidden="1" x14ac:dyDescent="0.25">
      <c r="I1962" s="21"/>
      <c r="M1962" s="24" t="str">
        <f t="shared" si="80"/>
        <v/>
      </c>
      <c r="N1962" s="20" t="str">
        <f t="shared" si="81"/>
        <v/>
      </c>
    </row>
    <row r="1963" spans="9:14" hidden="1" x14ac:dyDescent="0.25">
      <c r="I1963" s="21"/>
      <c r="M1963" s="24" t="str">
        <f t="shared" si="80"/>
        <v/>
      </c>
      <c r="N1963" s="20" t="str">
        <f t="shared" si="81"/>
        <v/>
      </c>
    </row>
    <row r="1964" spans="9:14" hidden="1" x14ac:dyDescent="0.25">
      <c r="I1964" s="21"/>
      <c r="M1964" s="24" t="str">
        <f t="shared" si="80"/>
        <v/>
      </c>
      <c r="N1964" s="20" t="str">
        <f t="shared" si="81"/>
        <v/>
      </c>
    </row>
    <row r="1965" spans="9:14" hidden="1" x14ac:dyDescent="0.25">
      <c r="I1965" s="21"/>
      <c r="M1965" s="24" t="str">
        <f t="shared" si="80"/>
        <v/>
      </c>
      <c r="N1965" s="20" t="str">
        <f t="shared" si="81"/>
        <v/>
      </c>
    </row>
    <row r="1966" spans="9:14" hidden="1" x14ac:dyDescent="0.25">
      <c r="I1966" s="21"/>
      <c r="M1966" s="24" t="str">
        <f t="shared" si="80"/>
        <v/>
      </c>
      <c r="N1966" s="20" t="str">
        <f t="shared" si="81"/>
        <v/>
      </c>
    </row>
    <row r="1967" spans="9:14" hidden="1" x14ac:dyDescent="0.25">
      <c r="I1967" s="21"/>
      <c r="M1967" s="24" t="str">
        <f t="shared" si="80"/>
        <v/>
      </c>
      <c r="N1967" s="20" t="str">
        <f t="shared" si="81"/>
        <v/>
      </c>
    </row>
    <row r="1968" spans="9:14" hidden="1" x14ac:dyDescent="0.25">
      <c r="I1968" s="21"/>
      <c r="M1968" s="24" t="str">
        <f t="shared" si="80"/>
        <v/>
      </c>
      <c r="N1968" s="20" t="str">
        <f t="shared" si="81"/>
        <v/>
      </c>
    </row>
    <row r="1969" spans="9:14" hidden="1" x14ac:dyDescent="0.25">
      <c r="I1969" s="21"/>
      <c r="M1969" s="24" t="str">
        <f t="shared" si="80"/>
        <v/>
      </c>
      <c r="N1969" s="20" t="str">
        <f t="shared" si="81"/>
        <v/>
      </c>
    </row>
    <row r="1970" spans="9:14" hidden="1" x14ac:dyDescent="0.25">
      <c r="I1970" s="21"/>
      <c r="M1970" s="24" t="str">
        <f t="shared" si="80"/>
        <v/>
      </c>
      <c r="N1970" s="20" t="str">
        <f t="shared" si="81"/>
        <v/>
      </c>
    </row>
    <row r="1971" spans="9:14" hidden="1" x14ac:dyDescent="0.25">
      <c r="I1971" s="21"/>
      <c r="M1971" s="24" t="str">
        <f t="shared" si="80"/>
        <v/>
      </c>
      <c r="N1971" s="20" t="str">
        <f t="shared" si="81"/>
        <v/>
      </c>
    </row>
    <row r="1972" spans="9:14" hidden="1" x14ac:dyDescent="0.25">
      <c r="I1972" s="21"/>
      <c r="M1972" s="24" t="str">
        <f t="shared" si="80"/>
        <v/>
      </c>
      <c r="N1972" s="20" t="str">
        <f t="shared" si="81"/>
        <v/>
      </c>
    </row>
    <row r="1973" spans="9:14" hidden="1" x14ac:dyDescent="0.25">
      <c r="I1973" s="21"/>
      <c r="M1973" s="24" t="str">
        <f t="shared" si="80"/>
        <v/>
      </c>
      <c r="N1973" s="20" t="str">
        <f t="shared" si="81"/>
        <v/>
      </c>
    </row>
    <row r="1974" spans="9:14" hidden="1" x14ac:dyDescent="0.25">
      <c r="I1974" s="21"/>
      <c r="M1974" s="24" t="str">
        <f t="shared" si="80"/>
        <v/>
      </c>
      <c r="N1974" s="20" t="str">
        <f t="shared" si="81"/>
        <v/>
      </c>
    </row>
    <row r="1975" spans="9:14" hidden="1" x14ac:dyDescent="0.25">
      <c r="I1975" s="21"/>
      <c r="M1975" s="24" t="str">
        <f t="shared" si="80"/>
        <v/>
      </c>
      <c r="N1975" s="20" t="str">
        <f t="shared" si="81"/>
        <v/>
      </c>
    </row>
    <row r="1976" spans="9:14" hidden="1" x14ac:dyDescent="0.25">
      <c r="I1976" s="21"/>
      <c r="M1976" s="24" t="str">
        <f t="shared" si="80"/>
        <v/>
      </c>
      <c r="N1976" s="20" t="str">
        <f t="shared" si="81"/>
        <v/>
      </c>
    </row>
    <row r="1977" spans="9:14" hidden="1" x14ac:dyDescent="0.25">
      <c r="I1977" s="21"/>
      <c r="M1977" s="24" t="str">
        <f t="shared" si="80"/>
        <v/>
      </c>
      <c r="N1977" s="20" t="str">
        <f t="shared" si="81"/>
        <v/>
      </c>
    </row>
    <row r="1978" spans="9:14" hidden="1" x14ac:dyDescent="0.25">
      <c r="I1978" s="21"/>
      <c r="M1978" s="24" t="str">
        <f t="shared" si="80"/>
        <v/>
      </c>
      <c r="N1978" s="20" t="str">
        <f t="shared" si="81"/>
        <v/>
      </c>
    </row>
    <row r="1979" spans="9:14" hidden="1" x14ac:dyDescent="0.25">
      <c r="I1979" s="21"/>
      <c r="M1979" s="24" t="str">
        <f t="shared" si="80"/>
        <v/>
      </c>
      <c r="N1979" s="20" t="str">
        <f t="shared" si="81"/>
        <v/>
      </c>
    </row>
    <row r="1980" spans="9:14" hidden="1" x14ac:dyDescent="0.25">
      <c r="I1980" s="21"/>
      <c r="M1980" s="24" t="str">
        <f t="shared" si="80"/>
        <v/>
      </c>
      <c r="N1980" s="20" t="str">
        <f t="shared" si="81"/>
        <v/>
      </c>
    </row>
    <row r="1981" spans="9:14" hidden="1" x14ac:dyDescent="0.25">
      <c r="I1981" s="21"/>
      <c r="M1981" s="24" t="str">
        <f t="shared" si="80"/>
        <v/>
      </c>
      <c r="N1981" s="20" t="str">
        <f t="shared" si="81"/>
        <v/>
      </c>
    </row>
    <row r="1982" spans="9:14" hidden="1" x14ac:dyDescent="0.25">
      <c r="I1982" s="21"/>
      <c r="M1982" s="24" t="str">
        <f t="shared" si="80"/>
        <v/>
      </c>
      <c r="N1982" s="20" t="str">
        <f t="shared" si="81"/>
        <v/>
      </c>
    </row>
    <row r="1983" spans="9:14" hidden="1" x14ac:dyDescent="0.25">
      <c r="I1983" s="21"/>
      <c r="M1983" s="24" t="str">
        <f t="shared" si="80"/>
        <v/>
      </c>
      <c r="N1983" s="20" t="str">
        <f t="shared" si="81"/>
        <v/>
      </c>
    </row>
    <row r="1984" spans="9:14" hidden="1" x14ac:dyDescent="0.25">
      <c r="I1984" s="21"/>
    </row>
  </sheetData>
  <sheetProtection sort="0" autoFilter="0" pivotTables="0"/>
  <mergeCells count="2">
    <mergeCell ref="F4:G4"/>
    <mergeCell ref="C4:D4"/>
  </mergeCells>
  <phoneticPr fontId="18" type="noConversion"/>
  <conditionalFormatting sqref="P6:AO1107">
    <cfRule type="expression" dxfId="33" priority="1">
      <formula>AND($E6&lt;&gt;"",P$2&gt;$K6)</formula>
    </cfRule>
    <cfRule type="expression" dxfId="32" priority="6">
      <formula>AND($E6&lt;&gt;"",$J6&lt;Q$2,Q$2&gt;=TODAY())</formula>
    </cfRule>
    <cfRule type="expression" dxfId="31" priority="7">
      <formula>AND($E6&lt;&gt;"",$K6&lt;P$2)</formula>
    </cfRule>
    <cfRule type="expression" dxfId="30" priority="9">
      <formula>AND($E6&lt;&gt;"",$J6&lt;Q$2)</formula>
    </cfRule>
    <cfRule type="expression" dxfId="29" priority="10">
      <formula>$E6&lt;&gt;""</formula>
    </cfRule>
  </conditionalFormatting>
  <conditionalFormatting sqref="AK6:AO1107">
    <cfRule type="expression" dxfId="28" priority="17">
      <formula>AND($E6&lt;&gt;"",MEDIAN($J6,TODAY(),#REF!)=#REF!,MEDIAN(TODAY(),$K6,AK$2)=$K6)</formula>
    </cfRule>
  </conditionalFormatting>
  <conditionalFormatting sqref="N6:N1107">
    <cfRule type="dataBar" priority="12">
      <dataBar>
        <cfvo type="min"/>
        <cfvo type="max"/>
        <color rgb="FF7030A0"/>
      </dataBar>
      <extLst>
        <ext xmlns:x14="http://schemas.microsoft.com/office/spreadsheetml/2009/9/main" uri="{B025F937-C7B1-47D3-B67F-A62EFF666E3E}">
          <x14:id>{47D53C33-31C4-400A-B037-F4910DA54F97}</x14:id>
        </ext>
      </extLst>
    </cfRule>
  </conditionalFormatting>
  <conditionalFormatting sqref="P6:AO1107">
    <cfRule type="expression" dxfId="27" priority="11">
      <formula>$E6&lt;&gt;""</formula>
    </cfRule>
  </conditionalFormatting>
  <conditionalFormatting sqref="P6:AG1107">
    <cfRule type="expression" dxfId="26" priority="8">
      <formula>AND($E6&lt;&gt;"",$J6&lt;Q$2)</formula>
    </cfRule>
  </conditionalFormatting>
  <hyperlinks>
    <hyperlink ref="C4" location="Dashboard!A1" display="Go To: DASHBOARD" xr:uid="{6831804C-BC27-4EA5-8DD0-F1E2B681BAEF}"/>
    <hyperlink ref="C3" location="'Gantt Chart'!D6" display="Scroll to Top" xr:uid="{5D4260C3-87B5-4FEB-926C-BF3B86948197}"/>
    <hyperlink ref="K4:M4" location="Dashboard!A1" display="DASHBOARD" xr:uid="{85C1865C-D078-4CE9-9535-8898F38E4B59}"/>
  </hyperlinks>
  <pageMargins left="0.7" right="0.7" top="0.75" bottom="0.75" header="0.3" footer="0.3"/>
  <drawing r:id="rId1"/>
  <picture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7D53C33-31C4-400A-B037-F4910DA54F97}">
            <x14:dataBar minLength="0" maxLength="100">
              <x14:cfvo type="autoMin"/>
              <x14:cfvo type="autoMax"/>
              <x14:negativeFillColor rgb="FFFF0000"/>
              <x14:axisColor rgb="FF000000"/>
            </x14:dataBar>
          </x14:cfRule>
          <xm:sqref>N6:N1107</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DF043-E219-4DC0-9FC6-00A28C695DFF}">
  <sheetPr codeName="Sheet3">
    <tabColor theme="0" tint="-0.249977111117893"/>
  </sheetPr>
  <dimension ref="A1:W38"/>
  <sheetViews>
    <sheetView workbookViewId="0">
      <selection activeCell="AE1" sqref="AE1"/>
    </sheetView>
  </sheetViews>
  <sheetFormatPr defaultRowHeight="15" x14ac:dyDescent="0.25"/>
  <cols>
    <col min="1" max="1" width="21.140625" bestFit="1" customWidth="1"/>
    <col min="2" max="2" width="16.28515625" bestFit="1" customWidth="1"/>
    <col min="3" max="4" width="12" bestFit="1" customWidth="1"/>
    <col min="5" max="5" width="11" bestFit="1" customWidth="1"/>
    <col min="6" max="6" width="11.7109375" bestFit="1" customWidth="1"/>
    <col min="7" max="7" width="21.140625" bestFit="1" customWidth="1"/>
    <col min="8" max="8" width="16.28515625" bestFit="1" customWidth="1"/>
    <col min="9" max="10" width="12" bestFit="1" customWidth="1"/>
    <col min="11" max="12" width="11" bestFit="1" customWidth="1"/>
    <col min="13" max="13" width="19.42578125" bestFit="1" customWidth="1"/>
    <col min="14" max="14" width="16.28515625" bestFit="1" customWidth="1"/>
    <col min="15" max="17" width="4.85546875" bestFit="1" customWidth="1"/>
    <col min="19" max="19" width="19.42578125" bestFit="1" customWidth="1"/>
    <col min="20" max="20" width="16.28515625" bestFit="1" customWidth="1"/>
    <col min="21" max="23" width="4.85546875" bestFit="1" customWidth="1"/>
  </cols>
  <sheetData>
    <row r="1" spans="1:23" x14ac:dyDescent="0.25">
      <c r="A1" t="s">
        <v>1134</v>
      </c>
      <c r="G1" t="s">
        <v>1135</v>
      </c>
      <c r="M1" t="s">
        <v>1132</v>
      </c>
      <c r="S1" t="s">
        <v>1133</v>
      </c>
    </row>
    <row r="2" spans="1:23" x14ac:dyDescent="0.25">
      <c r="A2" s="3" t="s">
        <v>1084</v>
      </c>
      <c r="B2" s="3" t="s">
        <v>1130</v>
      </c>
      <c r="G2" s="3" t="s">
        <v>1084</v>
      </c>
      <c r="H2" s="3" t="s">
        <v>1130</v>
      </c>
      <c r="M2" s="3" t="s">
        <v>1085</v>
      </c>
      <c r="N2" s="3" t="s">
        <v>1130</v>
      </c>
      <c r="S2" s="3" t="s">
        <v>1085</v>
      </c>
      <c r="T2" s="3" t="s">
        <v>1130</v>
      </c>
    </row>
    <row r="3" spans="1:23" x14ac:dyDescent="0.25">
      <c r="A3" s="3" t="s">
        <v>1025</v>
      </c>
      <c r="B3" t="s">
        <v>1046</v>
      </c>
      <c r="C3" t="s">
        <v>1047</v>
      </c>
      <c r="D3" t="s">
        <v>1048</v>
      </c>
      <c r="E3" t="s">
        <v>1049</v>
      </c>
      <c r="G3" s="3" t="s">
        <v>1025</v>
      </c>
      <c r="H3" t="s">
        <v>1046</v>
      </c>
      <c r="I3" t="s">
        <v>1047</v>
      </c>
      <c r="J3" t="s">
        <v>1048</v>
      </c>
      <c r="K3" t="s">
        <v>1049</v>
      </c>
      <c r="M3" s="3" t="s">
        <v>1025</v>
      </c>
      <c r="N3" t="s">
        <v>1046</v>
      </c>
      <c r="O3" t="s">
        <v>1047</v>
      </c>
      <c r="P3" t="s">
        <v>1048</v>
      </c>
      <c r="Q3" t="s">
        <v>1049</v>
      </c>
      <c r="S3" s="3" t="s">
        <v>1025</v>
      </c>
      <c r="T3" t="s">
        <v>1046</v>
      </c>
      <c r="U3" t="s">
        <v>1047</v>
      </c>
      <c r="V3" t="s">
        <v>1048</v>
      </c>
      <c r="W3" t="s">
        <v>1049</v>
      </c>
    </row>
    <row r="4" spans="1:23" x14ac:dyDescent="0.25">
      <c r="A4" s="2" t="s">
        <v>1045</v>
      </c>
      <c r="B4" s="1">
        <v>49336</v>
      </c>
      <c r="C4" s="1">
        <v>49594</v>
      </c>
      <c r="D4" s="1">
        <v>49757</v>
      </c>
      <c r="E4" s="1">
        <v>49619</v>
      </c>
      <c r="G4" s="2" t="s">
        <v>1045</v>
      </c>
      <c r="H4" s="1">
        <v>49336</v>
      </c>
      <c r="I4" s="1">
        <v>49594</v>
      </c>
      <c r="J4" s="1">
        <v>49757</v>
      </c>
      <c r="K4" s="1">
        <v>49619</v>
      </c>
      <c r="M4" s="2" t="s">
        <v>1045</v>
      </c>
      <c r="N4" s="1">
        <v>1</v>
      </c>
      <c r="O4" s="1">
        <v>1</v>
      </c>
      <c r="P4" s="1">
        <v>1</v>
      </c>
      <c r="Q4" s="1">
        <v>1</v>
      </c>
      <c r="S4" s="2" t="s">
        <v>1045</v>
      </c>
      <c r="T4" s="1">
        <v>1</v>
      </c>
      <c r="U4" s="1">
        <v>1</v>
      </c>
      <c r="V4" s="1">
        <v>1</v>
      </c>
      <c r="W4" s="1">
        <v>1</v>
      </c>
    </row>
    <row r="5" spans="1:23" x14ac:dyDescent="0.25">
      <c r="A5" s="2" t="s">
        <v>1050</v>
      </c>
      <c r="B5" s="1">
        <v>123856</v>
      </c>
      <c r="C5" s="1">
        <v>90327</v>
      </c>
      <c r="D5" s="1">
        <v>946091</v>
      </c>
      <c r="E5" s="1">
        <v>474000</v>
      </c>
      <c r="G5" s="2" t="s">
        <v>1050</v>
      </c>
      <c r="H5" s="1">
        <v>123856</v>
      </c>
      <c r="I5" s="1">
        <v>90327</v>
      </c>
      <c r="J5" s="1">
        <v>946091</v>
      </c>
      <c r="K5" s="1">
        <v>474000</v>
      </c>
      <c r="M5" s="2" t="s">
        <v>1050</v>
      </c>
      <c r="N5" s="1">
        <v>2</v>
      </c>
      <c r="O5" s="1">
        <v>2</v>
      </c>
      <c r="P5" s="1">
        <v>2</v>
      </c>
      <c r="Q5" s="1">
        <v>1</v>
      </c>
      <c r="S5" s="2" t="s">
        <v>1050</v>
      </c>
      <c r="T5" s="1">
        <v>2</v>
      </c>
      <c r="U5" s="1">
        <v>2</v>
      </c>
      <c r="V5" s="1">
        <v>2</v>
      </c>
      <c r="W5" s="1">
        <v>1</v>
      </c>
    </row>
    <row r="6" spans="1:23" x14ac:dyDescent="0.25">
      <c r="A6" s="2" t="s">
        <v>1051</v>
      </c>
      <c r="B6" s="1">
        <v>150791</v>
      </c>
      <c r="C6" s="1">
        <v>151515</v>
      </c>
      <c r="D6" s="1">
        <v>1499000</v>
      </c>
      <c r="E6" s="1">
        <v>100000</v>
      </c>
      <c r="G6" s="2" t="s">
        <v>1051</v>
      </c>
      <c r="H6" s="1">
        <v>150791</v>
      </c>
      <c r="I6" s="1">
        <v>151515</v>
      </c>
      <c r="J6" s="1">
        <v>1499000</v>
      </c>
      <c r="K6" s="1">
        <v>100000</v>
      </c>
      <c r="M6" s="2" t="s">
        <v>1051</v>
      </c>
      <c r="N6" s="1">
        <v>3</v>
      </c>
      <c r="O6" s="1">
        <v>3</v>
      </c>
      <c r="P6" s="1">
        <v>3</v>
      </c>
      <c r="Q6" s="1">
        <v>2</v>
      </c>
      <c r="S6" s="2" t="s">
        <v>1051</v>
      </c>
      <c r="T6" s="1">
        <v>3</v>
      </c>
      <c r="U6" s="1">
        <v>3</v>
      </c>
      <c r="V6" s="1">
        <v>3</v>
      </c>
      <c r="W6" s="1">
        <v>2</v>
      </c>
    </row>
    <row r="7" spans="1:23" x14ac:dyDescent="0.25">
      <c r="A7" s="2" t="s">
        <v>1052</v>
      </c>
      <c r="B7" s="1">
        <v>149966</v>
      </c>
      <c r="C7" s="1">
        <v>351806</v>
      </c>
      <c r="D7" s="1">
        <v>1234255</v>
      </c>
      <c r="E7" s="1">
        <v>592114</v>
      </c>
      <c r="G7" s="2" t="s">
        <v>1052</v>
      </c>
      <c r="H7" s="1">
        <v>149966</v>
      </c>
      <c r="I7" s="1">
        <v>351806</v>
      </c>
      <c r="J7" s="1">
        <v>1234255</v>
      </c>
      <c r="K7" s="1">
        <v>592114</v>
      </c>
      <c r="M7" s="2" t="s">
        <v>1052</v>
      </c>
      <c r="N7" s="1">
        <v>3</v>
      </c>
      <c r="O7" s="1">
        <v>3</v>
      </c>
      <c r="P7" s="1">
        <v>3</v>
      </c>
      <c r="Q7" s="1">
        <v>3</v>
      </c>
      <c r="S7" s="2" t="s">
        <v>1052</v>
      </c>
      <c r="T7" s="1">
        <v>3</v>
      </c>
      <c r="U7" s="1">
        <v>3</v>
      </c>
      <c r="V7" s="1">
        <v>3</v>
      </c>
      <c r="W7" s="1">
        <v>3</v>
      </c>
    </row>
    <row r="8" spans="1:23" x14ac:dyDescent="0.25">
      <c r="A8" s="2" t="s">
        <v>1053</v>
      </c>
      <c r="B8" s="1">
        <v>408033</v>
      </c>
      <c r="C8" s="1">
        <v>409998</v>
      </c>
      <c r="D8" s="1">
        <v>1557732</v>
      </c>
      <c r="E8" s="1">
        <v>1298459</v>
      </c>
      <c r="G8" s="2" t="s">
        <v>1053</v>
      </c>
      <c r="H8" s="1">
        <v>408033</v>
      </c>
      <c r="I8" s="1">
        <v>409998</v>
      </c>
      <c r="J8" s="1">
        <v>1557732</v>
      </c>
      <c r="K8" s="1">
        <v>1298459</v>
      </c>
      <c r="M8" s="2" t="s">
        <v>1053</v>
      </c>
      <c r="N8" s="1">
        <v>8</v>
      </c>
      <c r="O8" s="1">
        <v>8</v>
      </c>
      <c r="P8" s="1">
        <v>8</v>
      </c>
      <c r="Q8" s="1">
        <v>8</v>
      </c>
      <c r="S8" s="2" t="s">
        <v>1053</v>
      </c>
      <c r="T8" s="1">
        <v>8</v>
      </c>
      <c r="U8" s="1">
        <v>8</v>
      </c>
      <c r="V8" s="1">
        <v>8</v>
      </c>
      <c r="W8" s="1">
        <v>8</v>
      </c>
    </row>
    <row r="9" spans="1:23" x14ac:dyDescent="0.25">
      <c r="A9" s="2" t="s">
        <v>1054</v>
      </c>
      <c r="B9" s="1">
        <v>2538623</v>
      </c>
      <c r="C9" s="1">
        <v>1199773</v>
      </c>
      <c r="D9" s="1">
        <v>354057</v>
      </c>
      <c r="E9" s="1">
        <v>405074</v>
      </c>
      <c r="G9" s="2" t="s">
        <v>1054</v>
      </c>
      <c r="H9" s="1">
        <v>2538623</v>
      </c>
      <c r="I9" s="1">
        <v>1199773</v>
      </c>
      <c r="J9" s="1">
        <v>354057</v>
      </c>
      <c r="K9" s="1">
        <v>405074</v>
      </c>
      <c r="M9" s="2" t="s">
        <v>1054</v>
      </c>
      <c r="N9" s="1">
        <v>7</v>
      </c>
      <c r="O9" s="1">
        <v>7</v>
      </c>
      <c r="P9" s="1">
        <v>7</v>
      </c>
      <c r="Q9" s="1">
        <v>8</v>
      </c>
      <c r="S9" s="2" t="s">
        <v>1054</v>
      </c>
      <c r="T9" s="1">
        <v>7</v>
      </c>
      <c r="U9" s="1">
        <v>7</v>
      </c>
      <c r="V9" s="1">
        <v>7</v>
      </c>
      <c r="W9" s="1">
        <v>8</v>
      </c>
    </row>
    <row r="10" spans="1:23" x14ac:dyDescent="0.25">
      <c r="A10" s="2" t="s">
        <v>1055</v>
      </c>
      <c r="B10" s="1">
        <v>504983</v>
      </c>
      <c r="C10" s="1">
        <v>495618</v>
      </c>
      <c r="D10" s="1">
        <v>1246820</v>
      </c>
      <c r="E10" s="1">
        <v>2260714</v>
      </c>
      <c r="G10" s="2" t="s">
        <v>1055</v>
      </c>
      <c r="H10" s="1">
        <v>504983</v>
      </c>
      <c r="I10" s="1">
        <v>495618</v>
      </c>
      <c r="J10" s="1">
        <v>1246820</v>
      </c>
      <c r="K10" s="1">
        <v>2260714</v>
      </c>
      <c r="M10" s="2" t="s">
        <v>1055</v>
      </c>
      <c r="N10" s="1">
        <v>10</v>
      </c>
      <c r="O10" s="1">
        <v>10</v>
      </c>
      <c r="P10" s="1">
        <v>11</v>
      </c>
      <c r="Q10" s="1">
        <v>11</v>
      </c>
      <c r="S10" s="2" t="s">
        <v>1055</v>
      </c>
      <c r="T10" s="1">
        <v>10</v>
      </c>
      <c r="U10" s="1">
        <v>10</v>
      </c>
      <c r="V10" s="1">
        <v>11</v>
      </c>
      <c r="W10" s="1">
        <v>11</v>
      </c>
    </row>
    <row r="11" spans="1:23" x14ac:dyDescent="0.25">
      <c r="A11" s="2" t="s">
        <v>1056</v>
      </c>
      <c r="B11" s="1">
        <v>692282</v>
      </c>
      <c r="C11" s="1">
        <v>671941</v>
      </c>
      <c r="D11" s="1">
        <v>3081477</v>
      </c>
      <c r="E11" s="1">
        <v>1992536</v>
      </c>
      <c r="G11" s="2" t="s">
        <v>1056</v>
      </c>
      <c r="H11" s="1">
        <v>692282</v>
      </c>
      <c r="I11" s="1">
        <v>671941</v>
      </c>
      <c r="J11" s="1">
        <v>3081477</v>
      </c>
      <c r="K11" s="1">
        <v>1992536</v>
      </c>
      <c r="M11" s="2" t="s">
        <v>1056</v>
      </c>
      <c r="N11" s="1">
        <v>12</v>
      </c>
      <c r="O11" s="1">
        <v>12</v>
      </c>
      <c r="P11" s="1">
        <v>12</v>
      </c>
      <c r="Q11" s="1">
        <v>12</v>
      </c>
      <c r="S11" s="2" t="s">
        <v>1056</v>
      </c>
      <c r="T11" s="1">
        <v>12</v>
      </c>
      <c r="U11" s="1">
        <v>12</v>
      </c>
      <c r="V11" s="1">
        <v>12</v>
      </c>
      <c r="W11" s="1">
        <v>12</v>
      </c>
    </row>
    <row r="12" spans="1:23" x14ac:dyDescent="0.25">
      <c r="A12" s="2" t="s">
        <v>1057</v>
      </c>
      <c r="B12" s="1">
        <v>931674</v>
      </c>
      <c r="C12" s="1">
        <v>2038728</v>
      </c>
      <c r="D12" s="1">
        <v>3664787</v>
      </c>
      <c r="E12" s="1">
        <v>2306609</v>
      </c>
      <c r="G12" s="2" t="s">
        <v>1057</v>
      </c>
      <c r="H12" s="1">
        <v>931674</v>
      </c>
      <c r="I12" s="1">
        <v>2038728</v>
      </c>
      <c r="J12" s="1">
        <v>3664787</v>
      </c>
      <c r="K12" s="1">
        <v>2306609</v>
      </c>
      <c r="M12" s="2" t="s">
        <v>1057</v>
      </c>
      <c r="N12" s="1">
        <v>14</v>
      </c>
      <c r="O12" s="1">
        <v>14</v>
      </c>
      <c r="P12" s="1">
        <v>15</v>
      </c>
      <c r="Q12" s="1">
        <v>15</v>
      </c>
      <c r="S12" s="2" t="s">
        <v>1057</v>
      </c>
      <c r="T12" s="1">
        <v>14</v>
      </c>
      <c r="U12" s="1">
        <v>14</v>
      </c>
      <c r="V12" s="1">
        <v>15</v>
      </c>
      <c r="W12" s="1">
        <v>15</v>
      </c>
    </row>
    <row r="13" spans="1:23" x14ac:dyDescent="0.25">
      <c r="A13" s="2" t="s">
        <v>1058</v>
      </c>
      <c r="B13" s="1">
        <v>930985</v>
      </c>
      <c r="C13" s="1">
        <v>3681425</v>
      </c>
      <c r="D13" s="1">
        <v>5469293</v>
      </c>
      <c r="E13" s="1">
        <v>954861</v>
      </c>
      <c r="G13" s="2" t="s">
        <v>1058</v>
      </c>
      <c r="H13" s="1">
        <v>930985</v>
      </c>
      <c r="I13" s="1">
        <v>3681425</v>
      </c>
      <c r="J13" s="1">
        <v>5469293</v>
      </c>
      <c r="K13" s="1">
        <v>954861</v>
      </c>
      <c r="M13" s="2" t="s">
        <v>1058</v>
      </c>
      <c r="N13" s="1">
        <v>13</v>
      </c>
      <c r="O13" s="1">
        <v>12</v>
      </c>
      <c r="P13" s="1">
        <v>12</v>
      </c>
      <c r="Q13" s="1">
        <v>13</v>
      </c>
      <c r="S13" s="2" t="s">
        <v>1058</v>
      </c>
      <c r="T13" s="1">
        <v>13</v>
      </c>
      <c r="U13" s="1">
        <v>12</v>
      </c>
      <c r="V13" s="1">
        <v>12</v>
      </c>
      <c r="W13" s="1">
        <v>13</v>
      </c>
    </row>
    <row r="14" spans="1:23" x14ac:dyDescent="0.25">
      <c r="A14" s="2" t="s">
        <v>1059</v>
      </c>
      <c r="B14" s="1">
        <v>706882</v>
      </c>
      <c r="C14" s="1">
        <v>4599981</v>
      </c>
      <c r="D14" s="1">
        <v>1886193</v>
      </c>
      <c r="E14" s="1">
        <v>2057368</v>
      </c>
      <c r="G14" s="2" t="s">
        <v>1059</v>
      </c>
      <c r="H14" s="1">
        <v>706882</v>
      </c>
      <c r="I14" s="1">
        <v>4599981</v>
      </c>
      <c r="J14" s="1">
        <v>1886193</v>
      </c>
      <c r="K14" s="1">
        <v>2057368</v>
      </c>
      <c r="M14" s="2" t="s">
        <v>1059</v>
      </c>
      <c r="N14" s="1">
        <v>9</v>
      </c>
      <c r="O14" s="1">
        <v>9</v>
      </c>
      <c r="P14" s="1">
        <v>9</v>
      </c>
      <c r="Q14" s="1">
        <v>8</v>
      </c>
      <c r="S14" s="2" t="s">
        <v>1059</v>
      </c>
      <c r="T14" s="1">
        <v>9</v>
      </c>
      <c r="U14" s="1">
        <v>9</v>
      </c>
      <c r="V14" s="1">
        <v>9</v>
      </c>
      <c r="W14" s="1">
        <v>8</v>
      </c>
    </row>
    <row r="15" spans="1:23" x14ac:dyDescent="0.25">
      <c r="A15" s="2" t="s">
        <v>1060</v>
      </c>
      <c r="B15" s="1">
        <v>777881</v>
      </c>
      <c r="C15" s="1">
        <v>4073627</v>
      </c>
      <c r="D15" s="1">
        <v>4092353</v>
      </c>
      <c r="E15" s="1">
        <v>1588040</v>
      </c>
      <c r="G15" s="2" t="s">
        <v>1060</v>
      </c>
      <c r="H15" s="1">
        <v>777881</v>
      </c>
      <c r="I15" s="1">
        <v>4073627</v>
      </c>
      <c r="J15" s="1">
        <v>4092353</v>
      </c>
      <c r="K15" s="1">
        <v>1588040</v>
      </c>
      <c r="M15" s="2" t="s">
        <v>1060</v>
      </c>
      <c r="N15" s="1">
        <v>9</v>
      </c>
      <c r="O15" s="1">
        <v>9</v>
      </c>
      <c r="P15" s="1">
        <v>9</v>
      </c>
      <c r="Q15" s="1">
        <v>8</v>
      </c>
      <c r="S15" s="2" t="s">
        <v>1060</v>
      </c>
      <c r="T15" s="1">
        <v>9</v>
      </c>
      <c r="U15" s="1">
        <v>9</v>
      </c>
      <c r="V15" s="1">
        <v>9</v>
      </c>
      <c r="W15" s="1">
        <v>8</v>
      </c>
    </row>
    <row r="16" spans="1:23" x14ac:dyDescent="0.25">
      <c r="A16" s="2" t="s">
        <v>1061</v>
      </c>
      <c r="B16" s="1">
        <v>1169891</v>
      </c>
      <c r="C16" s="1">
        <v>3854405</v>
      </c>
      <c r="D16" s="1">
        <v>2606456</v>
      </c>
      <c r="E16" s="1">
        <v>2124955</v>
      </c>
      <c r="G16" s="2" t="s">
        <v>1061</v>
      </c>
      <c r="H16" s="1">
        <v>1169891</v>
      </c>
      <c r="I16" s="1">
        <v>3854405</v>
      </c>
      <c r="J16" s="1">
        <v>2606456</v>
      </c>
      <c r="K16" s="1">
        <v>2124955</v>
      </c>
      <c r="M16" s="2" t="s">
        <v>1061</v>
      </c>
      <c r="N16" s="1">
        <v>12</v>
      </c>
      <c r="O16" s="1">
        <v>12</v>
      </c>
      <c r="P16" s="1">
        <v>12</v>
      </c>
      <c r="Q16" s="1">
        <v>10</v>
      </c>
      <c r="S16" s="2" t="s">
        <v>1061</v>
      </c>
      <c r="T16" s="1">
        <v>12</v>
      </c>
      <c r="U16" s="1">
        <v>12</v>
      </c>
      <c r="V16" s="1">
        <v>12</v>
      </c>
      <c r="W16" s="1">
        <v>10</v>
      </c>
    </row>
    <row r="17" spans="1:23" x14ac:dyDescent="0.25">
      <c r="A17" s="2" t="s">
        <v>1062</v>
      </c>
      <c r="B17" s="1">
        <v>6437902</v>
      </c>
      <c r="C17" s="1">
        <v>4057987</v>
      </c>
      <c r="D17" s="1">
        <v>1127702</v>
      </c>
      <c r="E17" s="1">
        <v>979730</v>
      </c>
      <c r="G17" s="2" t="s">
        <v>1062</v>
      </c>
      <c r="H17" s="1">
        <v>6437902</v>
      </c>
      <c r="I17" s="1">
        <v>4057987</v>
      </c>
      <c r="J17" s="1">
        <v>1127702</v>
      </c>
      <c r="K17" s="1">
        <v>979730</v>
      </c>
      <c r="M17" s="2" t="s">
        <v>1062</v>
      </c>
      <c r="N17" s="1">
        <v>12</v>
      </c>
      <c r="O17" s="1">
        <v>12</v>
      </c>
      <c r="P17" s="1">
        <v>12</v>
      </c>
      <c r="Q17" s="1">
        <v>11</v>
      </c>
      <c r="S17" s="2" t="s">
        <v>1062</v>
      </c>
      <c r="T17" s="1">
        <v>12</v>
      </c>
      <c r="U17" s="1">
        <v>12</v>
      </c>
      <c r="V17" s="1">
        <v>12</v>
      </c>
      <c r="W17" s="1">
        <v>11</v>
      </c>
    </row>
    <row r="18" spans="1:23" x14ac:dyDescent="0.25">
      <c r="A18" s="2" t="s">
        <v>1063</v>
      </c>
      <c r="B18" s="1">
        <v>1946921</v>
      </c>
      <c r="C18" s="1">
        <v>4149987</v>
      </c>
      <c r="D18" s="1">
        <v>4033973</v>
      </c>
      <c r="E18" s="1">
        <v>1549910</v>
      </c>
      <c r="G18" s="2" t="s">
        <v>1063</v>
      </c>
      <c r="H18" s="1">
        <v>1946921</v>
      </c>
      <c r="I18" s="1">
        <v>4149987</v>
      </c>
      <c r="J18" s="1">
        <v>4033973</v>
      </c>
      <c r="K18" s="1">
        <v>1549910</v>
      </c>
      <c r="M18" s="2" t="s">
        <v>1063</v>
      </c>
      <c r="N18" s="1">
        <v>10</v>
      </c>
      <c r="O18" s="1">
        <v>12</v>
      </c>
      <c r="P18" s="1">
        <v>12</v>
      </c>
      <c r="Q18" s="1">
        <v>11</v>
      </c>
      <c r="S18" s="2" t="s">
        <v>1063</v>
      </c>
      <c r="T18" s="1">
        <v>10</v>
      </c>
      <c r="U18" s="1">
        <v>12</v>
      </c>
      <c r="V18" s="1">
        <v>12</v>
      </c>
      <c r="W18" s="1">
        <v>11</v>
      </c>
    </row>
    <row r="19" spans="1:23" x14ac:dyDescent="0.25">
      <c r="A19" s="2" t="s">
        <v>1064</v>
      </c>
      <c r="B19" s="1">
        <v>1899197</v>
      </c>
      <c r="C19" s="1">
        <v>2199937</v>
      </c>
      <c r="D19" s="1">
        <v>4252988</v>
      </c>
      <c r="E19" s="1">
        <v>1647028</v>
      </c>
      <c r="G19" s="2" t="s">
        <v>1064</v>
      </c>
      <c r="H19" s="1">
        <v>1899197</v>
      </c>
      <c r="I19" s="1">
        <v>2199937</v>
      </c>
      <c r="J19" s="1">
        <v>4252988</v>
      </c>
      <c r="K19" s="1">
        <v>1647028</v>
      </c>
      <c r="M19" s="2" t="s">
        <v>1064</v>
      </c>
      <c r="N19" s="1">
        <v>10</v>
      </c>
      <c r="O19" s="1">
        <v>12</v>
      </c>
      <c r="P19" s="1">
        <v>12</v>
      </c>
      <c r="Q19" s="1">
        <v>11</v>
      </c>
      <c r="S19" s="2" t="s">
        <v>1064</v>
      </c>
      <c r="T19" s="1">
        <v>10</v>
      </c>
      <c r="U19" s="1">
        <v>12</v>
      </c>
      <c r="V19" s="1">
        <v>12</v>
      </c>
      <c r="W19" s="1">
        <v>11</v>
      </c>
    </row>
    <row r="20" spans="1:23" x14ac:dyDescent="0.25">
      <c r="A20" s="2" t="s">
        <v>1065</v>
      </c>
      <c r="B20" s="1">
        <v>2729931</v>
      </c>
      <c r="C20" s="1">
        <v>7764647</v>
      </c>
      <c r="D20" s="1">
        <v>1779928</v>
      </c>
      <c r="E20" s="1">
        <v>1746859</v>
      </c>
      <c r="G20" s="2" t="s">
        <v>1065</v>
      </c>
      <c r="H20" s="1">
        <v>2729931</v>
      </c>
      <c r="I20" s="1">
        <v>7764647</v>
      </c>
      <c r="J20" s="1">
        <v>1779928</v>
      </c>
      <c r="K20" s="1">
        <v>1746859</v>
      </c>
      <c r="M20" s="2" t="s">
        <v>1065</v>
      </c>
      <c r="N20" s="1">
        <v>13</v>
      </c>
      <c r="O20" s="1">
        <v>15</v>
      </c>
      <c r="P20" s="1">
        <v>14</v>
      </c>
      <c r="Q20" s="1">
        <v>14</v>
      </c>
      <c r="S20" s="2" t="s">
        <v>1065</v>
      </c>
      <c r="T20" s="1">
        <v>13</v>
      </c>
      <c r="U20" s="1">
        <v>15</v>
      </c>
      <c r="V20" s="1">
        <v>14</v>
      </c>
      <c r="W20" s="1">
        <v>14</v>
      </c>
    </row>
    <row r="21" spans="1:23" x14ac:dyDescent="0.25">
      <c r="A21" s="2" t="s">
        <v>1066</v>
      </c>
      <c r="B21" s="1">
        <v>3037666</v>
      </c>
      <c r="C21" s="1">
        <v>5158451</v>
      </c>
      <c r="D21" s="1">
        <v>947915</v>
      </c>
      <c r="E21" s="1">
        <v>3555542</v>
      </c>
      <c r="G21" s="2" t="s">
        <v>1066</v>
      </c>
      <c r="H21" s="1">
        <v>3037666</v>
      </c>
      <c r="I21" s="1">
        <v>5158451</v>
      </c>
      <c r="J21" s="1">
        <v>947915</v>
      </c>
      <c r="K21" s="1">
        <v>3555542</v>
      </c>
      <c r="M21" s="2" t="s">
        <v>1066</v>
      </c>
      <c r="N21" s="1">
        <v>12</v>
      </c>
      <c r="O21" s="1">
        <v>13</v>
      </c>
      <c r="P21" s="1">
        <v>12</v>
      </c>
      <c r="Q21" s="1">
        <v>21</v>
      </c>
      <c r="S21" s="2" t="s">
        <v>1066</v>
      </c>
      <c r="T21" s="1">
        <v>12</v>
      </c>
      <c r="U21" s="1">
        <v>13</v>
      </c>
      <c r="V21" s="1">
        <v>12</v>
      </c>
      <c r="W21" s="1">
        <v>21</v>
      </c>
    </row>
    <row r="22" spans="1:23" x14ac:dyDescent="0.25">
      <c r="A22" s="2" t="s">
        <v>1067</v>
      </c>
      <c r="B22" s="1">
        <v>2829861</v>
      </c>
      <c r="C22" s="1">
        <v>2956403</v>
      </c>
      <c r="D22" s="1">
        <v>5868914</v>
      </c>
      <c r="E22" s="1">
        <v>3618693</v>
      </c>
      <c r="G22" s="2" t="s">
        <v>1067</v>
      </c>
      <c r="H22" s="1">
        <v>2829861</v>
      </c>
      <c r="I22" s="1">
        <v>2956403</v>
      </c>
      <c r="J22" s="1">
        <v>5868914</v>
      </c>
      <c r="K22" s="1">
        <v>3618693</v>
      </c>
      <c r="M22" s="2" t="s">
        <v>1067</v>
      </c>
      <c r="N22" s="1">
        <v>14</v>
      </c>
      <c r="O22" s="1">
        <v>18</v>
      </c>
      <c r="P22" s="1">
        <v>12</v>
      </c>
      <c r="Q22" s="1">
        <v>18</v>
      </c>
      <c r="S22" s="2" t="s">
        <v>1067</v>
      </c>
      <c r="T22" s="1">
        <v>14</v>
      </c>
      <c r="U22" s="1">
        <v>18</v>
      </c>
      <c r="V22" s="1">
        <v>12</v>
      </c>
      <c r="W22" s="1">
        <v>18</v>
      </c>
    </row>
    <row r="23" spans="1:23" x14ac:dyDescent="0.25">
      <c r="A23" s="2" t="s">
        <v>1068</v>
      </c>
      <c r="B23" s="1">
        <v>4339759</v>
      </c>
      <c r="C23" s="1">
        <v>5924132</v>
      </c>
      <c r="D23" s="1">
        <v>4829817</v>
      </c>
      <c r="E23" s="1">
        <v>6129283</v>
      </c>
      <c r="G23" s="2" t="s">
        <v>1068</v>
      </c>
      <c r="H23" s="1">
        <v>4339759</v>
      </c>
      <c r="I23" s="1">
        <v>5924132</v>
      </c>
      <c r="J23" s="1">
        <v>4829817</v>
      </c>
      <c r="K23" s="1">
        <v>6129283</v>
      </c>
      <c r="M23" s="2" t="s">
        <v>1068</v>
      </c>
      <c r="N23" s="1">
        <v>18</v>
      </c>
      <c r="O23" s="1">
        <v>25</v>
      </c>
      <c r="P23" s="1">
        <v>10</v>
      </c>
      <c r="Q23" s="1">
        <v>20</v>
      </c>
      <c r="S23" s="2" t="s">
        <v>1068</v>
      </c>
      <c r="T23" s="1">
        <v>18</v>
      </c>
      <c r="U23" s="1">
        <v>25</v>
      </c>
      <c r="V23" s="1">
        <v>10</v>
      </c>
      <c r="W23" s="1">
        <v>20</v>
      </c>
    </row>
    <row r="24" spans="1:23" x14ac:dyDescent="0.25">
      <c r="A24" s="2" t="s">
        <v>1069</v>
      </c>
      <c r="B24" s="1">
        <v>6904700</v>
      </c>
      <c r="C24" s="1">
        <v>8388065</v>
      </c>
      <c r="D24" s="1">
        <v>8019412</v>
      </c>
      <c r="E24" s="1">
        <v>5516062</v>
      </c>
      <c r="G24" s="2" t="s">
        <v>1069</v>
      </c>
      <c r="H24" s="1">
        <v>6904700</v>
      </c>
      <c r="I24" s="1">
        <v>8388065</v>
      </c>
      <c r="J24" s="1">
        <v>8019412</v>
      </c>
      <c r="K24" s="1">
        <v>5516062</v>
      </c>
      <c r="M24" s="2" t="s">
        <v>1069</v>
      </c>
      <c r="N24" s="1">
        <v>20</v>
      </c>
      <c r="O24" s="1">
        <v>29</v>
      </c>
      <c r="P24" s="1">
        <v>18</v>
      </c>
      <c r="Q24" s="1">
        <v>21</v>
      </c>
      <c r="S24" s="2" t="s">
        <v>1069</v>
      </c>
      <c r="T24" s="1">
        <v>20</v>
      </c>
      <c r="U24" s="1">
        <v>29</v>
      </c>
      <c r="V24" s="1">
        <v>18</v>
      </c>
      <c r="W24" s="1">
        <v>21</v>
      </c>
    </row>
    <row r="25" spans="1:23" x14ac:dyDescent="0.25">
      <c r="A25" s="2" t="s">
        <v>1070</v>
      </c>
      <c r="B25" s="1">
        <v>5498890</v>
      </c>
      <c r="C25" s="1">
        <v>4349716</v>
      </c>
      <c r="D25" s="1">
        <v>2749945</v>
      </c>
      <c r="E25" s="1">
        <v>3899767</v>
      </c>
      <c r="G25" s="2" t="s">
        <v>1070</v>
      </c>
      <c r="H25" s="1">
        <v>5498890</v>
      </c>
      <c r="I25" s="1">
        <v>4349716</v>
      </c>
      <c r="J25" s="1">
        <v>2749945</v>
      </c>
      <c r="K25" s="1">
        <v>3899767</v>
      </c>
      <c r="M25" s="2" t="s">
        <v>1070</v>
      </c>
      <c r="N25" s="1">
        <v>14</v>
      </c>
      <c r="O25" s="1">
        <v>28</v>
      </c>
      <c r="P25" s="1">
        <v>9</v>
      </c>
      <c r="Q25" s="1">
        <v>20</v>
      </c>
      <c r="S25" s="2" t="s">
        <v>1070</v>
      </c>
      <c r="T25" s="1">
        <v>14</v>
      </c>
      <c r="U25" s="1">
        <v>28</v>
      </c>
      <c r="V25" s="1">
        <v>9</v>
      </c>
      <c r="W25" s="1">
        <v>20</v>
      </c>
    </row>
    <row r="26" spans="1:23" x14ac:dyDescent="0.25">
      <c r="A26" s="2" t="s">
        <v>1071</v>
      </c>
      <c r="B26" s="1">
        <v>8108308</v>
      </c>
      <c r="C26" s="1">
        <v>6951145</v>
      </c>
      <c r="D26" s="1">
        <v>4466833</v>
      </c>
      <c r="E26" s="1">
        <v>4339812</v>
      </c>
      <c r="G26" s="2" t="s">
        <v>1071</v>
      </c>
      <c r="H26" s="1">
        <v>8108308</v>
      </c>
      <c r="I26" s="1">
        <v>6951145</v>
      </c>
      <c r="J26" s="1">
        <v>4466833</v>
      </c>
      <c r="K26" s="1">
        <v>4339812</v>
      </c>
      <c r="M26" s="2" t="s">
        <v>1071</v>
      </c>
      <c r="N26" s="1">
        <v>29</v>
      </c>
      <c r="O26" s="1">
        <v>23</v>
      </c>
      <c r="P26" s="1">
        <v>17</v>
      </c>
      <c r="Q26" s="1">
        <v>21</v>
      </c>
      <c r="S26" s="2" t="s">
        <v>1071</v>
      </c>
      <c r="T26" s="1">
        <v>29</v>
      </c>
      <c r="U26" s="1">
        <v>23</v>
      </c>
      <c r="V26" s="1">
        <v>17</v>
      </c>
      <c r="W26" s="1">
        <v>21</v>
      </c>
    </row>
    <row r="27" spans="1:23" x14ac:dyDescent="0.25">
      <c r="A27" s="2" t="s">
        <v>1072</v>
      </c>
      <c r="B27" s="1">
        <v>7388749</v>
      </c>
      <c r="C27" s="1">
        <v>10114344</v>
      </c>
      <c r="D27" s="1">
        <v>6040442</v>
      </c>
      <c r="E27" s="1">
        <v>4999526</v>
      </c>
      <c r="G27" s="2" t="s">
        <v>1072</v>
      </c>
      <c r="H27" s="1">
        <v>7388749</v>
      </c>
      <c r="I27" s="1">
        <v>10114344</v>
      </c>
      <c r="J27" s="1">
        <v>6040442</v>
      </c>
      <c r="K27" s="1">
        <v>4999526</v>
      </c>
      <c r="M27" s="2" t="s">
        <v>1072</v>
      </c>
      <c r="N27" s="1">
        <v>30</v>
      </c>
      <c r="O27" s="1">
        <v>27</v>
      </c>
      <c r="P27" s="1">
        <v>16</v>
      </c>
      <c r="Q27" s="1">
        <v>19</v>
      </c>
      <c r="S27" s="2" t="s">
        <v>1072</v>
      </c>
      <c r="T27" s="1">
        <v>30</v>
      </c>
      <c r="U27" s="1">
        <v>27</v>
      </c>
      <c r="V27" s="1">
        <v>16</v>
      </c>
      <c r="W27" s="1">
        <v>19</v>
      </c>
    </row>
    <row r="28" spans="1:23" x14ac:dyDescent="0.25">
      <c r="A28" s="2" t="s">
        <v>1073</v>
      </c>
      <c r="B28" s="1">
        <v>6896159</v>
      </c>
      <c r="C28" s="1">
        <v>9012500</v>
      </c>
      <c r="D28" s="1">
        <v>7639692</v>
      </c>
      <c r="E28" s="1">
        <v>7987123</v>
      </c>
      <c r="G28" s="2" t="s">
        <v>1073</v>
      </c>
      <c r="H28" s="1">
        <v>6896159</v>
      </c>
      <c r="I28" s="1">
        <v>9012500</v>
      </c>
      <c r="J28" s="1">
        <v>7639692</v>
      </c>
      <c r="K28" s="1">
        <v>7987123</v>
      </c>
      <c r="M28" s="2" t="s">
        <v>1073</v>
      </c>
      <c r="N28" s="1">
        <v>25</v>
      </c>
      <c r="O28" s="1">
        <v>41</v>
      </c>
      <c r="P28" s="1">
        <v>26</v>
      </c>
      <c r="Q28" s="1">
        <v>22</v>
      </c>
      <c r="S28" s="2" t="s">
        <v>1073</v>
      </c>
      <c r="T28" s="1">
        <v>25</v>
      </c>
      <c r="U28" s="1">
        <v>41</v>
      </c>
      <c r="V28" s="1">
        <v>26</v>
      </c>
      <c r="W28" s="1">
        <v>22</v>
      </c>
    </row>
    <row r="29" spans="1:23" x14ac:dyDescent="0.25">
      <c r="A29" s="2" t="s">
        <v>1074</v>
      </c>
      <c r="B29" s="1">
        <v>7824367</v>
      </c>
      <c r="C29" s="1">
        <v>6894945</v>
      </c>
      <c r="D29" s="1">
        <v>11766418.68</v>
      </c>
      <c r="E29" s="1">
        <v>3624718</v>
      </c>
      <c r="G29" s="2" t="s">
        <v>1074</v>
      </c>
      <c r="H29" s="1">
        <v>7824367</v>
      </c>
      <c r="I29" s="1">
        <v>6894945</v>
      </c>
      <c r="J29" s="1">
        <v>11766418.68</v>
      </c>
      <c r="K29" s="1">
        <v>3624718</v>
      </c>
      <c r="M29" s="2" t="s">
        <v>1074</v>
      </c>
      <c r="N29" s="1">
        <v>33</v>
      </c>
      <c r="O29" s="1">
        <v>24</v>
      </c>
      <c r="P29" s="1">
        <v>26</v>
      </c>
      <c r="Q29" s="1">
        <v>14</v>
      </c>
      <c r="S29" s="2" t="s">
        <v>1074</v>
      </c>
      <c r="T29" s="1">
        <v>33</v>
      </c>
      <c r="U29" s="1">
        <v>24</v>
      </c>
      <c r="V29" s="1">
        <v>26</v>
      </c>
      <c r="W29" s="1">
        <v>14</v>
      </c>
    </row>
    <row r="30" spans="1:23" x14ac:dyDescent="0.25">
      <c r="A30" s="2" t="s">
        <v>1075</v>
      </c>
      <c r="B30" s="1">
        <v>7884839</v>
      </c>
      <c r="C30" s="1">
        <v>5389463</v>
      </c>
      <c r="D30" s="1">
        <v>6232618</v>
      </c>
      <c r="E30" s="1">
        <v>4479853</v>
      </c>
      <c r="G30" s="2" t="s">
        <v>1075</v>
      </c>
      <c r="H30" s="1">
        <v>7884839</v>
      </c>
      <c r="I30" s="1">
        <v>5389463</v>
      </c>
      <c r="J30" s="1">
        <v>6232618</v>
      </c>
      <c r="K30" s="1">
        <v>4479853</v>
      </c>
      <c r="M30" s="2" t="s">
        <v>1075</v>
      </c>
      <c r="N30" s="1">
        <v>22</v>
      </c>
      <c r="O30" s="1">
        <v>24</v>
      </c>
      <c r="P30" s="1">
        <v>16</v>
      </c>
      <c r="Q30" s="1">
        <v>12</v>
      </c>
      <c r="S30" s="2" t="s">
        <v>1075</v>
      </c>
      <c r="T30" s="1">
        <v>22</v>
      </c>
      <c r="U30" s="1">
        <v>24</v>
      </c>
      <c r="V30" s="1">
        <v>16</v>
      </c>
      <c r="W30" s="1">
        <v>12</v>
      </c>
    </row>
    <row r="31" spans="1:23" x14ac:dyDescent="0.25">
      <c r="A31" s="2" t="s">
        <v>1076</v>
      </c>
      <c r="B31" s="1">
        <v>7582856</v>
      </c>
      <c r="C31" s="1">
        <v>9155000</v>
      </c>
      <c r="D31" s="1">
        <v>5808953</v>
      </c>
      <c r="E31" s="1">
        <v>6835647</v>
      </c>
      <c r="G31" s="2" t="s">
        <v>1076</v>
      </c>
      <c r="H31" s="1">
        <v>7582856</v>
      </c>
      <c r="I31" s="1">
        <v>9155000</v>
      </c>
      <c r="J31" s="1">
        <v>5808953</v>
      </c>
      <c r="K31" s="1">
        <v>6835647</v>
      </c>
      <c r="M31" s="2" t="s">
        <v>1076</v>
      </c>
      <c r="N31" s="1">
        <v>20</v>
      </c>
      <c r="O31" s="1">
        <v>33</v>
      </c>
      <c r="P31" s="1">
        <v>18</v>
      </c>
      <c r="Q31" s="1">
        <v>16</v>
      </c>
      <c r="S31" s="2" t="s">
        <v>1076</v>
      </c>
      <c r="T31" s="1">
        <v>20</v>
      </c>
      <c r="U31" s="1">
        <v>33</v>
      </c>
      <c r="V31" s="1">
        <v>18</v>
      </c>
      <c r="W31" s="1">
        <v>16</v>
      </c>
    </row>
    <row r="32" spans="1:23" x14ac:dyDescent="0.25">
      <c r="A32" s="2" t="s">
        <v>1077</v>
      </c>
      <c r="B32" s="1">
        <v>2489242</v>
      </c>
      <c r="C32" s="1">
        <v>10366805.66</v>
      </c>
      <c r="D32" s="1">
        <v>8333829.46</v>
      </c>
      <c r="E32" s="1">
        <v>4918263.5</v>
      </c>
      <c r="G32" s="2" t="s">
        <v>1077</v>
      </c>
      <c r="H32" s="1">
        <v>2489242</v>
      </c>
      <c r="I32" s="1">
        <v>10366805.66</v>
      </c>
      <c r="J32" s="1">
        <v>8333829.46</v>
      </c>
      <c r="K32" s="1">
        <v>4918263.5</v>
      </c>
      <c r="M32" s="2" t="s">
        <v>1077</v>
      </c>
      <c r="N32" s="1">
        <v>7</v>
      </c>
      <c r="O32" s="1">
        <v>30</v>
      </c>
      <c r="P32" s="1">
        <v>21</v>
      </c>
      <c r="Q32" s="1">
        <v>18</v>
      </c>
      <c r="S32" s="2" t="s">
        <v>1077</v>
      </c>
      <c r="T32" s="1">
        <v>7</v>
      </c>
      <c r="U32" s="1">
        <v>30</v>
      </c>
      <c r="V32" s="1">
        <v>21</v>
      </c>
      <c r="W32" s="1">
        <v>18</v>
      </c>
    </row>
    <row r="33" spans="1:23" x14ac:dyDescent="0.25">
      <c r="A33" s="2" t="s">
        <v>1078</v>
      </c>
      <c r="B33" s="1">
        <v>5824562.9300000006</v>
      </c>
      <c r="C33" s="1">
        <v>6880720.7999999998</v>
      </c>
      <c r="D33" s="1">
        <v>7666002</v>
      </c>
      <c r="E33" s="1">
        <v>6225102.0600000005</v>
      </c>
      <c r="G33" s="2" t="s">
        <v>1078</v>
      </c>
      <c r="H33" s="1">
        <v>5824562.9300000006</v>
      </c>
      <c r="I33" s="1">
        <v>6880720.7999999998</v>
      </c>
      <c r="J33" s="1">
        <v>7666002</v>
      </c>
      <c r="K33" s="1">
        <v>6225102.0600000005</v>
      </c>
      <c r="M33" s="2" t="s">
        <v>1078</v>
      </c>
      <c r="N33" s="1">
        <v>11</v>
      </c>
      <c r="O33" s="1">
        <v>17</v>
      </c>
      <c r="P33" s="1">
        <v>30</v>
      </c>
      <c r="Q33" s="1">
        <v>15</v>
      </c>
      <c r="S33" s="2" t="s">
        <v>1078</v>
      </c>
      <c r="T33" s="1">
        <v>11</v>
      </c>
      <c r="U33" s="1">
        <v>17</v>
      </c>
      <c r="V33" s="1">
        <v>30</v>
      </c>
      <c r="W33" s="1">
        <v>15</v>
      </c>
    </row>
    <row r="34" spans="1:23" x14ac:dyDescent="0.25">
      <c r="A34" s="2" t="s">
        <v>1079</v>
      </c>
      <c r="B34" s="1">
        <v>3023332.9</v>
      </c>
      <c r="C34" s="1">
        <v>10961292.460000001</v>
      </c>
      <c r="D34" s="1">
        <v>8977821.7699999996</v>
      </c>
      <c r="E34" s="1">
        <v>5275214.1099999994</v>
      </c>
      <c r="G34" s="2" t="s">
        <v>1079</v>
      </c>
      <c r="H34" s="1">
        <v>3023332.9</v>
      </c>
      <c r="I34" s="1">
        <v>10961292.460000001</v>
      </c>
      <c r="J34" s="1">
        <v>8977821.7699999996</v>
      </c>
      <c r="K34" s="1">
        <v>5275214.1099999994</v>
      </c>
      <c r="M34" s="2" t="s">
        <v>1079</v>
      </c>
      <c r="N34" s="1">
        <v>11</v>
      </c>
      <c r="O34" s="1">
        <v>26</v>
      </c>
      <c r="P34" s="1">
        <v>36</v>
      </c>
      <c r="Q34" s="1">
        <v>20</v>
      </c>
      <c r="S34" s="2" t="s">
        <v>1079</v>
      </c>
      <c r="T34" s="1">
        <v>11</v>
      </c>
      <c r="U34" s="1">
        <v>26</v>
      </c>
      <c r="V34" s="1">
        <v>36</v>
      </c>
      <c r="W34" s="1">
        <v>20</v>
      </c>
    </row>
    <row r="35" spans="1:23" x14ac:dyDescent="0.25">
      <c r="A35" s="2" t="s">
        <v>1080</v>
      </c>
      <c r="B35" s="1">
        <v>10895848.380000001</v>
      </c>
      <c r="C35" s="1">
        <v>13238764.319999998</v>
      </c>
      <c r="D35" s="1">
        <v>17588917.239999998</v>
      </c>
      <c r="E35" s="1">
        <v>5949159.9399999995</v>
      </c>
      <c r="G35" s="2" t="s">
        <v>1080</v>
      </c>
      <c r="H35" s="1">
        <v>10895848.380000001</v>
      </c>
      <c r="I35" s="1">
        <v>13238764.319999998</v>
      </c>
      <c r="J35" s="1">
        <v>17588917.239999998</v>
      </c>
      <c r="K35" s="1">
        <v>5949159.9399999995</v>
      </c>
      <c r="M35" s="2" t="s">
        <v>1080</v>
      </c>
      <c r="N35" s="1">
        <v>20</v>
      </c>
      <c r="O35" s="1">
        <v>27</v>
      </c>
      <c r="P35" s="1">
        <v>37</v>
      </c>
      <c r="Q35" s="1">
        <v>15</v>
      </c>
      <c r="S35" s="2" t="s">
        <v>1080</v>
      </c>
      <c r="T35" s="1">
        <v>20</v>
      </c>
      <c r="U35" s="1">
        <v>27</v>
      </c>
      <c r="V35" s="1">
        <v>37</v>
      </c>
      <c r="W35" s="1">
        <v>15</v>
      </c>
    </row>
    <row r="36" spans="1:23" x14ac:dyDescent="0.25">
      <c r="A36" s="2" t="s">
        <v>1081</v>
      </c>
      <c r="B36" s="1">
        <v>11109099.800000001</v>
      </c>
      <c r="C36" s="1">
        <v>9124825.379999999</v>
      </c>
      <c r="D36" s="1">
        <v>5751434.3500000006</v>
      </c>
      <c r="E36" s="1">
        <v>5474954.1600000001</v>
      </c>
      <c r="G36" s="2" t="s">
        <v>1081</v>
      </c>
      <c r="H36" s="1">
        <v>11109099.800000001</v>
      </c>
      <c r="I36" s="1">
        <v>9124825.379999999</v>
      </c>
      <c r="J36" s="1">
        <v>5751434.3500000006</v>
      </c>
      <c r="K36" s="1">
        <v>5474954.1600000001</v>
      </c>
      <c r="M36" s="2" t="s">
        <v>1081</v>
      </c>
      <c r="N36" s="1">
        <v>13</v>
      </c>
      <c r="O36" s="1">
        <v>19</v>
      </c>
      <c r="P36" s="1">
        <v>13</v>
      </c>
      <c r="Q36" s="1">
        <v>10</v>
      </c>
      <c r="S36" s="2" t="s">
        <v>1081</v>
      </c>
      <c r="T36" s="1">
        <v>13</v>
      </c>
      <c r="U36" s="1">
        <v>19</v>
      </c>
      <c r="V36" s="1">
        <v>13</v>
      </c>
      <c r="W36" s="1">
        <v>10</v>
      </c>
    </row>
    <row r="37" spans="1:23" x14ac:dyDescent="0.25">
      <c r="A37" s="2" t="s">
        <v>1082</v>
      </c>
      <c r="B37" s="1">
        <v>6431463.5899999999</v>
      </c>
      <c r="C37" s="1">
        <v>3269963.58</v>
      </c>
      <c r="D37" s="1">
        <v>4594184.88</v>
      </c>
      <c r="E37" s="1">
        <v>3897463.1500000004</v>
      </c>
      <c r="G37" s="2" t="s">
        <v>1082</v>
      </c>
      <c r="H37" s="1">
        <v>6431463.5899999999</v>
      </c>
      <c r="I37" s="1">
        <v>3269963.58</v>
      </c>
      <c r="J37" s="1">
        <v>4594184.88</v>
      </c>
      <c r="K37" s="1">
        <v>3897463.1500000004</v>
      </c>
      <c r="M37" s="2" t="s">
        <v>1082</v>
      </c>
      <c r="N37" s="1">
        <v>13</v>
      </c>
      <c r="O37" s="1">
        <v>12</v>
      </c>
      <c r="P37" s="1">
        <v>14</v>
      </c>
      <c r="Q37" s="1">
        <v>13</v>
      </c>
      <c r="S37" s="2" t="s">
        <v>1082</v>
      </c>
      <c r="T37" s="1">
        <v>13</v>
      </c>
      <c r="U37" s="1">
        <v>12</v>
      </c>
      <c r="V37" s="1">
        <v>14</v>
      </c>
      <c r="W37" s="1">
        <v>13</v>
      </c>
    </row>
    <row r="38" spans="1:23" x14ac:dyDescent="0.25">
      <c r="A38" s="2" t="s">
        <v>1083</v>
      </c>
      <c r="B38" s="1">
        <v>1426481</v>
      </c>
      <c r="C38" s="1">
        <v>2575981.27</v>
      </c>
      <c r="D38" s="1">
        <v>3016600</v>
      </c>
      <c r="E38" s="1">
        <v>49997</v>
      </c>
      <c r="G38" s="2" t="s">
        <v>1083</v>
      </c>
      <c r="H38" s="1">
        <v>1426481</v>
      </c>
      <c r="I38" s="1">
        <v>2575981.27</v>
      </c>
      <c r="J38" s="1">
        <v>3016600</v>
      </c>
      <c r="K38" s="1">
        <v>49997</v>
      </c>
      <c r="M38" s="2" t="s">
        <v>1083</v>
      </c>
      <c r="N38" s="1">
        <v>7</v>
      </c>
      <c r="O38" s="1">
        <v>9</v>
      </c>
      <c r="P38" s="1">
        <v>5</v>
      </c>
      <c r="Q38" s="1">
        <v>1</v>
      </c>
      <c r="S38" s="2" t="s">
        <v>1083</v>
      </c>
      <c r="T38" s="1">
        <v>7</v>
      </c>
      <c r="U38" s="1">
        <v>9</v>
      </c>
      <c r="V38" s="1">
        <v>5</v>
      </c>
      <c r="W38" s="1">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A6873-6834-4924-AC2D-EC70CC04B434}">
  <sheetPr codeName="Sheet4">
    <tabColor theme="0" tint="-0.249977111117893"/>
  </sheetPr>
  <dimension ref="A1:Y583"/>
  <sheetViews>
    <sheetView zoomScale="85" zoomScaleNormal="85" workbookViewId="0">
      <selection activeCell="Q1" sqref="Q1"/>
    </sheetView>
  </sheetViews>
  <sheetFormatPr defaultRowHeight="15" x14ac:dyDescent="0.25"/>
  <cols>
    <col min="1" max="1" width="13.28515625" bestFit="1" customWidth="1"/>
    <col min="2" max="2" width="21.140625" style="30" bestFit="1" customWidth="1"/>
    <col min="3" max="3" width="19.42578125" bestFit="1" customWidth="1"/>
    <col min="5" max="5" width="13.28515625" style="34" bestFit="1" customWidth="1"/>
    <col min="6" max="6" width="21.140625" style="30" bestFit="1" customWidth="1"/>
    <col min="7" max="7" width="19.42578125" bestFit="1" customWidth="1"/>
    <col min="9" max="9" width="13.28515625" bestFit="1" customWidth="1"/>
    <col min="10" max="10" width="21.140625" style="30" bestFit="1" customWidth="1"/>
    <col min="11" max="11" width="19.42578125" bestFit="1" customWidth="1"/>
    <col min="13" max="13" width="13.28515625" bestFit="1" customWidth="1"/>
    <col min="14" max="14" width="21.140625" style="28" bestFit="1" customWidth="1"/>
    <col min="15" max="15" width="16.42578125" bestFit="1" customWidth="1"/>
    <col min="17" max="17" width="22.28515625" bestFit="1" customWidth="1"/>
    <col min="18" max="18" width="21.140625" bestFit="1" customWidth="1"/>
    <col min="19" max="19" width="16.42578125" bestFit="1" customWidth="1"/>
    <col min="21" max="21" width="13.28515625" bestFit="1" customWidth="1"/>
    <col min="22" max="22" width="21.140625" bestFit="1" customWidth="1"/>
    <col min="24" max="24" width="13.28515625" bestFit="1" customWidth="1"/>
    <col min="25" max="25" width="19.42578125" bestFit="1" customWidth="1"/>
  </cols>
  <sheetData>
    <row r="1" spans="1:25" x14ac:dyDescent="0.25">
      <c r="A1" t="s">
        <v>1119</v>
      </c>
      <c r="E1" s="34" t="s">
        <v>1120</v>
      </c>
      <c r="I1" t="s">
        <v>1121</v>
      </c>
      <c r="M1" t="s">
        <v>1122</v>
      </c>
      <c r="Q1" t="s">
        <v>1123</v>
      </c>
      <c r="U1" t="s">
        <v>1124</v>
      </c>
      <c r="X1" t="s">
        <v>1125</v>
      </c>
    </row>
    <row r="3" spans="1:25" s="7" customFormat="1" x14ac:dyDescent="0.25">
      <c r="A3" s="3" t="s">
        <v>1025</v>
      </c>
      <c r="B3" s="30" t="s">
        <v>1084</v>
      </c>
      <c r="C3" t="s">
        <v>1085</v>
      </c>
      <c r="E3" s="33" t="s">
        <v>1025</v>
      </c>
      <c r="F3" s="30" t="s">
        <v>1084</v>
      </c>
      <c r="G3" t="s">
        <v>1085</v>
      </c>
      <c r="I3" s="3" t="s">
        <v>1025</v>
      </c>
      <c r="J3" s="30" t="s">
        <v>1084</v>
      </c>
      <c r="K3" t="s">
        <v>1085</v>
      </c>
      <c r="M3" s="3" t="s">
        <v>1025</v>
      </c>
      <c r="N3" s="28" t="s">
        <v>1084</v>
      </c>
      <c r="O3" t="s">
        <v>1107</v>
      </c>
      <c r="P3"/>
      <c r="Q3" s="3" t="s">
        <v>1025</v>
      </c>
      <c r="R3" t="s">
        <v>1084</v>
      </c>
      <c r="S3" t="s">
        <v>1107</v>
      </c>
      <c r="U3" s="3" t="s">
        <v>1025</v>
      </c>
      <c r="V3" s="6" t="s">
        <v>1084</v>
      </c>
      <c r="X3" s="3" t="s">
        <v>1025</v>
      </c>
      <c r="Y3" t="s">
        <v>1085</v>
      </c>
    </row>
    <row r="4" spans="1:25" x14ac:dyDescent="0.25">
      <c r="A4" s="2" t="s">
        <v>1045</v>
      </c>
      <c r="B4" s="30">
        <v>198306</v>
      </c>
      <c r="C4" s="1">
        <v>4</v>
      </c>
      <c r="E4" s="2" t="s">
        <v>1045</v>
      </c>
      <c r="G4" s="1"/>
      <c r="I4" s="2" t="s">
        <v>1045</v>
      </c>
      <c r="K4" s="1"/>
      <c r="M4" s="2" t="s">
        <v>1087</v>
      </c>
      <c r="N4" s="28">
        <v>447788905.26999992</v>
      </c>
      <c r="O4" s="8">
        <v>0.78520086904614594</v>
      </c>
      <c r="Q4" s="2" t="s">
        <v>8</v>
      </c>
      <c r="R4" s="6">
        <v>146913250.31</v>
      </c>
      <c r="S4" s="8">
        <v>1</v>
      </c>
      <c r="U4" s="2" t="s">
        <v>10</v>
      </c>
      <c r="V4" s="28">
        <v>140179922.40000001</v>
      </c>
      <c r="X4" s="2" t="s">
        <v>10</v>
      </c>
      <c r="Y4" s="1">
        <v>1417</v>
      </c>
    </row>
    <row r="5" spans="1:25" x14ac:dyDescent="0.25">
      <c r="A5" s="2" t="s">
        <v>1050</v>
      </c>
      <c r="B5" s="30">
        <v>1634274</v>
      </c>
      <c r="C5" s="1">
        <v>7</v>
      </c>
      <c r="E5" s="5" t="s">
        <v>1046</v>
      </c>
      <c r="F5" s="30">
        <v>49336</v>
      </c>
      <c r="G5" s="1">
        <v>1</v>
      </c>
      <c r="I5" s="5" t="s">
        <v>1046</v>
      </c>
      <c r="K5" s="1"/>
      <c r="M5" s="2" t="s">
        <v>1086</v>
      </c>
      <c r="N5" s="28">
        <v>51397007.959999993</v>
      </c>
      <c r="O5" s="8">
        <v>9.0125000511636008E-2</v>
      </c>
      <c r="Q5" s="2" t="s">
        <v>1026</v>
      </c>
      <c r="R5" s="6">
        <v>146913250.31</v>
      </c>
      <c r="S5" s="8">
        <v>1</v>
      </c>
      <c r="U5" s="2" t="s">
        <v>21</v>
      </c>
      <c r="V5" s="28">
        <v>430105876.96999991</v>
      </c>
      <c r="X5" s="2" t="s">
        <v>21</v>
      </c>
      <c r="Y5" s="1">
        <v>561</v>
      </c>
    </row>
    <row r="6" spans="1:25" x14ac:dyDescent="0.25">
      <c r="A6" s="2" t="s">
        <v>1051</v>
      </c>
      <c r="B6" s="30">
        <v>1901306</v>
      </c>
      <c r="C6" s="1">
        <v>11</v>
      </c>
      <c r="E6" s="5" t="s">
        <v>1047</v>
      </c>
      <c r="F6" s="30">
        <v>49594</v>
      </c>
      <c r="G6" s="1">
        <v>1</v>
      </c>
      <c r="I6" s="9" t="s">
        <v>1095</v>
      </c>
      <c r="J6" s="30">
        <v>49336</v>
      </c>
      <c r="K6" s="1">
        <v>1</v>
      </c>
      <c r="M6" s="2" t="s">
        <v>1088</v>
      </c>
      <c r="N6" s="28">
        <v>26515555</v>
      </c>
      <c r="O6" s="8">
        <v>4.6495204736453168E-2</v>
      </c>
      <c r="U6" s="2" t="s">
        <v>1026</v>
      </c>
      <c r="V6" s="28">
        <v>570285799.36999989</v>
      </c>
      <c r="X6" s="2" t="s">
        <v>1026</v>
      </c>
      <c r="Y6" s="1">
        <v>1978</v>
      </c>
    </row>
    <row r="7" spans="1:25" x14ac:dyDescent="0.25">
      <c r="A7" s="2" t="s">
        <v>1052</v>
      </c>
      <c r="B7" s="30">
        <v>2328141</v>
      </c>
      <c r="C7" s="1">
        <v>12</v>
      </c>
      <c r="E7" s="5" t="s">
        <v>1048</v>
      </c>
      <c r="F7" s="30">
        <v>49757</v>
      </c>
      <c r="G7" s="1">
        <v>1</v>
      </c>
      <c r="I7" s="5" t="s">
        <v>1047</v>
      </c>
      <c r="K7" s="1"/>
      <c r="M7" s="2" t="s">
        <v>1089</v>
      </c>
      <c r="N7" s="28">
        <v>21924597</v>
      </c>
      <c r="O7" s="8">
        <v>3.8444928883413033E-2</v>
      </c>
    </row>
    <row r="8" spans="1:25" x14ac:dyDescent="0.25">
      <c r="A8" s="2" t="s">
        <v>1053</v>
      </c>
      <c r="B8" s="30">
        <v>3674222</v>
      </c>
      <c r="C8" s="1">
        <v>32</v>
      </c>
      <c r="E8" s="5" t="s">
        <v>1049</v>
      </c>
      <c r="F8" s="30">
        <v>49619</v>
      </c>
      <c r="G8" s="1">
        <v>1</v>
      </c>
      <c r="I8" s="9" t="s">
        <v>1096</v>
      </c>
      <c r="J8" s="30">
        <v>49594</v>
      </c>
      <c r="K8" s="1">
        <v>1</v>
      </c>
      <c r="M8" s="2" t="s">
        <v>1090</v>
      </c>
      <c r="N8" s="28">
        <v>11745470</v>
      </c>
      <c r="O8" s="8">
        <v>2.0595760955253194E-2</v>
      </c>
    </row>
    <row r="9" spans="1:25" x14ac:dyDescent="0.25">
      <c r="A9" s="2" t="s">
        <v>1054</v>
      </c>
      <c r="B9" s="30">
        <v>4497527</v>
      </c>
      <c r="C9" s="1">
        <v>29</v>
      </c>
      <c r="E9" s="38" t="s">
        <v>1050</v>
      </c>
      <c r="G9" s="1"/>
      <c r="I9" s="5" t="s">
        <v>1048</v>
      </c>
      <c r="K9" s="1"/>
      <c r="M9" s="2" t="s">
        <v>1172</v>
      </c>
      <c r="N9" s="28">
        <v>7385869</v>
      </c>
      <c r="O9" s="8">
        <v>1.2951171163930856E-2</v>
      </c>
    </row>
    <row r="10" spans="1:25" x14ac:dyDescent="0.25">
      <c r="A10" s="2" t="s">
        <v>1055</v>
      </c>
      <c r="B10" s="30">
        <v>4508135</v>
      </c>
      <c r="C10" s="1">
        <v>42</v>
      </c>
      <c r="E10" s="39" t="s">
        <v>1046</v>
      </c>
      <c r="F10" s="30">
        <v>123856</v>
      </c>
      <c r="G10" s="1">
        <v>2</v>
      </c>
      <c r="I10" s="9" t="s">
        <v>1097</v>
      </c>
      <c r="J10" s="30">
        <v>49757</v>
      </c>
      <c r="K10" s="1">
        <v>1</v>
      </c>
      <c r="M10" s="2" t="s">
        <v>1091</v>
      </c>
      <c r="N10" s="28">
        <v>1623523.14</v>
      </c>
      <c r="O10" s="8">
        <v>2.8468587886872183E-3</v>
      </c>
    </row>
    <row r="11" spans="1:25" x14ac:dyDescent="0.25">
      <c r="A11" s="2" t="s">
        <v>1056</v>
      </c>
      <c r="B11" s="30">
        <v>6438236</v>
      </c>
      <c r="C11" s="1">
        <v>48</v>
      </c>
      <c r="E11" s="39" t="s">
        <v>1047</v>
      </c>
      <c r="F11" s="30">
        <v>90327</v>
      </c>
      <c r="G11" s="1">
        <v>2</v>
      </c>
      <c r="I11" s="5" t="s">
        <v>1049</v>
      </c>
      <c r="K11" s="1"/>
      <c r="M11" s="2" t="s">
        <v>1173</v>
      </c>
      <c r="N11" s="28">
        <v>904882</v>
      </c>
      <c r="O11" s="8">
        <v>1.5867166971361231E-3</v>
      </c>
    </row>
    <row r="12" spans="1:25" x14ac:dyDescent="0.25">
      <c r="A12" s="2" t="s">
        <v>1057</v>
      </c>
      <c r="B12" s="30">
        <v>8941798</v>
      </c>
      <c r="C12" s="1">
        <v>58</v>
      </c>
      <c r="E12" s="39" t="s">
        <v>1048</v>
      </c>
      <c r="F12" s="30">
        <v>946091</v>
      </c>
      <c r="G12" s="1">
        <v>2</v>
      </c>
      <c r="I12" s="9" t="s">
        <v>1098</v>
      </c>
      <c r="J12" s="30">
        <v>49619</v>
      </c>
      <c r="K12" s="1">
        <v>1</v>
      </c>
      <c r="M12" s="2" t="s">
        <v>1092</v>
      </c>
      <c r="N12" s="28">
        <v>799998</v>
      </c>
      <c r="O12" s="8">
        <v>1.4028018949161375E-3</v>
      </c>
    </row>
    <row r="13" spans="1:25" x14ac:dyDescent="0.25">
      <c r="A13" s="2" t="s">
        <v>1058</v>
      </c>
      <c r="B13" s="30">
        <v>11036564</v>
      </c>
      <c r="C13" s="1">
        <v>50</v>
      </c>
      <c r="E13" s="39" t="s">
        <v>1049</v>
      </c>
      <c r="F13" s="30">
        <v>474000</v>
      </c>
      <c r="G13" s="1">
        <v>1</v>
      </c>
      <c r="I13" s="2" t="s">
        <v>1050</v>
      </c>
      <c r="K13" s="1"/>
      <c r="M13" s="2" t="s">
        <v>1093</v>
      </c>
      <c r="N13" s="28">
        <v>199992</v>
      </c>
      <c r="O13" s="8">
        <v>3.5068732242839125E-4</v>
      </c>
    </row>
    <row r="14" spans="1:25" x14ac:dyDescent="0.25">
      <c r="A14" s="2" t="s">
        <v>1059</v>
      </c>
      <c r="B14" s="30">
        <v>9250424</v>
      </c>
      <c r="C14" s="1">
        <v>35</v>
      </c>
      <c r="E14" s="38" t="s">
        <v>1051</v>
      </c>
      <c r="G14" s="1"/>
      <c r="I14" s="5" t="s">
        <v>1046</v>
      </c>
      <c r="K14" s="1"/>
      <c r="M14" s="2" t="s">
        <v>1026</v>
      </c>
      <c r="N14" s="28">
        <v>570285799.36999989</v>
      </c>
      <c r="O14" s="8">
        <v>1</v>
      </c>
    </row>
    <row r="15" spans="1:25" x14ac:dyDescent="0.25">
      <c r="A15" s="2" t="s">
        <v>1060</v>
      </c>
      <c r="B15" s="30">
        <v>10531901</v>
      </c>
      <c r="C15" s="1">
        <v>35</v>
      </c>
      <c r="E15" s="39" t="s">
        <v>1046</v>
      </c>
      <c r="F15" s="30">
        <v>150791</v>
      </c>
      <c r="G15" s="1">
        <v>3</v>
      </c>
      <c r="I15" s="9" t="s">
        <v>1095</v>
      </c>
      <c r="J15" s="30">
        <v>64071</v>
      </c>
      <c r="K15" s="1">
        <v>1</v>
      </c>
    </row>
    <row r="16" spans="1:25" x14ac:dyDescent="0.25">
      <c r="A16" s="2" t="s">
        <v>1061</v>
      </c>
      <c r="B16" s="30">
        <v>9755707</v>
      </c>
      <c r="C16" s="1">
        <v>46</v>
      </c>
      <c r="E16" s="39" t="s">
        <v>1047</v>
      </c>
      <c r="F16" s="30">
        <v>151515</v>
      </c>
      <c r="G16" s="1">
        <v>3</v>
      </c>
      <c r="I16" s="9" t="s">
        <v>1099</v>
      </c>
      <c r="J16" s="30">
        <v>59785</v>
      </c>
      <c r="K16" s="1">
        <v>1</v>
      </c>
    </row>
    <row r="17" spans="1:11" x14ac:dyDescent="0.25">
      <c r="A17" s="2" t="s">
        <v>1062</v>
      </c>
      <c r="B17" s="30">
        <v>12603321</v>
      </c>
      <c r="C17" s="1">
        <v>47</v>
      </c>
      <c r="E17" s="39" t="s">
        <v>1048</v>
      </c>
      <c r="F17" s="30">
        <v>1499000</v>
      </c>
      <c r="G17" s="1">
        <v>3</v>
      </c>
      <c r="I17" s="5" t="s">
        <v>1047</v>
      </c>
      <c r="K17" s="1"/>
    </row>
    <row r="18" spans="1:11" x14ac:dyDescent="0.25">
      <c r="A18" s="2" t="s">
        <v>1063</v>
      </c>
      <c r="B18" s="30">
        <v>11680791</v>
      </c>
      <c r="C18" s="1">
        <v>45</v>
      </c>
      <c r="E18" s="39" t="s">
        <v>1049</v>
      </c>
      <c r="F18" s="30">
        <v>100000</v>
      </c>
      <c r="G18" s="1">
        <v>2</v>
      </c>
      <c r="I18" s="9" t="s">
        <v>1096</v>
      </c>
      <c r="J18" s="30">
        <v>50327</v>
      </c>
      <c r="K18" s="1">
        <v>1</v>
      </c>
    </row>
    <row r="19" spans="1:11" x14ac:dyDescent="0.25">
      <c r="A19" s="2" t="s">
        <v>1064</v>
      </c>
      <c r="B19" s="30">
        <v>9999150</v>
      </c>
      <c r="C19" s="1">
        <v>45</v>
      </c>
      <c r="E19" s="38" t="s">
        <v>1052</v>
      </c>
      <c r="G19" s="1"/>
      <c r="I19" s="9" t="s">
        <v>1100</v>
      </c>
      <c r="J19" s="30">
        <v>40000</v>
      </c>
      <c r="K19" s="1">
        <v>1</v>
      </c>
    </row>
    <row r="20" spans="1:11" x14ac:dyDescent="0.25">
      <c r="A20" s="2" t="s">
        <v>1065</v>
      </c>
      <c r="B20" s="30">
        <v>14021365</v>
      </c>
      <c r="C20" s="1">
        <v>56</v>
      </c>
      <c r="E20" s="39" t="s">
        <v>1046</v>
      </c>
      <c r="F20" s="30">
        <v>149966</v>
      </c>
      <c r="G20" s="1">
        <v>3</v>
      </c>
      <c r="I20" s="5" t="s">
        <v>1048</v>
      </c>
      <c r="K20" s="1"/>
    </row>
    <row r="21" spans="1:11" x14ac:dyDescent="0.25">
      <c r="A21" s="2" t="s">
        <v>1066</v>
      </c>
      <c r="B21" s="30">
        <v>12699574</v>
      </c>
      <c r="C21" s="1">
        <v>58</v>
      </c>
      <c r="E21" s="39" t="s">
        <v>1047</v>
      </c>
      <c r="F21" s="30">
        <v>351806</v>
      </c>
      <c r="G21" s="1">
        <v>3</v>
      </c>
      <c r="I21" s="9" t="s">
        <v>1097</v>
      </c>
      <c r="J21" s="30">
        <v>473091</v>
      </c>
      <c r="K21" s="1">
        <v>1</v>
      </c>
    </row>
    <row r="22" spans="1:11" x14ac:dyDescent="0.25">
      <c r="A22" s="2" t="s">
        <v>1067</v>
      </c>
      <c r="B22" s="30">
        <v>15273871</v>
      </c>
      <c r="C22" s="1">
        <v>62</v>
      </c>
      <c r="E22" s="39" t="s">
        <v>1048</v>
      </c>
      <c r="F22" s="30">
        <v>1234255</v>
      </c>
      <c r="G22" s="1">
        <v>3</v>
      </c>
      <c r="I22" s="9" t="s">
        <v>1101</v>
      </c>
      <c r="J22" s="30">
        <v>473000</v>
      </c>
      <c r="K22" s="1">
        <v>1</v>
      </c>
    </row>
    <row r="23" spans="1:11" x14ac:dyDescent="0.25">
      <c r="A23" s="2" t="s">
        <v>1068</v>
      </c>
      <c r="B23" s="30">
        <v>21222991</v>
      </c>
      <c r="C23" s="1">
        <v>73</v>
      </c>
      <c r="E23" s="39" t="s">
        <v>1049</v>
      </c>
      <c r="F23" s="30">
        <v>592114</v>
      </c>
      <c r="G23" s="1">
        <v>3</v>
      </c>
      <c r="I23" s="5" t="s">
        <v>1049</v>
      </c>
      <c r="K23" s="1"/>
    </row>
    <row r="24" spans="1:11" x14ac:dyDescent="0.25">
      <c r="A24" s="2" t="s">
        <v>1069</v>
      </c>
      <c r="B24" s="30">
        <v>28828239</v>
      </c>
      <c r="C24" s="1">
        <v>88</v>
      </c>
      <c r="E24" s="38" t="s">
        <v>1053</v>
      </c>
      <c r="G24" s="1"/>
      <c r="I24" s="9" t="s">
        <v>1102</v>
      </c>
      <c r="J24" s="30">
        <v>474000</v>
      </c>
      <c r="K24" s="1">
        <v>1</v>
      </c>
    </row>
    <row r="25" spans="1:11" x14ac:dyDescent="0.25">
      <c r="A25" s="2" t="s">
        <v>1070</v>
      </c>
      <c r="B25" s="30">
        <v>16498318</v>
      </c>
      <c r="C25" s="1">
        <v>71</v>
      </c>
      <c r="E25" s="39" t="s">
        <v>1046</v>
      </c>
      <c r="F25" s="30">
        <v>408033</v>
      </c>
      <c r="G25" s="1">
        <v>8</v>
      </c>
      <c r="I25" s="2" t="s">
        <v>1051</v>
      </c>
      <c r="K25" s="1"/>
    </row>
    <row r="26" spans="1:11" x14ac:dyDescent="0.25">
      <c r="A26" s="2" t="s">
        <v>1071</v>
      </c>
      <c r="B26" s="30">
        <v>23866098</v>
      </c>
      <c r="C26" s="1">
        <v>90</v>
      </c>
      <c r="E26" s="39" t="s">
        <v>1047</v>
      </c>
      <c r="F26" s="30">
        <v>409998</v>
      </c>
      <c r="G26" s="1">
        <v>8</v>
      </c>
      <c r="I26" s="5" t="s">
        <v>1046</v>
      </c>
      <c r="K26" s="1"/>
    </row>
    <row r="27" spans="1:11" x14ac:dyDescent="0.25">
      <c r="A27" s="2" t="s">
        <v>1072</v>
      </c>
      <c r="B27" s="30">
        <v>28543061</v>
      </c>
      <c r="C27" s="1">
        <v>92</v>
      </c>
      <c r="E27" s="39" t="s">
        <v>1048</v>
      </c>
      <c r="F27" s="30">
        <v>1557732</v>
      </c>
      <c r="G27" s="1">
        <v>8</v>
      </c>
      <c r="I27" s="9" t="s">
        <v>1095</v>
      </c>
      <c r="J27" s="30">
        <v>50107</v>
      </c>
      <c r="K27" s="1">
        <v>1</v>
      </c>
    </row>
    <row r="28" spans="1:11" x14ac:dyDescent="0.25">
      <c r="A28" s="2" t="s">
        <v>1073</v>
      </c>
      <c r="B28" s="30">
        <v>31535474</v>
      </c>
      <c r="C28" s="1">
        <v>114</v>
      </c>
      <c r="E28" s="39" t="s">
        <v>1049</v>
      </c>
      <c r="F28" s="30">
        <v>1298459</v>
      </c>
      <c r="G28" s="1">
        <v>8</v>
      </c>
      <c r="I28" s="9" t="s">
        <v>1099</v>
      </c>
      <c r="J28" s="30">
        <v>50034</v>
      </c>
      <c r="K28" s="1">
        <v>1</v>
      </c>
    </row>
    <row r="29" spans="1:11" x14ac:dyDescent="0.25">
      <c r="A29" s="2" t="s">
        <v>1074</v>
      </c>
      <c r="B29" s="30">
        <v>30110448.68</v>
      </c>
      <c r="C29" s="1">
        <v>97</v>
      </c>
      <c r="E29" s="38" t="s">
        <v>1054</v>
      </c>
      <c r="G29" s="1"/>
      <c r="I29" s="9" t="s">
        <v>1103</v>
      </c>
      <c r="J29" s="30">
        <v>50650</v>
      </c>
      <c r="K29" s="1">
        <v>1</v>
      </c>
    </row>
    <row r="30" spans="1:11" x14ac:dyDescent="0.25">
      <c r="A30" s="2" t="s">
        <v>1075</v>
      </c>
      <c r="B30" s="30">
        <v>23986773</v>
      </c>
      <c r="C30" s="1">
        <v>74</v>
      </c>
      <c r="E30" s="39" t="s">
        <v>1046</v>
      </c>
      <c r="F30" s="30">
        <v>2538623</v>
      </c>
      <c r="G30" s="1">
        <v>7</v>
      </c>
      <c r="I30" s="5" t="s">
        <v>1047</v>
      </c>
      <c r="K30" s="1"/>
    </row>
    <row r="31" spans="1:11" x14ac:dyDescent="0.25">
      <c r="A31" s="2" t="s">
        <v>1076</v>
      </c>
      <c r="B31" s="30">
        <v>29382456</v>
      </c>
      <c r="C31" s="1">
        <v>87</v>
      </c>
      <c r="E31" s="39" t="s">
        <v>1047</v>
      </c>
      <c r="F31" s="30">
        <v>1199773</v>
      </c>
      <c r="G31" s="1">
        <v>7</v>
      </c>
      <c r="I31" s="9" t="s">
        <v>1096</v>
      </c>
      <c r="J31" s="30">
        <v>51668</v>
      </c>
      <c r="K31" s="1">
        <v>1</v>
      </c>
    </row>
    <row r="32" spans="1:11" x14ac:dyDescent="0.25">
      <c r="A32" s="2" t="s">
        <v>1077</v>
      </c>
      <c r="B32" s="30">
        <v>26108140.620000001</v>
      </c>
      <c r="C32" s="1">
        <v>76</v>
      </c>
      <c r="E32" s="39" t="s">
        <v>1048</v>
      </c>
      <c r="F32" s="30">
        <v>354057</v>
      </c>
      <c r="G32" s="1">
        <v>7</v>
      </c>
      <c r="I32" s="9" t="s">
        <v>1100</v>
      </c>
      <c r="J32" s="30">
        <v>50058</v>
      </c>
      <c r="K32" s="1">
        <v>1</v>
      </c>
    </row>
    <row r="33" spans="1:11" x14ac:dyDescent="0.25">
      <c r="A33" s="2" t="s">
        <v>1078</v>
      </c>
      <c r="B33" s="30">
        <v>26596387.789999995</v>
      </c>
      <c r="C33" s="1">
        <v>73</v>
      </c>
      <c r="E33" s="39" t="s">
        <v>1049</v>
      </c>
      <c r="F33" s="30">
        <v>405074</v>
      </c>
      <c r="G33" s="1">
        <v>8</v>
      </c>
      <c r="I33" s="9" t="s">
        <v>1104</v>
      </c>
      <c r="J33" s="30">
        <v>49789</v>
      </c>
      <c r="K33" s="1">
        <v>1</v>
      </c>
    </row>
    <row r="34" spans="1:11" x14ac:dyDescent="0.25">
      <c r="A34" s="2" t="s">
        <v>1079</v>
      </c>
      <c r="B34" s="30">
        <v>28237661.239999998</v>
      </c>
      <c r="C34" s="1">
        <v>93</v>
      </c>
      <c r="E34" s="38" t="s">
        <v>1055</v>
      </c>
      <c r="G34" s="1"/>
      <c r="I34" s="5" t="s">
        <v>1048</v>
      </c>
      <c r="K34" s="1"/>
    </row>
    <row r="35" spans="1:11" x14ac:dyDescent="0.25">
      <c r="A35" s="2" t="s">
        <v>1080</v>
      </c>
      <c r="B35" s="30">
        <v>47672689.879999995</v>
      </c>
      <c r="C35" s="1">
        <v>99</v>
      </c>
      <c r="E35" s="39" t="s">
        <v>1046</v>
      </c>
      <c r="F35" s="30">
        <v>504983</v>
      </c>
      <c r="G35" s="1">
        <v>10</v>
      </c>
      <c r="I35" s="9" t="s">
        <v>1097</v>
      </c>
      <c r="J35" s="30">
        <v>499000</v>
      </c>
      <c r="K35" s="1">
        <v>1</v>
      </c>
    </row>
    <row r="36" spans="1:11" x14ac:dyDescent="0.25">
      <c r="A36" s="2" t="s">
        <v>1081</v>
      </c>
      <c r="B36" s="30">
        <v>31460313.689999998</v>
      </c>
      <c r="C36" s="1">
        <v>55</v>
      </c>
      <c r="E36" s="39" t="s">
        <v>1047</v>
      </c>
      <c r="F36" s="30">
        <v>495618</v>
      </c>
      <c r="G36" s="1">
        <v>10</v>
      </c>
      <c r="I36" s="9" t="s">
        <v>1105</v>
      </c>
      <c r="J36" s="30">
        <v>500000</v>
      </c>
      <c r="K36" s="1">
        <v>1</v>
      </c>
    </row>
    <row r="37" spans="1:11" x14ac:dyDescent="0.25">
      <c r="A37" s="2" t="s">
        <v>1082</v>
      </c>
      <c r="B37" s="30">
        <v>18193075.199999996</v>
      </c>
      <c r="C37" s="1">
        <v>52</v>
      </c>
      <c r="E37" s="39" t="s">
        <v>1048</v>
      </c>
      <c r="F37" s="30">
        <v>1246820</v>
      </c>
      <c r="G37" s="1">
        <v>11</v>
      </c>
      <c r="I37" s="9" t="s">
        <v>1101</v>
      </c>
      <c r="J37" s="30">
        <v>500000</v>
      </c>
      <c r="K37" s="1">
        <v>1</v>
      </c>
    </row>
    <row r="38" spans="1:11" x14ac:dyDescent="0.25">
      <c r="A38" s="2" t="s">
        <v>1083</v>
      </c>
      <c r="B38" s="30">
        <v>7069059.2700000005</v>
      </c>
      <c r="C38" s="1">
        <v>22</v>
      </c>
      <c r="E38" s="39" t="s">
        <v>1049</v>
      </c>
      <c r="F38" s="30">
        <v>2260714</v>
      </c>
      <c r="G38" s="1">
        <v>11</v>
      </c>
      <c r="I38" s="5" t="s">
        <v>1049</v>
      </c>
      <c r="K38" s="1"/>
    </row>
    <row r="39" spans="1:11" x14ac:dyDescent="0.25">
      <c r="A39" s="2" t="s">
        <v>1026</v>
      </c>
      <c r="B39" s="30">
        <v>570285799.37000024</v>
      </c>
      <c r="C39" s="1">
        <v>1978</v>
      </c>
      <c r="E39" s="38" t="s">
        <v>1056</v>
      </c>
      <c r="G39" s="1"/>
      <c r="I39" s="9" t="s">
        <v>1098</v>
      </c>
      <c r="J39" s="30">
        <v>50000</v>
      </c>
      <c r="K39" s="1">
        <v>1</v>
      </c>
    </row>
    <row r="40" spans="1:11" x14ac:dyDescent="0.25">
      <c r="E40" s="39" t="s">
        <v>1046</v>
      </c>
      <c r="F40" s="30">
        <v>692282</v>
      </c>
      <c r="G40" s="1">
        <v>12</v>
      </c>
      <c r="I40" s="9" t="s">
        <v>1102</v>
      </c>
      <c r="J40" s="30">
        <v>50000</v>
      </c>
      <c r="K40" s="1">
        <v>1</v>
      </c>
    </row>
    <row r="41" spans="1:11" x14ac:dyDescent="0.25">
      <c r="E41" s="39" t="s">
        <v>1047</v>
      </c>
      <c r="F41" s="30">
        <v>671941</v>
      </c>
      <c r="G41" s="1">
        <v>12</v>
      </c>
      <c r="I41" s="2" t="s">
        <v>1052</v>
      </c>
      <c r="K41" s="1"/>
    </row>
    <row r="42" spans="1:11" x14ac:dyDescent="0.25">
      <c r="E42" s="39" t="s">
        <v>1048</v>
      </c>
      <c r="F42" s="30">
        <v>3081477</v>
      </c>
      <c r="G42" s="1">
        <v>12</v>
      </c>
      <c r="I42" s="5" t="s">
        <v>1046</v>
      </c>
      <c r="K42" s="1"/>
    </row>
    <row r="43" spans="1:11" x14ac:dyDescent="0.25">
      <c r="E43" s="39" t="s">
        <v>1049</v>
      </c>
      <c r="F43" s="30">
        <v>1992536</v>
      </c>
      <c r="G43" s="1">
        <v>12</v>
      </c>
      <c r="I43" s="9" t="s">
        <v>1095</v>
      </c>
      <c r="J43" s="30">
        <v>49981</v>
      </c>
      <c r="K43" s="1">
        <v>1</v>
      </c>
    </row>
    <row r="44" spans="1:11" x14ac:dyDescent="0.25">
      <c r="E44" s="38" t="s">
        <v>1057</v>
      </c>
      <c r="G44" s="1"/>
      <c r="I44" s="9" t="s">
        <v>1099</v>
      </c>
      <c r="J44" s="30">
        <v>49988</v>
      </c>
      <c r="K44" s="1">
        <v>1</v>
      </c>
    </row>
    <row r="45" spans="1:11" x14ac:dyDescent="0.25">
      <c r="E45" s="39" t="s">
        <v>1046</v>
      </c>
      <c r="F45" s="30">
        <v>931674</v>
      </c>
      <c r="G45" s="1">
        <v>14</v>
      </c>
      <c r="I45" s="9" t="s">
        <v>1103</v>
      </c>
      <c r="J45" s="30">
        <v>49997</v>
      </c>
      <c r="K45" s="1">
        <v>1</v>
      </c>
    </row>
    <row r="46" spans="1:11" x14ac:dyDescent="0.25">
      <c r="E46" s="39" t="s">
        <v>1047</v>
      </c>
      <c r="F46" s="30">
        <v>2038728</v>
      </c>
      <c r="G46" s="1">
        <v>14</v>
      </c>
      <c r="I46" s="5" t="s">
        <v>1047</v>
      </c>
      <c r="K46" s="1"/>
    </row>
    <row r="47" spans="1:11" x14ac:dyDescent="0.25">
      <c r="E47" s="39" t="s">
        <v>1048</v>
      </c>
      <c r="F47" s="30">
        <v>3664787</v>
      </c>
      <c r="G47" s="1">
        <v>15</v>
      </c>
      <c r="I47" s="9" t="s">
        <v>1096</v>
      </c>
      <c r="J47" s="30">
        <v>49998</v>
      </c>
      <c r="K47" s="1">
        <v>1</v>
      </c>
    </row>
    <row r="48" spans="1:11" x14ac:dyDescent="0.25">
      <c r="E48" s="39" t="s">
        <v>1049</v>
      </c>
      <c r="F48" s="30">
        <v>2306609</v>
      </c>
      <c r="G48" s="1">
        <v>15</v>
      </c>
      <c r="I48" s="9" t="s">
        <v>1100</v>
      </c>
      <c r="J48" s="30">
        <v>57970</v>
      </c>
      <c r="K48" s="1">
        <v>1</v>
      </c>
    </row>
    <row r="49" spans="5:11" x14ac:dyDescent="0.25">
      <c r="E49" s="38" t="s">
        <v>1058</v>
      </c>
      <c r="G49" s="1"/>
      <c r="I49" s="9" t="s">
        <v>1104</v>
      </c>
      <c r="J49" s="30">
        <v>243838</v>
      </c>
      <c r="K49" s="1">
        <v>1</v>
      </c>
    </row>
    <row r="50" spans="5:11" x14ac:dyDescent="0.25">
      <c r="E50" s="39" t="s">
        <v>1046</v>
      </c>
      <c r="F50" s="30">
        <v>930985</v>
      </c>
      <c r="G50" s="1">
        <v>13</v>
      </c>
      <c r="I50" s="5" t="s">
        <v>1048</v>
      </c>
      <c r="K50" s="1"/>
    </row>
    <row r="51" spans="5:11" x14ac:dyDescent="0.25">
      <c r="E51" s="39" t="s">
        <v>1047</v>
      </c>
      <c r="F51" s="30">
        <v>3681425</v>
      </c>
      <c r="G51" s="1">
        <v>12</v>
      </c>
      <c r="I51" s="9" t="s">
        <v>1097</v>
      </c>
      <c r="J51" s="30">
        <v>243897</v>
      </c>
      <c r="K51" s="1">
        <v>1</v>
      </c>
    </row>
    <row r="52" spans="5:11" x14ac:dyDescent="0.25">
      <c r="E52" s="39" t="s">
        <v>1048</v>
      </c>
      <c r="F52" s="30">
        <v>5469293</v>
      </c>
      <c r="G52" s="1">
        <v>12</v>
      </c>
      <c r="I52" s="9" t="s">
        <v>1105</v>
      </c>
      <c r="J52" s="30">
        <v>498796</v>
      </c>
      <c r="K52" s="1">
        <v>1</v>
      </c>
    </row>
    <row r="53" spans="5:11" x14ac:dyDescent="0.25">
      <c r="E53" s="39" t="s">
        <v>1049</v>
      </c>
      <c r="F53" s="30">
        <v>954861</v>
      </c>
      <c r="G53" s="1">
        <v>13</v>
      </c>
      <c r="I53" s="9" t="s">
        <v>1101</v>
      </c>
      <c r="J53" s="30">
        <v>491562</v>
      </c>
      <c r="K53" s="1">
        <v>1</v>
      </c>
    </row>
    <row r="54" spans="5:11" x14ac:dyDescent="0.25">
      <c r="E54" s="38" t="s">
        <v>1059</v>
      </c>
      <c r="G54" s="1"/>
      <c r="I54" s="5" t="s">
        <v>1049</v>
      </c>
      <c r="K54" s="1"/>
    </row>
    <row r="55" spans="5:11" x14ac:dyDescent="0.25">
      <c r="E55" s="39" t="s">
        <v>1046</v>
      </c>
      <c r="F55" s="30">
        <v>706882</v>
      </c>
      <c r="G55" s="1">
        <v>9</v>
      </c>
      <c r="I55" s="9" t="s">
        <v>1098</v>
      </c>
      <c r="J55" s="30">
        <v>494068</v>
      </c>
      <c r="K55" s="1">
        <v>1</v>
      </c>
    </row>
    <row r="56" spans="5:11" x14ac:dyDescent="0.25">
      <c r="E56" s="39" t="s">
        <v>1047</v>
      </c>
      <c r="F56" s="30">
        <v>4599981</v>
      </c>
      <c r="G56" s="1">
        <v>9</v>
      </c>
      <c r="I56" s="9" t="s">
        <v>1102</v>
      </c>
      <c r="J56" s="30">
        <v>49025</v>
      </c>
      <c r="K56" s="1">
        <v>1</v>
      </c>
    </row>
    <row r="57" spans="5:11" x14ac:dyDescent="0.25">
      <c r="E57" s="39" t="s">
        <v>1048</v>
      </c>
      <c r="F57" s="30">
        <v>1886193</v>
      </c>
      <c r="G57" s="1">
        <v>9</v>
      </c>
      <c r="I57" s="9" t="s">
        <v>1106</v>
      </c>
      <c r="J57" s="30">
        <v>49021</v>
      </c>
      <c r="K57" s="1">
        <v>1</v>
      </c>
    </row>
    <row r="58" spans="5:11" x14ac:dyDescent="0.25">
      <c r="E58" s="39" t="s">
        <v>1049</v>
      </c>
      <c r="F58" s="30">
        <v>2057368</v>
      </c>
      <c r="G58" s="1">
        <v>8</v>
      </c>
      <c r="I58" s="2" t="s">
        <v>1053</v>
      </c>
      <c r="K58" s="1"/>
    </row>
    <row r="59" spans="5:11" x14ac:dyDescent="0.25">
      <c r="E59" s="38" t="s">
        <v>1060</v>
      </c>
      <c r="G59" s="1"/>
      <c r="I59" s="5" t="s">
        <v>1046</v>
      </c>
      <c r="K59" s="1"/>
    </row>
    <row r="60" spans="5:11" x14ac:dyDescent="0.25">
      <c r="E60" s="39" t="s">
        <v>1046</v>
      </c>
      <c r="F60" s="30">
        <v>777881</v>
      </c>
      <c r="G60" s="1">
        <v>9</v>
      </c>
      <c r="I60" s="9" t="s">
        <v>1095</v>
      </c>
      <c r="J60" s="30">
        <v>102128</v>
      </c>
      <c r="K60" s="1">
        <v>2</v>
      </c>
    </row>
    <row r="61" spans="5:11" x14ac:dyDescent="0.25">
      <c r="E61" s="39" t="s">
        <v>1047</v>
      </c>
      <c r="F61" s="30">
        <v>4073627</v>
      </c>
      <c r="G61" s="1">
        <v>9</v>
      </c>
      <c r="I61" s="9" t="s">
        <v>1099</v>
      </c>
      <c r="J61" s="30">
        <v>152635</v>
      </c>
      <c r="K61" s="1">
        <v>3</v>
      </c>
    </row>
    <row r="62" spans="5:11" x14ac:dyDescent="0.25">
      <c r="E62" s="39" t="s">
        <v>1048</v>
      </c>
      <c r="F62" s="30">
        <v>4092353</v>
      </c>
      <c r="G62" s="1">
        <v>9</v>
      </c>
      <c r="I62" s="9" t="s">
        <v>1103</v>
      </c>
      <c r="J62" s="30">
        <v>153270</v>
      </c>
      <c r="K62" s="1">
        <v>3</v>
      </c>
    </row>
    <row r="63" spans="5:11" x14ac:dyDescent="0.25">
      <c r="E63" s="39" t="s">
        <v>1049</v>
      </c>
      <c r="F63" s="30">
        <v>1588040</v>
      </c>
      <c r="G63" s="1">
        <v>8</v>
      </c>
      <c r="I63" s="5" t="s">
        <v>1047</v>
      </c>
      <c r="K63" s="1"/>
    </row>
    <row r="64" spans="5:11" x14ac:dyDescent="0.25">
      <c r="E64" s="38" t="s">
        <v>1061</v>
      </c>
      <c r="G64" s="1"/>
      <c r="I64" s="9" t="s">
        <v>1096</v>
      </c>
      <c r="J64" s="30">
        <v>103078</v>
      </c>
      <c r="K64" s="1">
        <v>2</v>
      </c>
    </row>
    <row r="65" spans="5:11" x14ac:dyDescent="0.25">
      <c r="E65" s="39" t="s">
        <v>1046</v>
      </c>
      <c r="F65" s="30">
        <v>1169891</v>
      </c>
      <c r="G65" s="1">
        <v>12</v>
      </c>
      <c r="I65" s="9" t="s">
        <v>1100</v>
      </c>
      <c r="J65" s="30">
        <v>153784</v>
      </c>
      <c r="K65" s="1">
        <v>3</v>
      </c>
    </row>
    <row r="66" spans="5:11" x14ac:dyDescent="0.25">
      <c r="E66" s="39" t="s">
        <v>1047</v>
      </c>
      <c r="F66" s="30">
        <v>3854405</v>
      </c>
      <c r="G66" s="1">
        <v>12</v>
      </c>
      <c r="I66" s="9" t="s">
        <v>1104</v>
      </c>
      <c r="J66" s="30">
        <v>153136</v>
      </c>
      <c r="K66" s="1">
        <v>3</v>
      </c>
    </row>
    <row r="67" spans="5:11" x14ac:dyDescent="0.25">
      <c r="E67" s="39" t="s">
        <v>1048</v>
      </c>
      <c r="F67" s="30">
        <v>2606456</v>
      </c>
      <c r="G67" s="1">
        <v>12</v>
      </c>
      <c r="I67" s="5" t="s">
        <v>1048</v>
      </c>
      <c r="K67" s="1"/>
    </row>
    <row r="68" spans="5:11" x14ac:dyDescent="0.25">
      <c r="E68" s="39" t="s">
        <v>1049</v>
      </c>
      <c r="F68" s="30">
        <v>2124955</v>
      </c>
      <c r="G68" s="1">
        <v>10</v>
      </c>
      <c r="I68" s="9" t="s">
        <v>1097</v>
      </c>
      <c r="J68" s="30">
        <v>101744</v>
      </c>
      <c r="K68" s="1">
        <v>2</v>
      </c>
    </row>
    <row r="69" spans="5:11" x14ac:dyDescent="0.25">
      <c r="E69" s="38" t="s">
        <v>1062</v>
      </c>
      <c r="G69" s="1"/>
      <c r="I69" s="9" t="s">
        <v>1105</v>
      </c>
      <c r="J69" s="30">
        <v>389000</v>
      </c>
      <c r="K69" s="1">
        <v>3</v>
      </c>
    </row>
    <row r="70" spans="5:11" x14ac:dyDescent="0.25">
      <c r="E70" s="39" t="s">
        <v>1046</v>
      </c>
      <c r="F70" s="30">
        <v>6437902</v>
      </c>
      <c r="G70" s="1">
        <v>12</v>
      </c>
      <c r="I70" s="9" t="s">
        <v>1101</v>
      </c>
      <c r="J70" s="30">
        <v>1066988</v>
      </c>
      <c r="K70" s="1">
        <v>3</v>
      </c>
    </row>
    <row r="71" spans="5:11" x14ac:dyDescent="0.25">
      <c r="E71" s="39" t="s">
        <v>1047</v>
      </c>
      <c r="F71" s="30">
        <v>4057987</v>
      </c>
      <c r="G71" s="1">
        <v>12</v>
      </c>
      <c r="I71" s="5" t="s">
        <v>1049</v>
      </c>
      <c r="K71" s="1"/>
    </row>
    <row r="72" spans="5:11" x14ac:dyDescent="0.25">
      <c r="E72" s="39" t="s">
        <v>1048</v>
      </c>
      <c r="F72" s="30">
        <v>1127702</v>
      </c>
      <c r="G72" s="1">
        <v>12</v>
      </c>
      <c r="I72" s="9" t="s">
        <v>1098</v>
      </c>
      <c r="J72" s="30">
        <v>149890</v>
      </c>
      <c r="K72" s="1">
        <v>3</v>
      </c>
    </row>
    <row r="73" spans="5:11" x14ac:dyDescent="0.25">
      <c r="E73" s="39" t="s">
        <v>1049</v>
      </c>
      <c r="F73" s="30">
        <v>979730</v>
      </c>
      <c r="G73" s="1">
        <v>11</v>
      </c>
      <c r="I73" s="9" t="s">
        <v>1102</v>
      </c>
      <c r="J73" s="30">
        <v>1049120</v>
      </c>
      <c r="K73" s="1">
        <v>3</v>
      </c>
    </row>
    <row r="74" spans="5:11" x14ac:dyDescent="0.25">
      <c r="E74" s="38" t="s">
        <v>1063</v>
      </c>
      <c r="G74" s="1"/>
      <c r="I74" s="9" t="s">
        <v>1106</v>
      </c>
      <c r="J74" s="30">
        <v>99449</v>
      </c>
      <c r="K74" s="1">
        <v>2</v>
      </c>
    </row>
    <row r="75" spans="5:11" x14ac:dyDescent="0.25">
      <c r="E75" s="39" t="s">
        <v>1046</v>
      </c>
      <c r="F75" s="30">
        <v>1946921</v>
      </c>
      <c r="G75" s="1">
        <v>10</v>
      </c>
      <c r="I75" s="2" t="s">
        <v>1054</v>
      </c>
      <c r="K75" s="1"/>
    </row>
    <row r="76" spans="5:11" x14ac:dyDescent="0.25">
      <c r="E76" s="39" t="s">
        <v>1047</v>
      </c>
      <c r="F76" s="30">
        <v>4149987</v>
      </c>
      <c r="G76" s="1">
        <v>12</v>
      </c>
      <c r="I76" s="5" t="s">
        <v>1046</v>
      </c>
      <c r="K76" s="1"/>
    </row>
    <row r="77" spans="5:11" x14ac:dyDescent="0.25">
      <c r="E77" s="39" t="s">
        <v>1048</v>
      </c>
      <c r="F77" s="30">
        <v>4033973</v>
      </c>
      <c r="G77" s="1">
        <v>12</v>
      </c>
      <c r="I77" s="9" t="s">
        <v>1095</v>
      </c>
      <c r="J77" s="30">
        <v>809935</v>
      </c>
      <c r="K77" s="1">
        <v>3</v>
      </c>
    </row>
    <row r="78" spans="5:11" x14ac:dyDescent="0.25">
      <c r="E78" s="39" t="s">
        <v>1049</v>
      </c>
      <c r="F78" s="30">
        <v>1549910</v>
      </c>
      <c r="G78" s="1">
        <v>11</v>
      </c>
      <c r="I78" s="9" t="s">
        <v>1099</v>
      </c>
      <c r="J78" s="30">
        <v>740563</v>
      </c>
      <c r="K78" s="1">
        <v>2</v>
      </c>
    </row>
    <row r="79" spans="5:11" x14ac:dyDescent="0.25">
      <c r="E79" s="38" t="s">
        <v>1064</v>
      </c>
      <c r="G79" s="1"/>
      <c r="I79" s="9" t="s">
        <v>1103</v>
      </c>
      <c r="J79" s="30">
        <v>988125</v>
      </c>
      <c r="K79" s="1">
        <v>2</v>
      </c>
    </row>
    <row r="80" spans="5:11" x14ac:dyDescent="0.25">
      <c r="E80" s="39" t="s">
        <v>1046</v>
      </c>
      <c r="F80" s="30">
        <v>1899197</v>
      </c>
      <c r="G80" s="1">
        <v>10</v>
      </c>
      <c r="I80" s="5" t="s">
        <v>1047</v>
      </c>
      <c r="K80" s="1"/>
    </row>
    <row r="81" spans="5:11" x14ac:dyDescent="0.25">
      <c r="E81" s="39" t="s">
        <v>1047</v>
      </c>
      <c r="F81" s="30">
        <v>2199937</v>
      </c>
      <c r="G81" s="1">
        <v>12</v>
      </c>
      <c r="I81" s="9" t="s">
        <v>1096</v>
      </c>
      <c r="J81" s="30">
        <v>349879</v>
      </c>
      <c r="K81" s="1">
        <v>3</v>
      </c>
    </row>
    <row r="82" spans="5:11" x14ac:dyDescent="0.25">
      <c r="E82" s="39" t="s">
        <v>1048</v>
      </c>
      <c r="F82" s="30">
        <v>4252988</v>
      </c>
      <c r="G82" s="1">
        <v>12</v>
      </c>
      <c r="I82" s="9" t="s">
        <v>1100</v>
      </c>
      <c r="J82" s="30">
        <v>749957</v>
      </c>
      <c r="K82" s="1">
        <v>2</v>
      </c>
    </row>
    <row r="83" spans="5:11" x14ac:dyDescent="0.25">
      <c r="E83" s="39" t="s">
        <v>1049</v>
      </c>
      <c r="F83" s="30">
        <v>1647028</v>
      </c>
      <c r="G83" s="1">
        <v>11</v>
      </c>
      <c r="I83" s="9" t="s">
        <v>1104</v>
      </c>
      <c r="J83" s="30">
        <v>99937</v>
      </c>
      <c r="K83" s="1">
        <v>2</v>
      </c>
    </row>
    <row r="84" spans="5:11" x14ac:dyDescent="0.25">
      <c r="E84" s="38" t="s">
        <v>1065</v>
      </c>
      <c r="G84" s="1"/>
      <c r="I84" s="5" t="s">
        <v>1048</v>
      </c>
      <c r="K84" s="1"/>
    </row>
    <row r="85" spans="5:11" x14ac:dyDescent="0.25">
      <c r="E85" s="39" t="s">
        <v>1046</v>
      </c>
      <c r="F85" s="30">
        <v>2729931</v>
      </c>
      <c r="G85" s="1">
        <v>13</v>
      </c>
      <c r="I85" s="9" t="s">
        <v>1097</v>
      </c>
      <c r="J85" s="30">
        <v>150789</v>
      </c>
      <c r="K85" s="1">
        <v>3</v>
      </c>
    </row>
    <row r="86" spans="5:11" x14ac:dyDescent="0.25">
      <c r="E86" s="39" t="s">
        <v>1047</v>
      </c>
      <c r="F86" s="30">
        <v>7764647</v>
      </c>
      <c r="G86" s="1">
        <v>15</v>
      </c>
      <c r="I86" s="9" t="s">
        <v>1105</v>
      </c>
      <c r="J86" s="30">
        <v>100532</v>
      </c>
      <c r="K86" s="1">
        <v>2</v>
      </c>
    </row>
    <row r="87" spans="5:11" x14ac:dyDescent="0.25">
      <c r="E87" s="39" t="s">
        <v>1048</v>
      </c>
      <c r="F87" s="30">
        <v>1779928</v>
      </c>
      <c r="G87" s="1">
        <v>14</v>
      </c>
      <c r="I87" s="9" t="s">
        <v>1101</v>
      </c>
      <c r="J87" s="30">
        <v>102736</v>
      </c>
      <c r="K87" s="1">
        <v>2</v>
      </c>
    </row>
    <row r="88" spans="5:11" x14ac:dyDescent="0.25">
      <c r="E88" s="39" t="s">
        <v>1049</v>
      </c>
      <c r="F88" s="30">
        <v>1746859</v>
      </c>
      <c r="G88" s="1">
        <v>14</v>
      </c>
      <c r="I88" s="5" t="s">
        <v>1049</v>
      </c>
      <c r="K88" s="1"/>
    </row>
    <row r="89" spans="5:11" x14ac:dyDescent="0.25">
      <c r="E89" s="38" t="s">
        <v>1066</v>
      </c>
      <c r="G89" s="1"/>
      <c r="I89" s="9" t="s">
        <v>1098</v>
      </c>
      <c r="J89" s="30">
        <v>152696</v>
      </c>
      <c r="K89" s="1">
        <v>3</v>
      </c>
    </row>
    <row r="90" spans="5:11" x14ac:dyDescent="0.25">
      <c r="E90" s="39" t="s">
        <v>1046</v>
      </c>
      <c r="F90" s="30">
        <v>3037666</v>
      </c>
      <c r="G90" s="1">
        <v>12</v>
      </c>
      <c r="I90" s="9" t="s">
        <v>1102</v>
      </c>
      <c r="J90" s="30">
        <v>100861</v>
      </c>
      <c r="K90" s="1">
        <v>2</v>
      </c>
    </row>
    <row r="91" spans="5:11" x14ac:dyDescent="0.25">
      <c r="E91" s="39" t="s">
        <v>1047</v>
      </c>
      <c r="F91" s="30">
        <v>5158451</v>
      </c>
      <c r="G91" s="1">
        <v>13</v>
      </c>
      <c r="I91" s="9" t="s">
        <v>1106</v>
      </c>
      <c r="J91" s="30">
        <v>151517</v>
      </c>
      <c r="K91" s="1">
        <v>3</v>
      </c>
    </row>
    <row r="92" spans="5:11" x14ac:dyDescent="0.25">
      <c r="E92" s="39" t="s">
        <v>1048</v>
      </c>
      <c r="F92" s="30">
        <v>947915</v>
      </c>
      <c r="G92" s="1">
        <v>12</v>
      </c>
      <c r="I92" s="2" t="s">
        <v>1055</v>
      </c>
      <c r="K92" s="1"/>
    </row>
    <row r="93" spans="5:11" x14ac:dyDescent="0.25">
      <c r="E93" s="39" t="s">
        <v>1049</v>
      </c>
      <c r="F93" s="30">
        <v>3555542</v>
      </c>
      <c r="G93" s="1">
        <v>21</v>
      </c>
      <c r="I93" s="5" t="s">
        <v>1046</v>
      </c>
      <c r="K93" s="1"/>
    </row>
    <row r="94" spans="5:11" x14ac:dyDescent="0.25">
      <c r="E94" s="38" t="s">
        <v>1067</v>
      </c>
      <c r="G94" s="1"/>
      <c r="I94" s="9" t="s">
        <v>1095</v>
      </c>
      <c r="J94" s="30">
        <v>154222</v>
      </c>
      <c r="K94" s="1">
        <v>3</v>
      </c>
    </row>
    <row r="95" spans="5:11" x14ac:dyDescent="0.25">
      <c r="E95" s="39" t="s">
        <v>1046</v>
      </c>
      <c r="F95" s="30">
        <v>2829861</v>
      </c>
      <c r="G95" s="1">
        <v>14</v>
      </c>
      <c r="I95" s="9" t="s">
        <v>1099</v>
      </c>
      <c r="J95" s="30">
        <v>149763</v>
      </c>
      <c r="K95" s="1">
        <v>3</v>
      </c>
    </row>
    <row r="96" spans="5:11" x14ac:dyDescent="0.25">
      <c r="E96" s="39" t="s">
        <v>1047</v>
      </c>
      <c r="F96" s="30">
        <v>2956403</v>
      </c>
      <c r="G96" s="1">
        <v>18</v>
      </c>
      <c r="I96" s="9" t="s">
        <v>1103</v>
      </c>
      <c r="J96" s="30">
        <v>200998</v>
      </c>
      <c r="K96" s="1">
        <v>4</v>
      </c>
    </row>
    <row r="97" spans="5:11" x14ac:dyDescent="0.25">
      <c r="E97" s="39" t="s">
        <v>1048</v>
      </c>
      <c r="F97" s="30">
        <v>5868914</v>
      </c>
      <c r="G97" s="1">
        <v>12</v>
      </c>
      <c r="I97" s="5" t="s">
        <v>1047</v>
      </c>
      <c r="K97" s="1"/>
    </row>
    <row r="98" spans="5:11" x14ac:dyDescent="0.25">
      <c r="E98" s="39" t="s">
        <v>1049</v>
      </c>
      <c r="F98" s="30">
        <v>3618693</v>
      </c>
      <c r="G98" s="1">
        <v>18</v>
      </c>
      <c r="I98" s="9" t="s">
        <v>1096</v>
      </c>
      <c r="J98" s="30">
        <v>148229</v>
      </c>
      <c r="K98" s="1">
        <v>3</v>
      </c>
    </row>
    <row r="99" spans="5:11" x14ac:dyDescent="0.25">
      <c r="E99" s="38" t="s">
        <v>1068</v>
      </c>
      <c r="G99" s="1"/>
      <c r="I99" s="9" t="s">
        <v>1100</v>
      </c>
      <c r="J99" s="30">
        <v>199727</v>
      </c>
      <c r="K99" s="1">
        <v>4</v>
      </c>
    </row>
    <row r="100" spans="5:11" x14ac:dyDescent="0.25">
      <c r="E100" s="39" t="s">
        <v>1046</v>
      </c>
      <c r="F100" s="30">
        <v>4339759</v>
      </c>
      <c r="G100" s="1">
        <v>18</v>
      </c>
      <c r="I100" s="9" t="s">
        <v>1104</v>
      </c>
      <c r="J100" s="30">
        <v>147662</v>
      </c>
      <c r="K100" s="1">
        <v>3</v>
      </c>
    </row>
    <row r="101" spans="5:11" x14ac:dyDescent="0.25">
      <c r="E101" s="39" t="s">
        <v>1047</v>
      </c>
      <c r="F101" s="30">
        <v>5924132</v>
      </c>
      <c r="G101" s="1">
        <v>25</v>
      </c>
      <c r="I101" s="5" t="s">
        <v>1048</v>
      </c>
      <c r="K101" s="1"/>
    </row>
    <row r="102" spans="5:11" x14ac:dyDescent="0.25">
      <c r="E102" s="39" t="s">
        <v>1048</v>
      </c>
      <c r="F102" s="30">
        <v>4829817</v>
      </c>
      <c r="G102" s="1">
        <v>10</v>
      </c>
      <c r="I102" s="9" t="s">
        <v>1097</v>
      </c>
      <c r="J102" s="30">
        <v>200297</v>
      </c>
      <c r="K102" s="1">
        <v>4</v>
      </c>
    </row>
    <row r="103" spans="5:11" x14ac:dyDescent="0.25">
      <c r="E103" s="39" t="s">
        <v>1049</v>
      </c>
      <c r="F103" s="30">
        <v>6129283</v>
      </c>
      <c r="G103" s="1">
        <v>20</v>
      </c>
      <c r="I103" s="9" t="s">
        <v>1105</v>
      </c>
      <c r="J103" s="30">
        <v>845757</v>
      </c>
      <c r="K103" s="1">
        <v>3</v>
      </c>
    </row>
    <row r="104" spans="5:11" x14ac:dyDescent="0.25">
      <c r="E104" s="38" t="s">
        <v>1069</v>
      </c>
      <c r="G104" s="1"/>
      <c r="I104" s="9" t="s">
        <v>1101</v>
      </c>
      <c r="J104" s="30">
        <v>200766</v>
      </c>
      <c r="K104" s="1">
        <v>4</v>
      </c>
    </row>
    <row r="105" spans="5:11" x14ac:dyDescent="0.25">
      <c r="E105" s="39" t="s">
        <v>1046</v>
      </c>
      <c r="F105" s="30">
        <v>6904700</v>
      </c>
      <c r="G105" s="1">
        <v>20</v>
      </c>
      <c r="I105" s="5" t="s">
        <v>1049</v>
      </c>
      <c r="K105" s="1"/>
    </row>
    <row r="106" spans="5:11" x14ac:dyDescent="0.25">
      <c r="E106" s="39" t="s">
        <v>1047</v>
      </c>
      <c r="F106" s="30">
        <v>8388065</v>
      </c>
      <c r="G106" s="1">
        <v>29</v>
      </c>
      <c r="I106" s="9" t="s">
        <v>1098</v>
      </c>
      <c r="J106" s="30">
        <v>199870</v>
      </c>
      <c r="K106" s="1">
        <v>4</v>
      </c>
    </row>
    <row r="107" spans="5:11" x14ac:dyDescent="0.25">
      <c r="E107" s="39" t="s">
        <v>1048</v>
      </c>
      <c r="F107" s="30">
        <v>8019412</v>
      </c>
      <c r="G107" s="1">
        <v>18</v>
      </c>
      <c r="I107" s="9" t="s">
        <v>1102</v>
      </c>
      <c r="J107" s="30">
        <v>600000</v>
      </c>
      <c r="K107" s="1">
        <v>3</v>
      </c>
    </row>
    <row r="108" spans="5:11" x14ac:dyDescent="0.25">
      <c r="E108" s="39" t="s">
        <v>1049</v>
      </c>
      <c r="F108" s="30">
        <v>5516062</v>
      </c>
      <c r="G108" s="1">
        <v>21</v>
      </c>
      <c r="I108" s="9" t="s">
        <v>1106</v>
      </c>
      <c r="J108" s="30">
        <v>1460844</v>
      </c>
      <c r="K108" s="1">
        <v>4</v>
      </c>
    </row>
    <row r="109" spans="5:11" x14ac:dyDescent="0.25">
      <c r="E109" s="38" t="s">
        <v>1070</v>
      </c>
      <c r="G109" s="1"/>
      <c r="I109" s="2" t="s">
        <v>1056</v>
      </c>
      <c r="K109" s="1"/>
    </row>
    <row r="110" spans="5:11" x14ac:dyDescent="0.25">
      <c r="E110" s="39" t="s">
        <v>1046</v>
      </c>
      <c r="F110" s="30">
        <v>5498890</v>
      </c>
      <c r="G110" s="1">
        <v>14</v>
      </c>
      <c r="I110" s="5" t="s">
        <v>1046</v>
      </c>
      <c r="K110" s="1"/>
    </row>
    <row r="111" spans="5:11" x14ac:dyDescent="0.25">
      <c r="E111" s="39" t="s">
        <v>1047</v>
      </c>
      <c r="F111" s="30">
        <v>4349716</v>
      </c>
      <c r="G111" s="1">
        <v>28</v>
      </c>
      <c r="I111" s="9" t="s">
        <v>1095</v>
      </c>
      <c r="J111" s="30">
        <v>242806</v>
      </c>
      <c r="K111" s="1">
        <v>4</v>
      </c>
    </row>
    <row r="112" spans="5:11" x14ac:dyDescent="0.25">
      <c r="E112" s="39" t="s">
        <v>1048</v>
      </c>
      <c r="F112" s="30">
        <v>2749945</v>
      </c>
      <c r="G112" s="1">
        <v>9</v>
      </c>
      <c r="I112" s="9" t="s">
        <v>1099</v>
      </c>
      <c r="J112" s="30">
        <v>240354</v>
      </c>
      <c r="K112" s="1">
        <v>4</v>
      </c>
    </row>
    <row r="113" spans="5:11" x14ac:dyDescent="0.25">
      <c r="E113" s="39" t="s">
        <v>1049</v>
      </c>
      <c r="F113" s="30">
        <v>3899767</v>
      </c>
      <c r="G113" s="1">
        <v>20</v>
      </c>
      <c r="I113" s="9" t="s">
        <v>1103</v>
      </c>
      <c r="J113" s="30">
        <v>209122</v>
      </c>
      <c r="K113" s="1">
        <v>4</v>
      </c>
    </row>
    <row r="114" spans="5:11" x14ac:dyDescent="0.25">
      <c r="E114" s="38" t="s">
        <v>1071</v>
      </c>
      <c r="G114" s="1"/>
      <c r="I114" s="5" t="s">
        <v>1047</v>
      </c>
      <c r="K114" s="1"/>
    </row>
    <row r="115" spans="5:11" x14ac:dyDescent="0.25">
      <c r="E115" s="39" t="s">
        <v>1046</v>
      </c>
      <c r="F115" s="30">
        <v>8108308</v>
      </c>
      <c r="G115" s="1">
        <v>29</v>
      </c>
      <c r="I115" s="9" t="s">
        <v>1096</v>
      </c>
      <c r="J115" s="30">
        <v>212505</v>
      </c>
      <c r="K115" s="1">
        <v>4</v>
      </c>
    </row>
    <row r="116" spans="5:11" x14ac:dyDescent="0.25">
      <c r="E116" s="39" t="s">
        <v>1047</v>
      </c>
      <c r="F116" s="30">
        <v>6951145</v>
      </c>
      <c r="G116" s="1">
        <v>23</v>
      </c>
      <c r="I116" s="9" t="s">
        <v>1100</v>
      </c>
      <c r="J116" s="30">
        <v>225130</v>
      </c>
      <c r="K116" s="1">
        <v>4</v>
      </c>
    </row>
    <row r="117" spans="5:11" x14ac:dyDescent="0.25">
      <c r="E117" s="39" t="s">
        <v>1048</v>
      </c>
      <c r="F117" s="30">
        <v>4466833</v>
      </c>
      <c r="G117" s="1">
        <v>17</v>
      </c>
      <c r="I117" s="9" t="s">
        <v>1104</v>
      </c>
      <c r="J117" s="30">
        <v>234306</v>
      </c>
      <c r="K117" s="1">
        <v>4</v>
      </c>
    </row>
    <row r="118" spans="5:11" x14ac:dyDescent="0.25">
      <c r="E118" s="39" t="s">
        <v>1049</v>
      </c>
      <c r="F118" s="30">
        <v>4339812</v>
      </c>
      <c r="G118" s="1">
        <v>21</v>
      </c>
      <c r="I118" s="5" t="s">
        <v>1048</v>
      </c>
      <c r="K118" s="1"/>
    </row>
    <row r="119" spans="5:11" x14ac:dyDescent="0.25">
      <c r="E119" s="38" t="s">
        <v>1072</v>
      </c>
      <c r="G119" s="1"/>
      <c r="I119" s="9" t="s">
        <v>1097</v>
      </c>
      <c r="J119" s="30">
        <v>1586303</v>
      </c>
      <c r="K119" s="1">
        <v>4</v>
      </c>
    </row>
    <row r="120" spans="5:11" x14ac:dyDescent="0.25">
      <c r="E120" s="39" t="s">
        <v>1046</v>
      </c>
      <c r="F120" s="30">
        <v>7388749</v>
      </c>
      <c r="G120" s="1">
        <v>30</v>
      </c>
      <c r="I120" s="9" t="s">
        <v>1105</v>
      </c>
      <c r="J120" s="30">
        <v>1295826</v>
      </c>
      <c r="K120" s="1">
        <v>4</v>
      </c>
    </row>
    <row r="121" spans="5:11" x14ac:dyDescent="0.25">
      <c r="E121" s="39" t="s">
        <v>1047</v>
      </c>
      <c r="F121" s="30">
        <v>10114344</v>
      </c>
      <c r="G121" s="1">
        <v>27</v>
      </c>
      <c r="I121" s="9" t="s">
        <v>1101</v>
      </c>
      <c r="J121" s="30">
        <v>199348</v>
      </c>
      <c r="K121" s="1">
        <v>4</v>
      </c>
    </row>
    <row r="122" spans="5:11" x14ac:dyDescent="0.25">
      <c r="E122" s="39" t="s">
        <v>1048</v>
      </c>
      <c r="F122" s="30">
        <v>6040442</v>
      </c>
      <c r="G122" s="1">
        <v>16</v>
      </c>
      <c r="I122" s="5" t="s">
        <v>1049</v>
      </c>
      <c r="K122" s="1"/>
    </row>
    <row r="123" spans="5:11" x14ac:dyDescent="0.25">
      <c r="E123" s="39" t="s">
        <v>1049</v>
      </c>
      <c r="F123" s="30">
        <v>4999526</v>
      </c>
      <c r="G123" s="1">
        <v>19</v>
      </c>
      <c r="I123" s="9" t="s">
        <v>1098</v>
      </c>
      <c r="J123" s="30">
        <v>667602</v>
      </c>
      <c r="K123" s="1">
        <v>4</v>
      </c>
    </row>
    <row r="124" spans="5:11" x14ac:dyDescent="0.25">
      <c r="E124" s="38" t="s">
        <v>1073</v>
      </c>
      <c r="G124" s="1"/>
      <c r="I124" s="9" t="s">
        <v>1102</v>
      </c>
      <c r="J124" s="30">
        <v>199972</v>
      </c>
      <c r="K124" s="1">
        <v>4</v>
      </c>
    </row>
    <row r="125" spans="5:11" x14ac:dyDescent="0.25">
      <c r="E125" s="39" t="s">
        <v>1046</v>
      </c>
      <c r="F125" s="30">
        <v>6896159</v>
      </c>
      <c r="G125" s="1">
        <v>25</v>
      </c>
      <c r="I125" s="9" t="s">
        <v>1106</v>
      </c>
      <c r="J125" s="30">
        <v>1124962</v>
      </c>
      <c r="K125" s="1">
        <v>4</v>
      </c>
    </row>
    <row r="126" spans="5:11" x14ac:dyDescent="0.25">
      <c r="E126" s="39" t="s">
        <v>1047</v>
      </c>
      <c r="F126" s="30">
        <v>9012500</v>
      </c>
      <c r="G126" s="1">
        <v>41</v>
      </c>
      <c r="I126" s="2" t="s">
        <v>1057</v>
      </c>
      <c r="K126" s="1"/>
    </row>
    <row r="127" spans="5:11" x14ac:dyDescent="0.25">
      <c r="E127" s="39" t="s">
        <v>1048</v>
      </c>
      <c r="F127" s="30">
        <v>7639692</v>
      </c>
      <c r="G127" s="1">
        <v>26</v>
      </c>
      <c r="I127" s="5" t="s">
        <v>1046</v>
      </c>
      <c r="K127" s="1"/>
    </row>
    <row r="128" spans="5:11" x14ac:dyDescent="0.25">
      <c r="E128" s="39" t="s">
        <v>1049</v>
      </c>
      <c r="F128" s="30">
        <v>7987123</v>
      </c>
      <c r="G128" s="1">
        <v>22</v>
      </c>
      <c r="I128" s="9" t="s">
        <v>1095</v>
      </c>
      <c r="J128" s="30">
        <v>299416</v>
      </c>
      <c r="K128" s="1">
        <v>5</v>
      </c>
    </row>
    <row r="129" spans="5:11" x14ac:dyDescent="0.25">
      <c r="E129" s="38" t="s">
        <v>1074</v>
      </c>
      <c r="G129" s="1"/>
      <c r="I129" s="9" t="s">
        <v>1099</v>
      </c>
      <c r="J129" s="30">
        <v>332310</v>
      </c>
      <c r="K129" s="1">
        <v>5</v>
      </c>
    </row>
    <row r="130" spans="5:11" x14ac:dyDescent="0.25">
      <c r="E130" s="39" t="s">
        <v>1046</v>
      </c>
      <c r="F130" s="30">
        <v>7824367</v>
      </c>
      <c r="G130" s="1">
        <v>33</v>
      </c>
      <c r="I130" s="9" t="s">
        <v>1103</v>
      </c>
      <c r="J130" s="30">
        <v>299948</v>
      </c>
      <c r="K130" s="1">
        <v>4</v>
      </c>
    </row>
    <row r="131" spans="5:11" x14ac:dyDescent="0.25">
      <c r="E131" s="39" t="s">
        <v>1047</v>
      </c>
      <c r="F131" s="30">
        <v>6894945</v>
      </c>
      <c r="G131" s="1">
        <v>24</v>
      </c>
      <c r="I131" s="5" t="s">
        <v>1047</v>
      </c>
      <c r="K131" s="1"/>
    </row>
    <row r="132" spans="5:11" x14ac:dyDescent="0.25">
      <c r="E132" s="39" t="s">
        <v>1048</v>
      </c>
      <c r="F132" s="30">
        <v>11766418.68</v>
      </c>
      <c r="G132" s="1">
        <v>26</v>
      </c>
      <c r="I132" s="9" t="s">
        <v>1096</v>
      </c>
      <c r="J132" s="30">
        <v>469837</v>
      </c>
      <c r="K132" s="1">
        <v>5</v>
      </c>
    </row>
    <row r="133" spans="5:11" x14ac:dyDescent="0.25">
      <c r="E133" s="39" t="s">
        <v>1049</v>
      </c>
      <c r="F133" s="30">
        <v>3624718</v>
      </c>
      <c r="G133" s="1">
        <v>14</v>
      </c>
      <c r="I133" s="9" t="s">
        <v>1100</v>
      </c>
      <c r="J133" s="30">
        <v>407271</v>
      </c>
      <c r="K133" s="1">
        <v>5</v>
      </c>
    </row>
    <row r="134" spans="5:11" x14ac:dyDescent="0.25">
      <c r="E134" s="38" t="s">
        <v>1075</v>
      </c>
      <c r="G134" s="1"/>
      <c r="I134" s="9" t="s">
        <v>1104</v>
      </c>
      <c r="J134" s="30">
        <v>1161620</v>
      </c>
      <c r="K134" s="1">
        <v>4</v>
      </c>
    </row>
    <row r="135" spans="5:11" x14ac:dyDescent="0.25">
      <c r="E135" s="39" t="s">
        <v>1046</v>
      </c>
      <c r="F135" s="30">
        <v>7884839</v>
      </c>
      <c r="G135" s="1">
        <v>22</v>
      </c>
      <c r="I135" s="5" t="s">
        <v>1048</v>
      </c>
      <c r="K135" s="1"/>
    </row>
    <row r="136" spans="5:11" x14ac:dyDescent="0.25">
      <c r="E136" s="39" t="s">
        <v>1047</v>
      </c>
      <c r="F136" s="30">
        <v>5389463</v>
      </c>
      <c r="G136" s="1">
        <v>24</v>
      </c>
      <c r="I136" s="9" t="s">
        <v>1097</v>
      </c>
      <c r="J136" s="30">
        <v>1607772</v>
      </c>
      <c r="K136" s="1">
        <v>5</v>
      </c>
    </row>
    <row r="137" spans="5:11" x14ac:dyDescent="0.25">
      <c r="E137" s="39" t="s">
        <v>1048</v>
      </c>
      <c r="F137" s="30">
        <v>6232618</v>
      </c>
      <c r="G137" s="1">
        <v>16</v>
      </c>
      <c r="I137" s="9" t="s">
        <v>1105</v>
      </c>
      <c r="J137" s="30">
        <v>1712096</v>
      </c>
      <c r="K137" s="1">
        <v>5</v>
      </c>
    </row>
    <row r="138" spans="5:11" x14ac:dyDescent="0.25">
      <c r="E138" s="39" t="s">
        <v>1049</v>
      </c>
      <c r="F138" s="30">
        <v>4479853</v>
      </c>
      <c r="G138" s="1">
        <v>12</v>
      </c>
      <c r="I138" s="9" t="s">
        <v>1101</v>
      </c>
      <c r="J138" s="30">
        <v>344919</v>
      </c>
      <c r="K138" s="1">
        <v>5</v>
      </c>
    </row>
    <row r="139" spans="5:11" x14ac:dyDescent="0.25">
      <c r="E139" s="38" t="s">
        <v>1076</v>
      </c>
      <c r="G139" s="1"/>
      <c r="I139" s="5" t="s">
        <v>1049</v>
      </c>
      <c r="K139" s="1"/>
    </row>
    <row r="140" spans="5:11" x14ac:dyDescent="0.25">
      <c r="E140" s="39" t="s">
        <v>1046</v>
      </c>
      <c r="F140" s="30">
        <v>7582856</v>
      </c>
      <c r="G140" s="1">
        <v>20</v>
      </c>
      <c r="I140" s="9" t="s">
        <v>1098</v>
      </c>
      <c r="J140" s="30">
        <v>344925</v>
      </c>
      <c r="K140" s="1">
        <v>5</v>
      </c>
    </row>
    <row r="141" spans="5:11" x14ac:dyDescent="0.25">
      <c r="E141" s="39" t="s">
        <v>1047</v>
      </c>
      <c r="F141" s="30">
        <v>9155000</v>
      </c>
      <c r="G141" s="1">
        <v>33</v>
      </c>
      <c r="I141" s="9" t="s">
        <v>1102</v>
      </c>
      <c r="J141" s="30">
        <v>1629078</v>
      </c>
      <c r="K141" s="1">
        <v>5</v>
      </c>
    </row>
    <row r="142" spans="5:11" x14ac:dyDescent="0.25">
      <c r="E142" s="39" t="s">
        <v>1048</v>
      </c>
      <c r="F142" s="30">
        <v>5808953</v>
      </c>
      <c r="G142" s="1">
        <v>18</v>
      </c>
      <c r="I142" s="9" t="s">
        <v>1106</v>
      </c>
      <c r="J142" s="30">
        <v>332606</v>
      </c>
      <c r="K142" s="1">
        <v>5</v>
      </c>
    </row>
    <row r="143" spans="5:11" x14ac:dyDescent="0.25">
      <c r="E143" s="39" t="s">
        <v>1049</v>
      </c>
      <c r="F143" s="30">
        <v>6835647</v>
      </c>
      <c r="G143" s="1">
        <v>16</v>
      </c>
      <c r="I143" s="2" t="s">
        <v>1058</v>
      </c>
      <c r="K143" s="1"/>
    </row>
    <row r="144" spans="5:11" x14ac:dyDescent="0.25">
      <c r="E144" s="38" t="s">
        <v>1077</v>
      </c>
      <c r="G144" s="1"/>
      <c r="I144" s="5" t="s">
        <v>1046</v>
      </c>
      <c r="K144" s="1"/>
    </row>
    <row r="145" spans="5:11" x14ac:dyDescent="0.25">
      <c r="E145" s="39" t="s">
        <v>1046</v>
      </c>
      <c r="F145" s="30">
        <v>2489242</v>
      </c>
      <c r="G145" s="1">
        <v>7</v>
      </c>
      <c r="I145" s="9" t="s">
        <v>1095</v>
      </c>
      <c r="J145" s="30">
        <v>334392</v>
      </c>
      <c r="K145" s="1">
        <v>5</v>
      </c>
    </row>
    <row r="146" spans="5:11" x14ac:dyDescent="0.25">
      <c r="E146" s="39" t="s">
        <v>1047</v>
      </c>
      <c r="F146" s="30">
        <v>10366805.66</v>
      </c>
      <c r="G146" s="1">
        <v>30</v>
      </c>
      <c r="I146" s="9" t="s">
        <v>1099</v>
      </c>
      <c r="J146" s="30">
        <v>298563</v>
      </c>
      <c r="K146" s="1">
        <v>4</v>
      </c>
    </row>
    <row r="147" spans="5:11" x14ac:dyDescent="0.25">
      <c r="E147" s="39" t="s">
        <v>1048</v>
      </c>
      <c r="F147" s="30">
        <v>8333829.46</v>
      </c>
      <c r="G147" s="1">
        <v>21</v>
      </c>
      <c r="I147" s="9" t="s">
        <v>1103</v>
      </c>
      <c r="J147" s="30">
        <v>298030</v>
      </c>
      <c r="K147" s="1">
        <v>4</v>
      </c>
    </row>
    <row r="148" spans="5:11" x14ac:dyDescent="0.25">
      <c r="E148" s="39" t="s">
        <v>1049</v>
      </c>
      <c r="F148" s="30">
        <v>4918263.5</v>
      </c>
      <c r="G148" s="1">
        <v>18</v>
      </c>
      <c r="I148" s="5" t="s">
        <v>1047</v>
      </c>
      <c r="K148" s="1"/>
    </row>
    <row r="149" spans="5:11" x14ac:dyDescent="0.25">
      <c r="E149" s="38" t="s">
        <v>1078</v>
      </c>
      <c r="G149" s="1"/>
      <c r="I149" s="9" t="s">
        <v>1096</v>
      </c>
      <c r="J149" s="30">
        <v>299972</v>
      </c>
      <c r="K149" s="1">
        <v>4</v>
      </c>
    </row>
    <row r="150" spans="5:11" x14ac:dyDescent="0.25">
      <c r="E150" s="39" t="s">
        <v>1046</v>
      </c>
      <c r="F150" s="30">
        <v>5824562.9300000006</v>
      </c>
      <c r="G150" s="1">
        <v>11</v>
      </c>
      <c r="I150" s="9" t="s">
        <v>1100</v>
      </c>
      <c r="J150" s="30">
        <v>945456</v>
      </c>
      <c r="K150" s="1">
        <v>4</v>
      </c>
    </row>
    <row r="151" spans="5:11" x14ac:dyDescent="0.25">
      <c r="E151" s="39" t="s">
        <v>1047</v>
      </c>
      <c r="F151" s="30">
        <v>6880720.7999999998</v>
      </c>
      <c r="G151" s="1">
        <v>17</v>
      </c>
      <c r="I151" s="9" t="s">
        <v>1104</v>
      </c>
      <c r="J151" s="30">
        <v>2435997</v>
      </c>
      <c r="K151" s="1">
        <v>4</v>
      </c>
    </row>
    <row r="152" spans="5:11" x14ac:dyDescent="0.25">
      <c r="E152" s="39" t="s">
        <v>1048</v>
      </c>
      <c r="F152" s="30">
        <v>7666002</v>
      </c>
      <c r="G152" s="1">
        <v>30</v>
      </c>
      <c r="I152" s="5" t="s">
        <v>1048</v>
      </c>
      <c r="K152" s="1"/>
    </row>
    <row r="153" spans="5:11" x14ac:dyDescent="0.25">
      <c r="E153" s="39" t="s">
        <v>1049</v>
      </c>
      <c r="F153" s="30">
        <v>6225102.0600000005</v>
      </c>
      <c r="G153" s="1">
        <v>15</v>
      </c>
      <c r="I153" s="9" t="s">
        <v>1097</v>
      </c>
      <c r="J153" s="30">
        <v>2621865</v>
      </c>
      <c r="K153" s="1">
        <v>4</v>
      </c>
    </row>
    <row r="154" spans="5:11" x14ac:dyDescent="0.25">
      <c r="E154" s="38" t="s">
        <v>1079</v>
      </c>
      <c r="G154" s="1"/>
      <c r="I154" s="9" t="s">
        <v>1105</v>
      </c>
      <c r="J154" s="30">
        <v>1897470</v>
      </c>
      <c r="K154" s="1">
        <v>4</v>
      </c>
    </row>
    <row r="155" spans="5:11" x14ac:dyDescent="0.25">
      <c r="E155" s="39" t="s">
        <v>1046</v>
      </c>
      <c r="F155" s="30">
        <v>3023332.9</v>
      </c>
      <c r="G155" s="1">
        <v>11</v>
      </c>
      <c r="I155" s="9" t="s">
        <v>1101</v>
      </c>
      <c r="J155" s="30">
        <v>949958</v>
      </c>
      <c r="K155" s="1">
        <v>4</v>
      </c>
    </row>
    <row r="156" spans="5:11" x14ac:dyDescent="0.25">
      <c r="E156" s="39" t="s">
        <v>1047</v>
      </c>
      <c r="F156" s="30">
        <v>10961292.460000001</v>
      </c>
      <c r="G156" s="1">
        <v>26</v>
      </c>
      <c r="I156" s="5" t="s">
        <v>1049</v>
      </c>
      <c r="K156" s="1"/>
    </row>
    <row r="157" spans="5:11" x14ac:dyDescent="0.25">
      <c r="E157" s="39" t="s">
        <v>1048</v>
      </c>
      <c r="F157" s="30">
        <v>8977821.7699999996</v>
      </c>
      <c r="G157" s="1">
        <v>36</v>
      </c>
      <c r="I157" s="9" t="s">
        <v>1098</v>
      </c>
      <c r="J157" s="30">
        <v>329953</v>
      </c>
      <c r="K157" s="1">
        <v>4</v>
      </c>
    </row>
    <row r="158" spans="5:11" x14ac:dyDescent="0.25">
      <c r="E158" s="39" t="s">
        <v>1049</v>
      </c>
      <c r="F158" s="30">
        <v>5275214.1099999994</v>
      </c>
      <c r="G158" s="1">
        <v>20</v>
      </c>
      <c r="I158" s="9" t="s">
        <v>1102</v>
      </c>
      <c r="J158" s="30">
        <v>274954</v>
      </c>
      <c r="K158" s="1">
        <v>4</v>
      </c>
    </row>
    <row r="159" spans="5:11" x14ac:dyDescent="0.25">
      <c r="E159" s="38" t="s">
        <v>1080</v>
      </c>
      <c r="G159" s="1"/>
      <c r="I159" s="9" t="s">
        <v>1106</v>
      </c>
      <c r="J159" s="30">
        <v>349954</v>
      </c>
      <c r="K159" s="1">
        <v>5</v>
      </c>
    </row>
    <row r="160" spans="5:11" x14ac:dyDescent="0.25">
      <c r="E160" s="39" t="s">
        <v>1046</v>
      </c>
      <c r="F160" s="30">
        <v>10895848.380000001</v>
      </c>
      <c r="G160" s="1">
        <v>20</v>
      </c>
      <c r="I160" s="2" t="s">
        <v>1059</v>
      </c>
      <c r="K160" s="1"/>
    </row>
    <row r="161" spans="5:11" x14ac:dyDescent="0.25">
      <c r="E161" s="39" t="s">
        <v>1047</v>
      </c>
      <c r="F161" s="30">
        <v>13238764.319999998</v>
      </c>
      <c r="G161" s="1">
        <v>27</v>
      </c>
      <c r="I161" s="5" t="s">
        <v>1046</v>
      </c>
      <c r="K161" s="1"/>
    </row>
    <row r="162" spans="5:11" x14ac:dyDescent="0.25">
      <c r="E162" s="39" t="s">
        <v>1048</v>
      </c>
      <c r="F162" s="30">
        <v>17588917.239999998</v>
      </c>
      <c r="G162" s="1">
        <v>37</v>
      </c>
      <c r="I162" s="9" t="s">
        <v>1095</v>
      </c>
      <c r="J162" s="30">
        <v>209995</v>
      </c>
      <c r="K162" s="1">
        <v>3</v>
      </c>
    </row>
    <row r="163" spans="5:11" x14ac:dyDescent="0.25">
      <c r="E163" s="39" t="s">
        <v>1049</v>
      </c>
      <c r="F163" s="30">
        <v>5949159.9399999995</v>
      </c>
      <c r="G163" s="1">
        <v>15</v>
      </c>
      <c r="I163" s="9" t="s">
        <v>1099</v>
      </c>
      <c r="J163" s="30">
        <v>247899</v>
      </c>
      <c r="K163" s="1">
        <v>3</v>
      </c>
    </row>
    <row r="164" spans="5:11" x14ac:dyDescent="0.25">
      <c r="E164" s="38" t="s">
        <v>1081</v>
      </c>
      <c r="G164" s="1"/>
      <c r="I164" s="9" t="s">
        <v>1103</v>
      </c>
      <c r="J164" s="30">
        <v>248988</v>
      </c>
      <c r="K164" s="1">
        <v>3</v>
      </c>
    </row>
    <row r="165" spans="5:11" x14ac:dyDescent="0.25">
      <c r="E165" s="39" t="s">
        <v>1046</v>
      </c>
      <c r="F165" s="30">
        <v>11109099.800000001</v>
      </c>
      <c r="G165" s="1">
        <v>13</v>
      </c>
      <c r="I165" s="5" t="s">
        <v>1047</v>
      </c>
      <c r="K165" s="1"/>
    </row>
    <row r="166" spans="5:11" x14ac:dyDescent="0.25">
      <c r="E166" s="39" t="s">
        <v>1047</v>
      </c>
      <c r="F166" s="30">
        <v>9124825.379999999</v>
      </c>
      <c r="G166" s="1">
        <v>19</v>
      </c>
      <c r="I166" s="9" t="s">
        <v>1096</v>
      </c>
      <c r="J166" s="30">
        <v>269801</v>
      </c>
      <c r="K166" s="1">
        <v>3</v>
      </c>
    </row>
    <row r="167" spans="5:11" x14ac:dyDescent="0.25">
      <c r="E167" s="39" t="s">
        <v>1048</v>
      </c>
      <c r="F167" s="30">
        <v>5751434.3500000006</v>
      </c>
      <c r="G167" s="1">
        <v>13</v>
      </c>
      <c r="I167" s="9" t="s">
        <v>1100</v>
      </c>
      <c r="J167" s="30">
        <v>2244332</v>
      </c>
      <c r="K167" s="1">
        <v>3</v>
      </c>
    </row>
    <row r="168" spans="5:11" x14ac:dyDescent="0.25">
      <c r="E168" s="39" t="s">
        <v>1049</v>
      </c>
      <c r="F168" s="30">
        <v>5474954.1600000001</v>
      </c>
      <c r="G168" s="1">
        <v>10</v>
      </c>
      <c r="I168" s="9" t="s">
        <v>1104</v>
      </c>
      <c r="J168" s="30">
        <v>2085848</v>
      </c>
      <c r="K168" s="1">
        <v>3</v>
      </c>
    </row>
    <row r="169" spans="5:11" x14ac:dyDescent="0.25">
      <c r="E169" s="38" t="s">
        <v>1082</v>
      </c>
      <c r="G169" s="1"/>
      <c r="I169" s="5" t="s">
        <v>1048</v>
      </c>
      <c r="K169" s="1"/>
    </row>
    <row r="170" spans="5:11" x14ac:dyDescent="0.25">
      <c r="E170" s="39" t="s">
        <v>1046</v>
      </c>
      <c r="F170" s="30">
        <v>6431463.5899999999</v>
      </c>
      <c r="G170" s="1">
        <v>13</v>
      </c>
      <c r="I170" s="9" t="s">
        <v>1097</v>
      </c>
      <c r="J170" s="30">
        <v>1438778</v>
      </c>
      <c r="K170" s="1">
        <v>3</v>
      </c>
    </row>
    <row r="171" spans="5:11" x14ac:dyDescent="0.25">
      <c r="E171" s="39" t="s">
        <v>1047</v>
      </c>
      <c r="F171" s="30">
        <v>3269963.58</v>
      </c>
      <c r="G171" s="1">
        <v>12</v>
      </c>
      <c r="I171" s="9" t="s">
        <v>1105</v>
      </c>
      <c r="J171" s="30">
        <v>224957</v>
      </c>
      <c r="K171" s="1">
        <v>3</v>
      </c>
    </row>
    <row r="172" spans="5:11" x14ac:dyDescent="0.25">
      <c r="E172" s="39" t="s">
        <v>1048</v>
      </c>
      <c r="F172" s="30">
        <v>4594184.88</v>
      </c>
      <c r="G172" s="1">
        <v>14</v>
      </c>
      <c r="I172" s="9" t="s">
        <v>1101</v>
      </c>
      <c r="J172" s="30">
        <v>222458</v>
      </c>
      <c r="K172" s="1">
        <v>3</v>
      </c>
    </row>
    <row r="173" spans="5:11" x14ac:dyDescent="0.25">
      <c r="E173" s="39" t="s">
        <v>1049</v>
      </c>
      <c r="F173" s="30">
        <v>3897463.1500000004</v>
      </c>
      <c r="G173" s="1">
        <v>13</v>
      </c>
      <c r="I173" s="5" t="s">
        <v>1049</v>
      </c>
      <c r="K173" s="1"/>
    </row>
    <row r="174" spans="5:11" x14ac:dyDescent="0.25">
      <c r="E174" s="38" t="s">
        <v>1083</v>
      </c>
      <c r="G174" s="1"/>
      <c r="I174" s="9" t="s">
        <v>1098</v>
      </c>
      <c r="J174" s="30">
        <v>219989</v>
      </c>
      <c r="K174" s="1">
        <v>3</v>
      </c>
    </row>
    <row r="175" spans="5:11" x14ac:dyDescent="0.25">
      <c r="E175" s="39" t="s">
        <v>1046</v>
      </c>
      <c r="F175" s="30">
        <v>1426481</v>
      </c>
      <c r="G175" s="1">
        <v>7</v>
      </c>
      <c r="I175" s="9" t="s">
        <v>1102</v>
      </c>
      <c r="J175" s="30">
        <v>1264299</v>
      </c>
      <c r="K175" s="1">
        <v>3</v>
      </c>
    </row>
    <row r="176" spans="5:11" x14ac:dyDescent="0.25">
      <c r="E176" s="39" t="s">
        <v>1047</v>
      </c>
      <c r="F176" s="30">
        <v>2575981.27</v>
      </c>
      <c r="G176" s="1">
        <v>9</v>
      </c>
      <c r="I176" s="9" t="s">
        <v>1106</v>
      </c>
      <c r="J176" s="30">
        <v>573080</v>
      </c>
      <c r="K176" s="1">
        <v>2</v>
      </c>
    </row>
    <row r="177" spans="5:11" x14ac:dyDescent="0.25">
      <c r="E177" s="39" t="s">
        <v>1048</v>
      </c>
      <c r="F177" s="30">
        <v>3016600</v>
      </c>
      <c r="G177" s="1">
        <v>5</v>
      </c>
      <c r="I177" s="2" t="s">
        <v>1060</v>
      </c>
      <c r="K177" s="1"/>
    </row>
    <row r="178" spans="5:11" x14ac:dyDescent="0.25">
      <c r="E178" s="39" t="s">
        <v>1049</v>
      </c>
      <c r="F178" s="30">
        <v>49997</v>
      </c>
      <c r="G178" s="1">
        <v>1</v>
      </c>
      <c r="I178" s="5" t="s">
        <v>1046</v>
      </c>
      <c r="K178" s="1"/>
    </row>
    <row r="179" spans="5:11" x14ac:dyDescent="0.25">
      <c r="E179" s="38" t="s">
        <v>1026</v>
      </c>
      <c r="F179" s="30">
        <v>570285799.37000012</v>
      </c>
      <c r="G179" s="1">
        <v>1978</v>
      </c>
      <c r="I179" s="9" t="s">
        <v>1095</v>
      </c>
      <c r="J179" s="30">
        <v>209966</v>
      </c>
      <c r="K179" s="1">
        <v>3</v>
      </c>
    </row>
    <row r="180" spans="5:11" x14ac:dyDescent="0.25">
      <c r="I180" s="9" t="s">
        <v>1099</v>
      </c>
      <c r="J180" s="30">
        <v>268930</v>
      </c>
      <c r="K180" s="1">
        <v>3</v>
      </c>
    </row>
    <row r="181" spans="5:11" x14ac:dyDescent="0.25">
      <c r="I181" s="9" t="s">
        <v>1103</v>
      </c>
      <c r="J181" s="30">
        <v>298985</v>
      </c>
      <c r="K181" s="1">
        <v>3</v>
      </c>
    </row>
    <row r="182" spans="5:11" x14ac:dyDescent="0.25">
      <c r="I182" s="5" t="s">
        <v>1047</v>
      </c>
      <c r="K182" s="1"/>
    </row>
    <row r="183" spans="5:11" x14ac:dyDescent="0.25">
      <c r="I183" s="9" t="s">
        <v>1096</v>
      </c>
      <c r="J183" s="30">
        <v>299974</v>
      </c>
      <c r="K183" s="1">
        <v>3</v>
      </c>
    </row>
    <row r="184" spans="5:11" x14ac:dyDescent="0.25">
      <c r="I184" s="9" t="s">
        <v>1100</v>
      </c>
      <c r="J184" s="30">
        <v>1523682</v>
      </c>
      <c r="K184" s="1">
        <v>3</v>
      </c>
    </row>
    <row r="185" spans="5:11" x14ac:dyDescent="0.25">
      <c r="I185" s="9" t="s">
        <v>1104</v>
      </c>
      <c r="J185" s="30">
        <v>2249971</v>
      </c>
      <c r="K185" s="1">
        <v>3</v>
      </c>
    </row>
    <row r="186" spans="5:11" x14ac:dyDescent="0.25">
      <c r="I186" s="5" t="s">
        <v>1048</v>
      </c>
      <c r="K186" s="1"/>
    </row>
    <row r="187" spans="5:11" x14ac:dyDescent="0.25">
      <c r="I187" s="9" t="s">
        <v>1097</v>
      </c>
      <c r="J187" s="30">
        <v>1772077</v>
      </c>
      <c r="K187" s="1">
        <v>3</v>
      </c>
    </row>
    <row r="188" spans="5:11" x14ac:dyDescent="0.25">
      <c r="I188" s="9" t="s">
        <v>1105</v>
      </c>
      <c r="J188" s="30">
        <v>1420339</v>
      </c>
      <c r="K188" s="1">
        <v>3</v>
      </c>
    </row>
    <row r="189" spans="5:11" x14ac:dyDescent="0.25">
      <c r="I189" s="9" t="s">
        <v>1101</v>
      </c>
      <c r="J189" s="30">
        <v>899937</v>
      </c>
      <c r="K189" s="1">
        <v>3</v>
      </c>
    </row>
    <row r="190" spans="5:11" x14ac:dyDescent="0.25">
      <c r="I190" s="5" t="s">
        <v>1049</v>
      </c>
      <c r="K190" s="1"/>
    </row>
    <row r="191" spans="5:11" x14ac:dyDescent="0.25">
      <c r="I191" s="9" t="s">
        <v>1098</v>
      </c>
      <c r="J191" s="30">
        <v>455224</v>
      </c>
      <c r="K191" s="1">
        <v>3</v>
      </c>
    </row>
    <row r="192" spans="5:11" x14ac:dyDescent="0.25">
      <c r="I192" s="9" t="s">
        <v>1102</v>
      </c>
      <c r="J192" s="30">
        <v>435157</v>
      </c>
      <c r="K192" s="1">
        <v>3</v>
      </c>
    </row>
    <row r="193" spans="9:11" x14ac:dyDescent="0.25">
      <c r="I193" s="9" t="s">
        <v>1106</v>
      </c>
      <c r="J193" s="30">
        <v>697659</v>
      </c>
      <c r="K193" s="1">
        <v>2</v>
      </c>
    </row>
    <row r="194" spans="9:11" x14ac:dyDescent="0.25">
      <c r="I194" s="2" t="s">
        <v>1061</v>
      </c>
      <c r="K194" s="1"/>
    </row>
    <row r="195" spans="9:11" x14ac:dyDescent="0.25">
      <c r="I195" s="5" t="s">
        <v>1046</v>
      </c>
      <c r="K195" s="1"/>
    </row>
    <row r="196" spans="9:11" x14ac:dyDescent="0.25">
      <c r="I196" s="9" t="s">
        <v>1095</v>
      </c>
      <c r="J196" s="30">
        <v>399962</v>
      </c>
      <c r="K196" s="1">
        <v>4</v>
      </c>
    </row>
    <row r="197" spans="9:11" x14ac:dyDescent="0.25">
      <c r="I197" s="9" t="s">
        <v>1099</v>
      </c>
      <c r="J197" s="30">
        <v>399978</v>
      </c>
      <c r="K197" s="1">
        <v>4</v>
      </c>
    </row>
    <row r="198" spans="9:11" x14ac:dyDescent="0.25">
      <c r="I198" s="9" t="s">
        <v>1103</v>
      </c>
      <c r="J198" s="30">
        <v>369951</v>
      </c>
      <c r="K198" s="1">
        <v>4</v>
      </c>
    </row>
    <row r="199" spans="9:11" x14ac:dyDescent="0.25">
      <c r="I199" s="5" t="s">
        <v>1047</v>
      </c>
      <c r="K199" s="1"/>
    </row>
    <row r="200" spans="9:11" x14ac:dyDescent="0.25">
      <c r="I200" s="9" t="s">
        <v>1096</v>
      </c>
      <c r="J200" s="30">
        <v>304943</v>
      </c>
      <c r="K200" s="1">
        <v>4</v>
      </c>
    </row>
    <row r="201" spans="9:11" x14ac:dyDescent="0.25">
      <c r="I201" s="9" t="s">
        <v>1100</v>
      </c>
      <c r="J201" s="30">
        <v>1666572</v>
      </c>
      <c r="K201" s="1">
        <v>4</v>
      </c>
    </row>
    <row r="202" spans="9:11" x14ac:dyDescent="0.25">
      <c r="I202" s="9" t="s">
        <v>1104</v>
      </c>
      <c r="J202" s="30">
        <v>1882890</v>
      </c>
      <c r="K202" s="1">
        <v>4</v>
      </c>
    </row>
    <row r="203" spans="9:11" x14ac:dyDescent="0.25">
      <c r="I203" s="5" t="s">
        <v>1048</v>
      </c>
      <c r="K203" s="1"/>
    </row>
    <row r="204" spans="9:11" x14ac:dyDescent="0.25">
      <c r="I204" s="9" t="s">
        <v>1097</v>
      </c>
      <c r="J204" s="30">
        <v>654482</v>
      </c>
      <c r="K204" s="1">
        <v>4</v>
      </c>
    </row>
    <row r="205" spans="9:11" x14ac:dyDescent="0.25">
      <c r="I205" s="9" t="s">
        <v>1105</v>
      </c>
      <c r="J205" s="30">
        <v>954166</v>
      </c>
      <c r="K205" s="1">
        <v>4</v>
      </c>
    </row>
    <row r="206" spans="9:11" x14ac:dyDescent="0.25">
      <c r="I206" s="9" t="s">
        <v>1101</v>
      </c>
      <c r="J206" s="30">
        <v>997808</v>
      </c>
      <c r="K206" s="1">
        <v>4</v>
      </c>
    </row>
    <row r="207" spans="9:11" x14ac:dyDescent="0.25">
      <c r="I207" s="5" t="s">
        <v>1049</v>
      </c>
      <c r="K207" s="1"/>
    </row>
    <row r="208" spans="9:11" x14ac:dyDescent="0.25">
      <c r="I208" s="9" t="s">
        <v>1098</v>
      </c>
      <c r="J208" s="30">
        <v>1674972</v>
      </c>
      <c r="K208" s="1">
        <v>4</v>
      </c>
    </row>
    <row r="209" spans="9:11" x14ac:dyDescent="0.25">
      <c r="I209" s="9" t="s">
        <v>1102</v>
      </c>
      <c r="J209" s="30">
        <v>224987</v>
      </c>
      <c r="K209" s="1">
        <v>3</v>
      </c>
    </row>
    <row r="210" spans="9:11" x14ac:dyDescent="0.25">
      <c r="I210" s="9" t="s">
        <v>1106</v>
      </c>
      <c r="J210" s="30">
        <v>224996</v>
      </c>
      <c r="K210" s="1">
        <v>3</v>
      </c>
    </row>
    <row r="211" spans="9:11" x14ac:dyDescent="0.25">
      <c r="I211" s="2" t="s">
        <v>1062</v>
      </c>
      <c r="K211" s="1"/>
    </row>
    <row r="212" spans="9:11" x14ac:dyDescent="0.25">
      <c r="I212" s="5" t="s">
        <v>1046</v>
      </c>
      <c r="K212" s="1"/>
    </row>
    <row r="213" spans="9:11" x14ac:dyDescent="0.25">
      <c r="I213" s="9" t="s">
        <v>1095</v>
      </c>
      <c r="J213" s="30">
        <v>2989123</v>
      </c>
      <c r="K213" s="1">
        <v>4</v>
      </c>
    </row>
    <row r="214" spans="9:11" x14ac:dyDescent="0.25">
      <c r="I214" s="9" t="s">
        <v>1099</v>
      </c>
      <c r="J214" s="30">
        <v>2548794</v>
      </c>
      <c r="K214" s="1">
        <v>4</v>
      </c>
    </row>
    <row r="215" spans="9:11" x14ac:dyDescent="0.25">
      <c r="I215" s="9" t="s">
        <v>1103</v>
      </c>
      <c r="J215" s="30">
        <v>899985</v>
      </c>
      <c r="K215" s="1">
        <v>4</v>
      </c>
    </row>
    <row r="216" spans="9:11" x14ac:dyDescent="0.25">
      <c r="I216" s="5" t="s">
        <v>1047</v>
      </c>
      <c r="K216" s="1"/>
    </row>
    <row r="217" spans="9:11" x14ac:dyDescent="0.25">
      <c r="I217" s="9" t="s">
        <v>1096</v>
      </c>
      <c r="J217" s="30">
        <v>691638</v>
      </c>
      <c r="K217" s="1">
        <v>4</v>
      </c>
    </row>
    <row r="218" spans="9:11" x14ac:dyDescent="0.25">
      <c r="I218" s="9" t="s">
        <v>1100</v>
      </c>
      <c r="J218" s="30">
        <v>1666356</v>
      </c>
      <c r="K218" s="1">
        <v>4</v>
      </c>
    </row>
    <row r="219" spans="9:11" x14ac:dyDescent="0.25">
      <c r="I219" s="9" t="s">
        <v>1104</v>
      </c>
      <c r="J219" s="30">
        <v>1699993</v>
      </c>
      <c r="K219" s="1">
        <v>4</v>
      </c>
    </row>
    <row r="220" spans="9:11" x14ac:dyDescent="0.25">
      <c r="I220" s="5" t="s">
        <v>1048</v>
      </c>
      <c r="K220" s="1"/>
    </row>
    <row r="221" spans="9:11" x14ac:dyDescent="0.25">
      <c r="I221" s="9" t="s">
        <v>1097</v>
      </c>
      <c r="J221" s="30">
        <v>397786</v>
      </c>
      <c r="K221" s="1">
        <v>4</v>
      </c>
    </row>
    <row r="222" spans="9:11" x14ac:dyDescent="0.25">
      <c r="I222" s="9" t="s">
        <v>1105</v>
      </c>
      <c r="J222" s="30">
        <v>339931</v>
      </c>
      <c r="K222" s="1">
        <v>4</v>
      </c>
    </row>
    <row r="223" spans="9:11" x14ac:dyDescent="0.25">
      <c r="I223" s="9" t="s">
        <v>1101</v>
      </c>
      <c r="J223" s="30">
        <v>389985</v>
      </c>
      <c r="K223" s="1">
        <v>4</v>
      </c>
    </row>
    <row r="224" spans="9:11" x14ac:dyDescent="0.25">
      <c r="I224" s="5" t="s">
        <v>1049</v>
      </c>
      <c r="K224" s="1"/>
    </row>
    <row r="225" spans="9:11" x14ac:dyDescent="0.25">
      <c r="I225" s="9" t="s">
        <v>1098</v>
      </c>
      <c r="J225" s="30">
        <v>439760</v>
      </c>
      <c r="K225" s="1">
        <v>4</v>
      </c>
    </row>
    <row r="226" spans="9:11" x14ac:dyDescent="0.25">
      <c r="I226" s="9" t="s">
        <v>1102</v>
      </c>
      <c r="J226" s="30">
        <v>329982</v>
      </c>
      <c r="K226" s="1">
        <v>4</v>
      </c>
    </row>
    <row r="227" spans="9:11" x14ac:dyDescent="0.25">
      <c r="I227" s="9" t="s">
        <v>1106</v>
      </c>
      <c r="J227" s="30">
        <v>209988</v>
      </c>
      <c r="K227" s="1">
        <v>3</v>
      </c>
    </row>
    <row r="228" spans="9:11" x14ac:dyDescent="0.25">
      <c r="I228" s="2" t="s">
        <v>1063</v>
      </c>
      <c r="K228" s="1"/>
    </row>
    <row r="229" spans="9:11" x14ac:dyDescent="0.25">
      <c r="I229" s="5" t="s">
        <v>1046</v>
      </c>
      <c r="K229" s="1"/>
    </row>
    <row r="230" spans="9:11" x14ac:dyDescent="0.25">
      <c r="I230" s="9" t="s">
        <v>1095</v>
      </c>
      <c r="J230" s="30">
        <v>296933</v>
      </c>
      <c r="K230" s="1">
        <v>3</v>
      </c>
    </row>
    <row r="231" spans="9:11" x14ac:dyDescent="0.25">
      <c r="I231" s="9" t="s">
        <v>1099</v>
      </c>
      <c r="J231" s="30">
        <v>299990</v>
      </c>
      <c r="K231" s="1">
        <v>3</v>
      </c>
    </row>
    <row r="232" spans="9:11" x14ac:dyDescent="0.25">
      <c r="I232" s="9" t="s">
        <v>1103</v>
      </c>
      <c r="J232" s="30">
        <v>1349998</v>
      </c>
      <c r="K232" s="1">
        <v>4</v>
      </c>
    </row>
    <row r="233" spans="9:11" x14ac:dyDescent="0.25">
      <c r="I233" s="5" t="s">
        <v>1047</v>
      </c>
      <c r="K233" s="1"/>
    </row>
    <row r="234" spans="9:11" x14ac:dyDescent="0.25">
      <c r="I234" s="9" t="s">
        <v>1096</v>
      </c>
      <c r="J234" s="30">
        <v>1599995</v>
      </c>
      <c r="K234" s="1">
        <v>4</v>
      </c>
    </row>
    <row r="235" spans="9:11" x14ac:dyDescent="0.25">
      <c r="I235" s="9" t="s">
        <v>1100</v>
      </c>
      <c r="J235" s="30">
        <v>1499997</v>
      </c>
      <c r="K235" s="1">
        <v>4</v>
      </c>
    </row>
    <row r="236" spans="9:11" x14ac:dyDescent="0.25">
      <c r="I236" s="9" t="s">
        <v>1104</v>
      </c>
      <c r="J236" s="30">
        <v>1049995</v>
      </c>
      <c r="K236" s="1">
        <v>4</v>
      </c>
    </row>
    <row r="237" spans="9:11" x14ac:dyDescent="0.25">
      <c r="I237" s="5" t="s">
        <v>1048</v>
      </c>
      <c r="K237" s="1"/>
    </row>
    <row r="238" spans="9:11" x14ac:dyDescent="0.25">
      <c r="I238" s="9" t="s">
        <v>1097</v>
      </c>
      <c r="J238" s="30">
        <v>719940</v>
      </c>
      <c r="K238" s="1">
        <v>4</v>
      </c>
    </row>
    <row r="239" spans="9:11" x14ac:dyDescent="0.25">
      <c r="I239" s="9" t="s">
        <v>1105</v>
      </c>
      <c r="J239" s="30">
        <v>2916761</v>
      </c>
      <c r="K239" s="1">
        <v>4</v>
      </c>
    </row>
    <row r="240" spans="9:11" x14ac:dyDescent="0.25">
      <c r="I240" s="9" t="s">
        <v>1101</v>
      </c>
      <c r="J240" s="30">
        <v>397272</v>
      </c>
      <c r="K240" s="1">
        <v>4</v>
      </c>
    </row>
    <row r="241" spans="9:11" x14ac:dyDescent="0.25">
      <c r="I241" s="5" t="s">
        <v>1049</v>
      </c>
      <c r="K241" s="1"/>
    </row>
    <row r="242" spans="9:11" x14ac:dyDescent="0.25">
      <c r="I242" s="9" t="s">
        <v>1098</v>
      </c>
      <c r="J242" s="30">
        <v>279960</v>
      </c>
      <c r="K242" s="1">
        <v>4</v>
      </c>
    </row>
    <row r="243" spans="9:11" x14ac:dyDescent="0.25">
      <c r="I243" s="9" t="s">
        <v>1102</v>
      </c>
      <c r="J243" s="30">
        <v>799988</v>
      </c>
      <c r="K243" s="1">
        <v>4</v>
      </c>
    </row>
    <row r="244" spans="9:11" x14ac:dyDescent="0.25">
      <c r="I244" s="9" t="s">
        <v>1106</v>
      </c>
      <c r="J244" s="30">
        <v>469962</v>
      </c>
      <c r="K244" s="1">
        <v>3</v>
      </c>
    </row>
    <row r="245" spans="9:11" x14ac:dyDescent="0.25">
      <c r="I245" s="2" t="s">
        <v>1064</v>
      </c>
      <c r="K245" s="1"/>
    </row>
    <row r="246" spans="9:11" x14ac:dyDescent="0.25">
      <c r="I246" s="5" t="s">
        <v>1046</v>
      </c>
      <c r="K246" s="1"/>
    </row>
    <row r="247" spans="9:11" x14ac:dyDescent="0.25">
      <c r="I247" s="9" t="s">
        <v>1095</v>
      </c>
      <c r="J247" s="30">
        <v>463004</v>
      </c>
      <c r="K247" s="1">
        <v>3</v>
      </c>
    </row>
    <row r="248" spans="9:11" x14ac:dyDescent="0.25">
      <c r="I248" s="9" t="s">
        <v>1099</v>
      </c>
      <c r="J248" s="30">
        <v>239982</v>
      </c>
      <c r="K248" s="1">
        <v>3</v>
      </c>
    </row>
    <row r="249" spans="9:11" x14ac:dyDescent="0.25">
      <c r="I249" s="9" t="s">
        <v>1103</v>
      </c>
      <c r="J249" s="30">
        <v>1196211</v>
      </c>
      <c r="K249" s="1">
        <v>4</v>
      </c>
    </row>
    <row r="250" spans="9:11" x14ac:dyDescent="0.25">
      <c r="I250" s="5" t="s">
        <v>1047</v>
      </c>
      <c r="K250" s="1"/>
    </row>
    <row r="251" spans="9:11" x14ac:dyDescent="0.25">
      <c r="I251" s="9" t="s">
        <v>1096</v>
      </c>
      <c r="J251" s="30">
        <v>399978</v>
      </c>
      <c r="K251" s="1">
        <v>4</v>
      </c>
    </row>
    <row r="252" spans="9:11" x14ac:dyDescent="0.25">
      <c r="I252" s="9" t="s">
        <v>1100</v>
      </c>
      <c r="J252" s="30">
        <v>949972</v>
      </c>
      <c r="K252" s="1">
        <v>4</v>
      </c>
    </row>
    <row r="253" spans="9:11" x14ac:dyDescent="0.25">
      <c r="I253" s="9" t="s">
        <v>1104</v>
      </c>
      <c r="J253" s="30">
        <v>849987</v>
      </c>
      <c r="K253" s="1">
        <v>4</v>
      </c>
    </row>
    <row r="254" spans="9:11" x14ac:dyDescent="0.25">
      <c r="I254" s="5" t="s">
        <v>1048</v>
      </c>
      <c r="K254" s="1"/>
    </row>
    <row r="255" spans="9:11" x14ac:dyDescent="0.25">
      <c r="I255" s="9" t="s">
        <v>1097</v>
      </c>
      <c r="J255" s="30">
        <v>2804026</v>
      </c>
      <c r="K255" s="1">
        <v>4</v>
      </c>
    </row>
    <row r="256" spans="9:11" x14ac:dyDescent="0.25">
      <c r="I256" s="9" t="s">
        <v>1105</v>
      </c>
      <c r="J256" s="30">
        <v>399977</v>
      </c>
      <c r="K256" s="1">
        <v>4</v>
      </c>
    </row>
    <row r="257" spans="9:11" x14ac:dyDescent="0.25">
      <c r="I257" s="9" t="s">
        <v>1101</v>
      </c>
      <c r="J257" s="30">
        <v>1048985</v>
      </c>
      <c r="K257" s="1">
        <v>4</v>
      </c>
    </row>
    <row r="258" spans="9:11" x14ac:dyDescent="0.25">
      <c r="I258" s="5" t="s">
        <v>1049</v>
      </c>
      <c r="K258" s="1"/>
    </row>
    <row r="259" spans="9:11" x14ac:dyDescent="0.25">
      <c r="I259" s="9" t="s">
        <v>1098</v>
      </c>
      <c r="J259" s="30">
        <v>459385</v>
      </c>
      <c r="K259" s="1">
        <v>4</v>
      </c>
    </row>
    <row r="260" spans="9:11" x14ac:dyDescent="0.25">
      <c r="I260" s="9" t="s">
        <v>1102</v>
      </c>
      <c r="J260" s="30">
        <v>338658</v>
      </c>
      <c r="K260" s="1">
        <v>4</v>
      </c>
    </row>
    <row r="261" spans="9:11" x14ac:dyDescent="0.25">
      <c r="I261" s="9" t="s">
        <v>1106</v>
      </c>
      <c r="J261" s="30">
        <v>848985</v>
      </c>
      <c r="K261" s="1">
        <v>3</v>
      </c>
    </row>
    <row r="262" spans="9:11" x14ac:dyDescent="0.25">
      <c r="I262" s="2" t="s">
        <v>1065</v>
      </c>
      <c r="K262" s="1"/>
    </row>
    <row r="263" spans="9:11" x14ac:dyDescent="0.25">
      <c r="I263" s="5" t="s">
        <v>1046</v>
      </c>
      <c r="K263" s="1"/>
    </row>
    <row r="264" spans="9:11" x14ac:dyDescent="0.25">
      <c r="I264" s="9" t="s">
        <v>1095</v>
      </c>
      <c r="J264" s="30">
        <v>699987</v>
      </c>
      <c r="K264" s="1">
        <v>4</v>
      </c>
    </row>
    <row r="265" spans="9:11" x14ac:dyDescent="0.25">
      <c r="I265" s="9" t="s">
        <v>1099</v>
      </c>
      <c r="J265" s="30">
        <v>1049973</v>
      </c>
      <c r="K265" s="1">
        <v>4</v>
      </c>
    </row>
    <row r="266" spans="9:11" x14ac:dyDescent="0.25">
      <c r="I266" s="9" t="s">
        <v>1103</v>
      </c>
      <c r="J266" s="30">
        <v>979971</v>
      </c>
      <c r="K266" s="1">
        <v>5</v>
      </c>
    </row>
    <row r="267" spans="9:11" x14ac:dyDescent="0.25">
      <c r="I267" s="5" t="s">
        <v>1047</v>
      </c>
      <c r="K267" s="1"/>
    </row>
    <row r="268" spans="9:11" x14ac:dyDescent="0.25">
      <c r="I268" s="9" t="s">
        <v>1096</v>
      </c>
      <c r="J268" s="30">
        <v>3744114</v>
      </c>
      <c r="K268" s="1">
        <v>5</v>
      </c>
    </row>
    <row r="269" spans="9:11" x14ac:dyDescent="0.25">
      <c r="I269" s="9" t="s">
        <v>1100</v>
      </c>
      <c r="J269" s="30">
        <v>3356784</v>
      </c>
      <c r="K269" s="1">
        <v>5</v>
      </c>
    </row>
    <row r="270" spans="9:11" x14ac:dyDescent="0.25">
      <c r="I270" s="9" t="s">
        <v>1104</v>
      </c>
      <c r="J270" s="30">
        <v>663749</v>
      </c>
      <c r="K270" s="1">
        <v>5</v>
      </c>
    </row>
    <row r="271" spans="9:11" x14ac:dyDescent="0.25">
      <c r="I271" s="5" t="s">
        <v>1048</v>
      </c>
      <c r="K271" s="1"/>
    </row>
    <row r="272" spans="9:11" x14ac:dyDescent="0.25">
      <c r="I272" s="9" t="s">
        <v>1097</v>
      </c>
      <c r="J272" s="30">
        <v>449974</v>
      </c>
      <c r="K272" s="1">
        <v>5</v>
      </c>
    </row>
    <row r="273" spans="9:11" x14ac:dyDescent="0.25">
      <c r="I273" s="9" t="s">
        <v>1105</v>
      </c>
      <c r="J273" s="30">
        <v>1119970</v>
      </c>
      <c r="K273" s="1">
        <v>5</v>
      </c>
    </row>
    <row r="274" spans="9:11" x14ac:dyDescent="0.25">
      <c r="I274" s="9" t="s">
        <v>1101</v>
      </c>
      <c r="J274" s="30">
        <v>209984</v>
      </c>
      <c r="K274" s="1">
        <v>4</v>
      </c>
    </row>
    <row r="275" spans="9:11" x14ac:dyDescent="0.25">
      <c r="I275" s="5" t="s">
        <v>1049</v>
      </c>
      <c r="K275" s="1"/>
    </row>
    <row r="276" spans="9:11" x14ac:dyDescent="0.25">
      <c r="I276" s="9" t="s">
        <v>1098</v>
      </c>
      <c r="J276" s="30">
        <v>879976</v>
      </c>
      <c r="K276" s="1">
        <v>5</v>
      </c>
    </row>
    <row r="277" spans="9:11" x14ac:dyDescent="0.25">
      <c r="I277" s="9" t="s">
        <v>1102</v>
      </c>
      <c r="J277" s="30">
        <v>409932</v>
      </c>
      <c r="K277" s="1">
        <v>5</v>
      </c>
    </row>
    <row r="278" spans="9:11" x14ac:dyDescent="0.25">
      <c r="I278" s="9" t="s">
        <v>1106</v>
      </c>
      <c r="J278" s="30">
        <v>456951</v>
      </c>
      <c r="K278" s="1">
        <v>4</v>
      </c>
    </row>
    <row r="279" spans="9:11" x14ac:dyDescent="0.25">
      <c r="I279" s="2" t="s">
        <v>1066</v>
      </c>
      <c r="K279" s="1"/>
    </row>
    <row r="280" spans="9:11" x14ac:dyDescent="0.25">
      <c r="I280" s="5" t="s">
        <v>1046</v>
      </c>
      <c r="K280" s="1"/>
    </row>
    <row r="281" spans="9:11" x14ac:dyDescent="0.25">
      <c r="I281" s="9" t="s">
        <v>1095</v>
      </c>
      <c r="J281" s="30">
        <v>949986</v>
      </c>
      <c r="K281" s="1">
        <v>4</v>
      </c>
    </row>
    <row r="282" spans="9:11" x14ac:dyDescent="0.25">
      <c r="I282" s="9" t="s">
        <v>1099</v>
      </c>
      <c r="J282" s="30">
        <v>339902</v>
      </c>
      <c r="K282" s="1">
        <v>4</v>
      </c>
    </row>
    <row r="283" spans="9:11" x14ac:dyDescent="0.25">
      <c r="I283" s="9" t="s">
        <v>1103</v>
      </c>
      <c r="J283" s="30">
        <v>1747778</v>
      </c>
      <c r="K283" s="1">
        <v>4</v>
      </c>
    </row>
    <row r="284" spans="9:11" x14ac:dyDescent="0.25">
      <c r="I284" s="5" t="s">
        <v>1047</v>
      </c>
      <c r="K284" s="1"/>
    </row>
    <row r="285" spans="9:11" x14ac:dyDescent="0.25">
      <c r="I285" s="9" t="s">
        <v>1096</v>
      </c>
      <c r="J285" s="30">
        <v>2309882</v>
      </c>
      <c r="K285" s="1">
        <v>4</v>
      </c>
    </row>
    <row r="286" spans="9:11" x14ac:dyDescent="0.25">
      <c r="I286" s="9" t="s">
        <v>1100</v>
      </c>
      <c r="J286" s="30">
        <v>2289982</v>
      </c>
      <c r="K286" s="1">
        <v>4</v>
      </c>
    </row>
    <row r="287" spans="9:11" x14ac:dyDescent="0.25">
      <c r="I287" s="9" t="s">
        <v>1104</v>
      </c>
      <c r="J287" s="30">
        <v>558587</v>
      </c>
      <c r="K287" s="1">
        <v>5</v>
      </c>
    </row>
    <row r="288" spans="9:11" x14ac:dyDescent="0.25">
      <c r="I288" s="5" t="s">
        <v>1048</v>
      </c>
      <c r="K288" s="1"/>
    </row>
    <row r="289" spans="9:11" x14ac:dyDescent="0.25">
      <c r="I289" s="9" t="s">
        <v>1097</v>
      </c>
      <c r="J289" s="30">
        <v>337984</v>
      </c>
      <c r="K289" s="1">
        <v>4</v>
      </c>
    </row>
    <row r="290" spans="9:11" x14ac:dyDescent="0.25">
      <c r="I290" s="9" t="s">
        <v>1105</v>
      </c>
      <c r="J290" s="30">
        <v>279968</v>
      </c>
      <c r="K290" s="1">
        <v>4</v>
      </c>
    </row>
    <row r="291" spans="9:11" x14ac:dyDescent="0.25">
      <c r="I291" s="9" t="s">
        <v>1101</v>
      </c>
      <c r="J291" s="30">
        <v>329963</v>
      </c>
      <c r="K291" s="1">
        <v>4</v>
      </c>
    </row>
    <row r="292" spans="9:11" x14ac:dyDescent="0.25">
      <c r="I292" s="5" t="s">
        <v>1049</v>
      </c>
      <c r="K292" s="1"/>
    </row>
    <row r="293" spans="9:11" x14ac:dyDescent="0.25">
      <c r="I293" s="9" t="s">
        <v>1098</v>
      </c>
      <c r="J293" s="30">
        <v>1649513</v>
      </c>
      <c r="K293" s="1">
        <v>4</v>
      </c>
    </row>
    <row r="294" spans="9:11" x14ac:dyDescent="0.25">
      <c r="I294" s="9" t="s">
        <v>1102</v>
      </c>
      <c r="J294" s="30">
        <v>279979</v>
      </c>
      <c r="K294" s="1">
        <v>5</v>
      </c>
    </row>
    <row r="295" spans="9:11" x14ac:dyDescent="0.25">
      <c r="I295" s="9" t="s">
        <v>1106</v>
      </c>
      <c r="J295" s="30">
        <v>1626050</v>
      </c>
      <c r="K295" s="1">
        <v>12</v>
      </c>
    </row>
    <row r="296" spans="9:11" x14ac:dyDescent="0.25">
      <c r="I296" s="2" t="s">
        <v>1067</v>
      </c>
      <c r="K296" s="1"/>
    </row>
    <row r="297" spans="9:11" x14ac:dyDescent="0.25">
      <c r="I297" s="5" t="s">
        <v>1046</v>
      </c>
      <c r="K297" s="1"/>
    </row>
    <row r="298" spans="9:11" x14ac:dyDescent="0.25">
      <c r="I298" s="9" t="s">
        <v>1095</v>
      </c>
      <c r="J298" s="30">
        <v>1609915</v>
      </c>
      <c r="K298" s="1">
        <v>7</v>
      </c>
    </row>
    <row r="299" spans="9:11" x14ac:dyDescent="0.25">
      <c r="I299" s="9" t="s">
        <v>1099</v>
      </c>
      <c r="J299" s="30">
        <v>799985</v>
      </c>
      <c r="K299" s="1">
        <v>3</v>
      </c>
    </row>
    <row r="300" spans="9:11" x14ac:dyDescent="0.25">
      <c r="I300" s="9" t="s">
        <v>1103</v>
      </c>
      <c r="J300" s="30">
        <v>419961</v>
      </c>
      <c r="K300" s="1">
        <v>4</v>
      </c>
    </row>
    <row r="301" spans="9:11" x14ac:dyDescent="0.25">
      <c r="I301" s="5" t="s">
        <v>1047</v>
      </c>
      <c r="K301" s="1"/>
    </row>
    <row r="302" spans="9:11" x14ac:dyDescent="0.25">
      <c r="I302" s="9" t="s">
        <v>1096</v>
      </c>
      <c r="J302" s="30">
        <v>216724</v>
      </c>
      <c r="K302" s="1">
        <v>3</v>
      </c>
    </row>
    <row r="303" spans="9:11" x14ac:dyDescent="0.25">
      <c r="I303" s="9" t="s">
        <v>1100</v>
      </c>
      <c r="J303" s="30">
        <v>2269857</v>
      </c>
      <c r="K303" s="1">
        <v>10</v>
      </c>
    </row>
    <row r="304" spans="9:11" x14ac:dyDescent="0.25">
      <c r="I304" s="9" t="s">
        <v>1104</v>
      </c>
      <c r="J304" s="30">
        <v>469822</v>
      </c>
      <c r="K304" s="1">
        <v>5</v>
      </c>
    </row>
    <row r="305" spans="9:11" x14ac:dyDescent="0.25">
      <c r="I305" s="5" t="s">
        <v>1048</v>
      </c>
      <c r="K305" s="1"/>
    </row>
    <row r="306" spans="9:11" x14ac:dyDescent="0.25">
      <c r="I306" s="9" t="s">
        <v>1097</v>
      </c>
      <c r="J306" s="30">
        <v>1499988</v>
      </c>
      <c r="K306" s="1">
        <v>2</v>
      </c>
    </row>
    <row r="307" spans="9:11" x14ac:dyDescent="0.25">
      <c r="I307" s="9" t="s">
        <v>1105</v>
      </c>
      <c r="J307" s="30">
        <v>1118953</v>
      </c>
      <c r="K307" s="1">
        <v>5</v>
      </c>
    </row>
    <row r="308" spans="9:11" x14ac:dyDescent="0.25">
      <c r="I308" s="9" t="s">
        <v>1101</v>
      </c>
      <c r="J308" s="30">
        <v>3249973</v>
      </c>
      <c r="K308" s="1">
        <v>5</v>
      </c>
    </row>
    <row r="309" spans="9:11" x14ac:dyDescent="0.25">
      <c r="I309" s="5" t="s">
        <v>1049</v>
      </c>
      <c r="K309" s="1"/>
    </row>
    <row r="310" spans="9:11" x14ac:dyDescent="0.25">
      <c r="I310" s="9" t="s">
        <v>1098</v>
      </c>
      <c r="J310" s="30">
        <v>1669945</v>
      </c>
      <c r="K310" s="1">
        <v>5</v>
      </c>
    </row>
    <row r="311" spans="9:11" x14ac:dyDescent="0.25">
      <c r="I311" s="9" t="s">
        <v>1102</v>
      </c>
      <c r="J311" s="30">
        <v>798965</v>
      </c>
      <c r="K311" s="1">
        <v>3</v>
      </c>
    </row>
    <row r="312" spans="9:11" x14ac:dyDescent="0.25">
      <c r="I312" s="9" t="s">
        <v>1106</v>
      </c>
      <c r="J312" s="30">
        <v>1149783</v>
      </c>
      <c r="K312" s="1">
        <v>10</v>
      </c>
    </row>
    <row r="313" spans="9:11" x14ac:dyDescent="0.25">
      <c r="I313" s="2" t="s">
        <v>1068</v>
      </c>
      <c r="K313" s="1"/>
    </row>
    <row r="314" spans="9:11" x14ac:dyDescent="0.25">
      <c r="I314" s="5" t="s">
        <v>1046</v>
      </c>
      <c r="K314" s="1"/>
    </row>
    <row r="315" spans="9:11" x14ac:dyDescent="0.25">
      <c r="I315" s="9" t="s">
        <v>1095</v>
      </c>
      <c r="J315" s="30">
        <v>2459860</v>
      </c>
      <c r="K315" s="1">
        <v>13</v>
      </c>
    </row>
    <row r="316" spans="9:11" x14ac:dyDescent="0.25">
      <c r="I316" s="9" t="s">
        <v>1099</v>
      </c>
      <c r="J316" s="30">
        <v>1079931</v>
      </c>
      <c r="K316" s="1">
        <v>2</v>
      </c>
    </row>
    <row r="317" spans="9:11" x14ac:dyDescent="0.25">
      <c r="I317" s="9" t="s">
        <v>1103</v>
      </c>
      <c r="J317" s="30">
        <v>799968</v>
      </c>
      <c r="K317" s="1">
        <v>3</v>
      </c>
    </row>
    <row r="318" spans="9:11" x14ac:dyDescent="0.25">
      <c r="I318" s="5" t="s">
        <v>1047</v>
      </c>
      <c r="K318" s="1"/>
    </row>
    <row r="319" spans="9:11" x14ac:dyDescent="0.25">
      <c r="I319" s="9" t="s">
        <v>1096</v>
      </c>
      <c r="J319" s="30">
        <v>2615044</v>
      </c>
      <c r="K319" s="1">
        <v>11</v>
      </c>
    </row>
    <row r="320" spans="9:11" x14ac:dyDescent="0.25">
      <c r="I320" s="9" t="s">
        <v>1100</v>
      </c>
      <c r="J320" s="30">
        <v>2563225</v>
      </c>
      <c r="K320" s="1">
        <v>13</v>
      </c>
    </row>
    <row r="321" spans="9:11" x14ac:dyDescent="0.25">
      <c r="I321" s="9" t="s">
        <v>1104</v>
      </c>
      <c r="J321" s="30">
        <v>745863</v>
      </c>
      <c r="K321" s="1">
        <v>1</v>
      </c>
    </row>
    <row r="322" spans="9:11" x14ac:dyDescent="0.25">
      <c r="I322" s="5" t="s">
        <v>1048</v>
      </c>
      <c r="K322" s="1"/>
    </row>
    <row r="323" spans="9:11" x14ac:dyDescent="0.25">
      <c r="I323" s="9" t="s">
        <v>1097</v>
      </c>
      <c r="J323" s="30">
        <v>749899</v>
      </c>
      <c r="K323" s="1">
        <v>1</v>
      </c>
    </row>
    <row r="324" spans="9:11" x14ac:dyDescent="0.25">
      <c r="I324" s="9" t="s">
        <v>1105</v>
      </c>
      <c r="J324" s="30">
        <v>2479982</v>
      </c>
      <c r="K324" s="1">
        <v>6</v>
      </c>
    </row>
    <row r="325" spans="9:11" x14ac:dyDescent="0.25">
      <c r="I325" s="9" t="s">
        <v>1101</v>
      </c>
      <c r="J325" s="30">
        <v>1599936</v>
      </c>
      <c r="K325" s="1">
        <v>3</v>
      </c>
    </row>
    <row r="326" spans="9:11" x14ac:dyDescent="0.25">
      <c r="I326" s="5" t="s">
        <v>1049</v>
      </c>
      <c r="K326" s="1"/>
    </row>
    <row r="327" spans="9:11" x14ac:dyDescent="0.25">
      <c r="I327" s="9" t="s">
        <v>1098</v>
      </c>
      <c r="J327" s="30">
        <v>198990</v>
      </c>
      <c r="K327" s="1">
        <v>2</v>
      </c>
    </row>
    <row r="328" spans="9:11" x14ac:dyDescent="0.25">
      <c r="I328" s="9" t="s">
        <v>1102</v>
      </c>
      <c r="J328" s="30">
        <v>1720445</v>
      </c>
      <c r="K328" s="1">
        <v>5</v>
      </c>
    </row>
    <row r="329" spans="9:11" x14ac:dyDescent="0.25">
      <c r="I329" s="9" t="s">
        <v>1106</v>
      </c>
      <c r="J329" s="30">
        <v>4209848</v>
      </c>
      <c r="K329" s="1">
        <v>13</v>
      </c>
    </row>
    <row r="330" spans="9:11" x14ac:dyDescent="0.25">
      <c r="I330" s="2" t="s">
        <v>1069</v>
      </c>
      <c r="K330" s="1"/>
    </row>
    <row r="331" spans="9:11" x14ac:dyDescent="0.25">
      <c r="I331" s="5" t="s">
        <v>1046</v>
      </c>
      <c r="K331" s="1"/>
    </row>
    <row r="332" spans="9:11" x14ac:dyDescent="0.25">
      <c r="I332" s="9" t="s">
        <v>1095</v>
      </c>
      <c r="J332" s="30">
        <v>4294864</v>
      </c>
      <c r="K332" s="1">
        <v>13</v>
      </c>
    </row>
    <row r="333" spans="9:11" x14ac:dyDescent="0.25">
      <c r="I333" s="9" t="s">
        <v>1099</v>
      </c>
      <c r="J333" s="30">
        <v>929971</v>
      </c>
      <c r="K333" s="1">
        <v>3</v>
      </c>
    </row>
    <row r="334" spans="9:11" x14ac:dyDescent="0.25">
      <c r="I334" s="9" t="s">
        <v>1103</v>
      </c>
      <c r="J334" s="30">
        <v>1679865</v>
      </c>
      <c r="K334" s="1">
        <v>4</v>
      </c>
    </row>
    <row r="335" spans="9:11" x14ac:dyDescent="0.25">
      <c r="I335" s="5" t="s">
        <v>1047</v>
      </c>
      <c r="K335" s="1"/>
    </row>
    <row r="336" spans="9:11" x14ac:dyDescent="0.25">
      <c r="I336" s="9" t="s">
        <v>1096</v>
      </c>
      <c r="J336" s="30">
        <v>3749846</v>
      </c>
      <c r="K336" s="1">
        <v>13</v>
      </c>
    </row>
    <row r="337" spans="9:11" x14ac:dyDescent="0.25">
      <c r="I337" s="9" t="s">
        <v>1100</v>
      </c>
      <c r="J337" s="30">
        <v>2788156</v>
      </c>
      <c r="K337" s="1">
        <v>10</v>
      </c>
    </row>
    <row r="338" spans="9:11" x14ac:dyDescent="0.25">
      <c r="I338" s="9" t="s">
        <v>1104</v>
      </c>
      <c r="J338" s="30">
        <v>1850063</v>
      </c>
      <c r="K338" s="1">
        <v>6</v>
      </c>
    </row>
    <row r="339" spans="9:11" x14ac:dyDescent="0.25">
      <c r="I339" s="5" t="s">
        <v>1048</v>
      </c>
      <c r="K339" s="1"/>
    </row>
    <row r="340" spans="9:11" x14ac:dyDescent="0.25">
      <c r="I340" s="9" t="s">
        <v>1097</v>
      </c>
      <c r="J340" s="30">
        <v>1549664</v>
      </c>
      <c r="K340" s="1">
        <v>4</v>
      </c>
    </row>
    <row r="341" spans="9:11" x14ac:dyDescent="0.25">
      <c r="I341" s="9" t="s">
        <v>1105</v>
      </c>
      <c r="J341" s="30">
        <v>4639797</v>
      </c>
      <c r="K341" s="1">
        <v>9</v>
      </c>
    </row>
    <row r="342" spans="9:11" x14ac:dyDescent="0.25">
      <c r="I342" s="9" t="s">
        <v>1101</v>
      </c>
      <c r="J342" s="30">
        <v>1829951</v>
      </c>
      <c r="K342" s="1">
        <v>5</v>
      </c>
    </row>
    <row r="343" spans="9:11" x14ac:dyDescent="0.25">
      <c r="I343" s="5" t="s">
        <v>1049</v>
      </c>
      <c r="K343" s="1"/>
    </row>
    <row r="344" spans="9:11" x14ac:dyDescent="0.25">
      <c r="I344" s="9" t="s">
        <v>1098</v>
      </c>
      <c r="J344" s="30">
        <v>179984</v>
      </c>
      <c r="K344" s="1">
        <v>2</v>
      </c>
    </row>
    <row r="345" spans="9:11" x14ac:dyDescent="0.25">
      <c r="I345" s="9" t="s">
        <v>1102</v>
      </c>
      <c r="J345" s="30">
        <v>3036173</v>
      </c>
      <c r="K345" s="1">
        <v>12</v>
      </c>
    </row>
    <row r="346" spans="9:11" x14ac:dyDescent="0.25">
      <c r="I346" s="9" t="s">
        <v>1106</v>
      </c>
      <c r="J346" s="30">
        <v>2299905</v>
      </c>
      <c r="K346" s="1">
        <v>7</v>
      </c>
    </row>
    <row r="347" spans="9:11" x14ac:dyDescent="0.25">
      <c r="I347" s="2" t="s">
        <v>1070</v>
      </c>
      <c r="K347" s="1"/>
    </row>
    <row r="348" spans="9:11" x14ac:dyDescent="0.25">
      <c r="I348" s="5" t="s">
        <v>1046</v>
      </c>
      <c r="K348" s="1"/>
    </row>
    <row r="349" spans="9:11" x14ac:dyDescent="0.25">
      <c r="I349" s="9" t="s">
        <v>1095</v>
      </c>
      <c r="J349" s="30">
        <v>498977</v>
      </c>
      <c r="K349" s="1">
        <v>5</v>
      </c>
    </row>
    <row r="350" spans="9:11" x14ac:dyDescent="0.25">
      <c r="I350" s="9" t="s">
        <v>1099</v>
      </c>
      <c r="J350" s="30">
        <v>2549942</v>
      </c>
      <c r="K350" s="1">
        <v>4</v>
      </c>
    </row>
    <row r="351" spans="9:11" x14ac:dyDescent="0.25">
      <c r="I351" s="9" t="s">
        <v>1103</v>
      </c>
      <c r="J351" s="30">
        <v>2449971</v>
      </c>
      <c r="K351" s="1">
        <v>5</v>
      </c>
    </row>
    <row r="352" spans="9:11" x14ac:dyDescent="0.25">
      <c r="I352" s="5" t="s">
        <v>1047</v>
      </c>
      <c r="K352" s="1"/>
    </row>
    <row r="353" spans="9:11" x14ac:dyDescent="0.25">
      <c r="I353" s="9" t="s">
        <v>1096</v>
      </c>
      <c r="J353" s="30">
        <v>2179904</v>
      </c>
      <c r="K353" s="1">
        <v>13</v>
      </c>
    </row>
    <row r="354" spans="9:11" x14ac:dyDescent="0.25">
      <c r="I354" s="9" t="s">
        <v>1100</v>
      </c>
      <c r="J354" s="30">
        <v>849882</v>
      </c>
      <c r="K354" s="1">
        <v>8</v>
      </c>
    </row>
    <row r="355" spans="9:11" x14ac:dyDescent="0.25">
      <c r="I355" s="9" t="s">
        <v>1104</v>
      </c>
      <c r="J355" s="30">
        <v>1319930</v>
      </c>
      <c r="K355" s="1">
        <v>7</v>
      </c>
    </row>
    <row r="356" spans="9:11" x14ac:dyDescent="0.25">
      <c r="I356" s="5" t="s">
        <v>1048</v>
      </c>
      <c r="K356" s="1"/>
    </row>
    <row r="357" spans="9:11" x14ac:dyDescent="0.25">
      <c r="I357" s="9" t="s">
        <v>1097</v>
      </c>
      <c r="J357" s="30">
        <v>949979</v>
      </c>
      <c r="K357" s="1">
        <v>3</v>
      </c>
    </row>
    <row r="358" spans="9:11" x14ac:dyDescent="0.25">
      <c r="I358" s="9" t="s">
        <v>1105</v>
      </c>
      <c r="J358" s="30">
        <v>99997</v>
      </c>
      <c r="K358" s="1">
        <v>1</v>
      </c>
    </row>
    <row r="359" spans="9:11" x14ac:dyDescent="0.25">
      <c r="I359" s="9" t="s">
        <v>1101</v>
      </c>
      <c r="J359" s="30">
        <v>1699969</v>
      </c>
      <c r="K359" s="1">
        <v>5</v>
      </c>
    </row>
    <row r="360" spans="9:11" x14ac:dyDescent="0.25">
      <c r="I360" s="5" t="s">
        <v>1049</v>
      </c>
      <c r="K360" s="1"/>
    </row>
    <row r="361" spans="9:11" x14ac:dyDescent="0.25">
      <c r="I361" s="9" t="s">
        <v>1098</v>
      </c>
      <c r="J361" s="30">
        <v>1079954</v>
      </c>
      <c r="K361" s="1">
        <v>5</v>
      </c>
    </row>
    <row r="362" spans="9:11" x14ac:dyDescent="0.25">
      <c r="I362" s="9" t="s">
        <v>1102</v>
      </c>
      <c r="J362" s="30">
        <v>1609896</v>
      </c>
      <c r="K362" s="1">
        <v>10</v>
      </c>
    </row>
    <row r="363" spans="9:11" x14ac:dyDescent="0.25">
      <c r="I363" s="9" t="s">
        <v>1106</v>
      </c>
      <c r="J363" s="30">
        <v>1209917</v>
      </c>
      <c r="K363" s="1">
        <v>5</v>
      </c>
    </row>
    <row r="364" spans="9:11" x14ac:dyDescent="0.25">
      <c r="I364" s="2" t="s">
        <v>1071</v>
      </c>
      <c r="K364" s="1"/>
    </row>
    <row r="365" spans="9:11" x14ac:dyDescent="0.25">
      <c r="I365" s="5" t="s">
        <v>1046</v>
      </c>
      <c r="K365" s="1"/>
    </row>
    <row r="366" spans="9:11" x14ac:dyDescent="0.25">
      <c r="I366" s="9" t="s">
        <v>1095</v>
      </c>
      <c r="J366" s="30">
        <v>5269503</v>
      </c>
      <c r="K366" s="1">
        <v>12</v>
      </c>
    </row>
    <row r="367" spans="9:11" x14ac:dyDescent="0.25">
      <c r="I367" s="9" t="s">
        <v>1099</v>
      </c>
      <c r="J367" s="30">
        <v>569912</v>
      </c>
      <c r="K367" s="1">
        <v>6</v>
      </c>
    </row>
    <row r="368" spans="9:11" x14ac:dyDescent="0.25">
      <c r="I368" s="9" t="s">
        <v>1103</v>
      </c>
      <c r="J368" s="30">
        <v>2268893</v>
      </c>
      <c r="K368" s="1">
        <v>11</v>
      </c>
    </row>
    <row r="369" spans="9:11" x14ac:dyDescent="0.25">
      <c r="I369" s="5" t="s">
        <v>1047</v>
      </c>
      <c r="K369" s="1"/>
    </row>
    <row r="370" spans="9:11" x14ac:dyDescent="0.25">
      <c r="I370" s="9" t="s">
        <v>1096</v>
      </c>
      <c r="J370" s="30">
        <v>2729837</v>
      </c>
      <c r="K370" s="1">
        <v>9</v>
      </c>
    </row>
    <row r="371" spans="9:11" x14ac:dyDescent="0.25">
      <c r="I371" s="9" t="s">
        <v>1100</v>
      </c>
      <c r="J371" s="30">
        <v>1766941</v>
      </c>
      <c r="K371" s="1">
        <v>9</v>
      </c>
    </row>
    <row r="372" spans="9:11" x14ac:dyDescent="0.25">
      <c r="I372" s="9" t="s">
        <v>1104</v>
      </c>
      <c r="J372" s="30">
        <v>2454367</v>
      </c>
      <c r="K372" s="1">
        <v>5</v>
      </c>
    </row>
    <row r="373" spans="9:11" x14ac:dyDescent="0.25">
      <c r="I373" s="5" t="s">
        <v>1048</v>
      </c>
      <c r="K373" s="1"/>
    </row>
    <row r="374" spans="9:11" x14ac:dyDescent="0.25">
      <c r="I374" s="9" t="s">
        <v>1097</v>
      </c>
      <c r="J374" s="30">
        <v>219879</v>
      </c>
      <c r="K374" s="1">
        <v>2</v>
      </c>
    </row>
    <row r="375" spans="9:11" x14ac:dyDescent="0.25">
      <c r="I375" s="9" t="s">
        <v>1105</v>
      </c>
      <c r="J375" s="30">
        <v>407078</v>
      </c>
      <c r="K375" s="1">
        <v>4</v>
      </c>
    </row>
    <row r="376" spans="9:11" x14ac:dyDescent="0.25">
      <c r="I376" s="9" t="s">
        <v>1101</v>
      </c>
      <c r="J376" s="30">
        <v>3839876</v>
      </c>
      <c r="K376" s="1">
        <v>11</v>
      </c>
    </row>
    <row r="377" spans="9:11" x14ac:dyDescent="0.25">
      <c r="I377" s="5" t="s">
        <v>1049</v>
      </c>
      <c r="K377" s="1"/>
    </row>
    <row r="378" spans="9:11" x14ac:dyDescent="0.25">
      <c r="I378" s="9" t="s">
        <v>1098</v>
      </c>
      <c r="J378" s="30">
        <v>549934</v>
      </c>
      <c r="K378" s="1">
        <v>6</v>
      </c>
    </row>
    <row r="379" spans="9:11" x14ac:dyDescent="0.25">
      <c r="I379" s="9" t="s">
        <v>1102</v>
      </c>
      <c r="J379" s="30">
        <v>1089951</v>
      </c>
      <c r="K379" s="1">
        <v>5</v>
      </c>
    </row>
    <row r="380" spans="9:11" x14ac:dyDescent="0.25">
      <c r="I380" s="9" t="s">
        <v>1106</v>
      </c>
      <c r="J380" s="30">
        <v>2699927</v>
      </c>
      <c r="K380" s="1">
        <v>10</v>
      </c>
    </row>
    <row r="381" spans="9:11" x14ac:dyDescent="0.25">
      <c r="I381" s="2" t="s">
        <v>1072</v>
      </c>
      <c r="K381" s="1"/>
    </row>
    <row r="382" spans="9:11" x14ac:dyDescent="0.25">
      <c r="I382" s="5" t="s">
        <v>1046</v>
      </c>
      <c r="K382" s="1"/>
    </row>
    <row r="383" spans="9:11" x14ac:dyDescent="0.25">
      <c r="I383" s="9" t="s">
        <v>1095</v>
      </c>
      <c r="J383" s="30">
        <v>1478955</v>
      </c>
      <c r="K383" s="1">
        <v>9</v>
      </c>
    </row>
    <row r="384" spans="9:11" x14ac:dyDescent="0.25">
      <c r="I384" s="9" t="s">
        <v>1099</v>
      </c>
      <c r="J384" s="30">
        <v>3479904</v>
      </c>
      <c r="K384" s="1">
        <v>9</v>
      </c>
    </row>
    <row r="385" spans="9:11" x14ac:dyDescent="0.25">
      <c r="I385" s="9" t="s">
        <v>1103</v>
      </c>
      <c r="J385" s="30">
        <v>2429890</v>
      </c>
      <c r="K385" s="1">
        <v>12</v>
      </c>
    </row>
    <row r="386" spans="9:11" x14ac:dyDescent="0.25">
      <c r="I386" s="5" t="s">
        <v>1047</v>
      </c>
      <c r="K386" s="1"/>
    </row>
    <row r="387" spans="9:11" x14ac:dyDescent="0.25">
      <c r="I387" s="9" t="s">
        <v>1096</v>
      </c>
      <c r="J387" s="30">
        <v>5453745</v>
      </c>
      <c r="K387" s="1">
        <v>16</v>
      </c>
    </row>
    <row r="388" spans="9:11" x14ac:dyDescent="0.25">
      <c r="I388" s="9" t="s">
        <v>1100</v>
      </c>
      <c r="J388" s="30">
        <v>1482003</v>
      </c>
      <c r="K388" s="1">
        <v>6</v>
      </c>
    </row>
    <row r="389" spans="9:11" x14ac:dyDescent="0.25">
      <c r="I389" s="9" t="s">
        <v>1104</v>
      </c>
      <c r="J389" s="30">
        <v>3178596</v>
      </c>
      <c r="K389" s="1">
        <v>5</v>
      </c>
    </row>
    <row r="390" spans="9:11" x14ac:dyDescent="0.25">
      <c r="I390" s="5" t="s">
        <v>1048</v>
      </c>
      <c r="K390" s="1"/>
    </row>
    <row r="391" spans="9:11" x14ac:dyDescent="0.25">
      <c r="I391" s="9" t="s">
        <v>1097</v>
      </c>
      <c r="J391" s="30">
        <v>1689563</v>
      </c>
      <c r="K391" s="1">
        <v>4</v>
      </c>
    </row>
    <row r="392" spans="9:11" x14ac:dyDescent="0.25">
      <c r="I392" s="9" t="s">
        <v>1105</v>
      </c>
      <c r="J392" s="30">
        <v>1647971</v>
      </c>
      <c r="K392" s="1">
        <v>5</v>
      </c>
    </row>
    <row r="393" spans="9:11" x14ac:dyDescent="0.25">
      <c r="I393" s="9" t="s">
        <v>1101</v>
      </c>
      <c r="J393" s="30">
        <v>2702908</v>
      </c>
      <c r="K393" s="1">
        <v>7</v>
      </c>
    </row>
    <row r="394" spans="9:11" x14ac:dyDescent="0.25">
      <c r="I394" s="5" t="s">
        <v>1049</v>
      </c>
      <c r="K394" s="1"/>
    </row>
    <row r="395" spans="9:11" x14ac:dyDescent="0.25">
      <c r="I395" s="9" t="s">
        <v>1098</v>
      </c>
      <c r="J395" s="30">
        <v>2049896</v>
      </c>
      <c r="K395" s="1">
        <v>8</v>
      </c>
    </row>
    <row r="396" spans="9:11" x14ac:dyDescent="0.25">
      <c r="I396" s="9" t="s">
        <v>1102</v>
      </c>
      <c r="J396" s="30">
        <v>1809953</v>
      </c>
      <c r="K396" s="1">
        <v>6</v>
      </c>
    </row>
    <row r="397" spans="9:11" x14ac:dyDescent="0.25">
      <c r="I397" s="9" t="s">
        <v>1106</v>
      </c>
      <c r="J397" s="30">
        <v>1139677</v>
      </c>
      <c r="K397" s="1">
        <v>5</v>
      </c>
    </row>
    <row r="398" spans="9:11" x14ac:dyDescent="0.25">
      <c r="I398" s="2" t="s">
        <v>1073</v>
      </c>
      <c r="K398" s="1"/>
    </row>
    <row r="399" spans="9:11" x14ac:dyDescent="0.25">
      <c r="I399" s="5" t="s">
        <v>1046</v>
      </c>
      <c r="K399" s="1"/>
    </row>
    <row r="400" spans="9:11" x14ac:dyDescent="0.25">
      <c r="I400" s="9" t="s">
        <v>1095</v>
      </c>
      <c r="J400" s="30">
        <v>1608862</v>
      </c>
      <c r="K400" s="1">
        <v>9</v>
      </c>
    </row>
    <row r="401" spans="9:11" x14ac:dyDescent="0.25">
      <c r="I401" s="9" t="s">
        <v>1099</v>
      </c>
      <c r="J401" s="30">
        <v>417979</v>
      </c>
      <c r="K401" s="1">
        <v>4</v>
      </c>
    </row>
    <row r="402" spans="9:11" x14ac:dyDescent="0.25">
      <c r="I402" s="9" t="s">
        <v>1103</v>
      </c>
      <c r="J402" s="30">
        <v>4869318</v>
      </c>
      <c r="K402" s="1">
        <v>12</v>
      </c>
    </row>
    <row r="403" spans="9:11" x14ac:dyDescent="0.25">
      <c r="I403" s="5" t="s">
        <v>1047</v>
      </c>
      <c r="K403" s="1"/>
    </row>
    <row r="404" spans="9:11" x14ac:dyDescent="0.25">
      <c r="I404" s="9" t="s">
        <v>1096</v>
      </c>
      <c r="J404" s="30">
        <v>1088232</v>
      </c>
      <c r="K404" s="1">
        <v>13</v>
      </c>
    </row>
    <row r="405" spans="9:11" x14ac:dyDescent="0.25">
      <c r="I405" s="9" t="s">
        <v>1100</v>
      </c>
      <c r="J405" s="30">
        <v>3167742</v>
      </c>
      <c r="K405" s="1">
        <v>21</v>
      </c>
    </row>
    <row r="406" spans="9:11" x14ac:dyDescent="0.25">
      <c r="I406" s="9" t="s">
        <v>1104</v>
      </c>
      <c r="J406" s="30">
        <v>4756526</v>
      </c>
      <c r="K406" s="1">
        <v>7</v>
      </c>
    </row>
    <row r="407" spans="9:11" x14ac:dyDescent="0.25">
      <c r="I407" s="5" t="s">
        <v>1048</v>
      </c>
      <c r="K407" s="1"/>
    </row>
    <row r="408" spans="9:11" x14ac:dyDescent="0.25">
      <c r="I408" s="9" t="s">
        <v>1097</v>
      </c>
      <c r="J408" s="30">
        <v>2289852</v>
      </c>
      <c r="K408" s="1">
        <v>10</v>
      </c>
    </row>
    <row r="409" spans="9:11" x14ac:dyDescent="0.25">
      <c r="I409" s="9" t="s">
        <v>1105</v>
      </c>
      <c r="J409" s="30">
        <v>899979</v>
      </c>
      <c r="K409" s="1">
        <v>2</v>
      </c>
    </row>
    <row r="410" spans="9:11" x14ac:dyDescent="0.25">
      <c r="I410" s="9" t="s">
        <v>1101</v>
      </c>
      <c r="J410" s="30">
        <v>4449861</v>
      </c>
      <c r="K410" s="1">
        <v>14</v>
      </c>
    </row>
    <row r="411" spans="9:11" x14ac:dyDescent="0.25">
      <c r="I411" s="5" t="s">
        <v>1049</v>
      </c>
      <c r="K411" s="1"/>
    </row>
    <row r="412" spans="9:11" x14ac:dyDescent="0.25">
      <c r="I412" s="9" t="s">
        <v>1098</v>
      </c>
      <c r="J412" s="30">
        <v>1359922</v>
      </c>
      <c r="K412" s="1">
        <v>8</v>
      </c>
    </row>
    <row r="413" spans="9:11" x14ac:dyDescent="0.25">
      <c r="I413" s="9" t="s">
        <v>1102</v>
      </c>
      <c r="J413" s="30">
        <v>549964</v>
      </c>
      <c r="K413" s="1">
        <v>6</v>
      </c>
    </row>
    <row r="414" spans="9:11" x14ac:dyDescent="0.25">
      <c r="I414" s="9" t="s">
        <v>1106</v>
      </c>
      <c r="J414" s="30">
        <v>6077237</v>
      </c>
      <c r="K414" s="1">
        <v>8</v>
      </c>
    </row>
    <row r="415" spans="9:11" x14ac:dyDescent="0.25">
      <c r="I415" s="2" t="s">
        <v>1074</v>
      </c>
      <c r="K415" s="1"/>
    </row>
    <row r="416" spans="9:11" x14ac:dyDescent="0.25">
      <c r="I416" s="5" t="s">
        <v>1046</v>
      </c>
      <c r="K416" s="1"/>
    </row>
    <row r="417" spans="9:11" x14ac:dyDescent="0.25">
      <c r="I417" s="9" t="s">
        <v>1095</v>
      </c>
      <c r="J417" s="30">
        <v>2783238</v>
      </c>
      <c r="K417" s="1">
        <v>15</v>
      </c>
    </row>
    <row r="418" spans="9:11" x14ac:dyDescent="0.25">
      <c r="I418" s="9" t="s">
        <v>1099</v>
      </c>
      <c r="J418" s="30">
        <v>3391172</v>
      </c>
      <c r="K418" s="1">
        <v>13</v>
      </c>
    </row>
    <row r="419" spans="9:11" x14ac:dyDescent="0.25">
      <c r="I419" s="9" t="s">
        <v>1103</v>
      </c>
      <c r="J419" s="30">
        <v>1649957</v>
      </c>
      <c r="K419" s="1">
        <v>5</v>
      </c>
    </row>
    <row r="420" spans="9:11" x14ac:dyDescent="0.25">
      <c r="I420" s="5" t="s">
        <v>1047</v>
      </c>
      <c r="K420" s="1"/>
    </row>
    <row r="421" spans="9:11" x14ac:dyDescent="0.25">
      <c r="I421" s="9" t="s">
        <v>1096</v>
      </c>
      <c r="J421" s="30">
        <v>1415236</v>
      </c>
      <c r="K421" s="1">
        <v>5</v>
      </c>
    </row>
    <row r="422" spans="9:11" x14ac:dyDescent="0.25">
      <c r="I422" s="9" t="s">
        <v>1100</v>
      </c>
      <c r="J422" s="30">
        <v>3629740</v>
      </c>
      <c r="K422" s="1">
        <v>14</v>
      </c>
    </row>
    <row r="423" spans="9:11" x14ac:dyDescent="0.25">
      <c r="I423" s="9" t="s">
        <v>1104</v>
      </c>
      <c r="J423" s="30">
        <v>1849969</v>
      </c>
      <c r="K423" s="1">
        <v>5</v>
      </c>
    </row>
    <row r="424" spans="9:11" x14ac:dyDescent="0.25">
      <c r="I424" s="5" t="s">
        <v>1048</v>
      </c>
      <c r="K424" s="1"/>
    </row>
    <row r="425" spans="9:11" x14ac:dyDescent="0.25">
      <c r="I425" s="9" t="s">
        <v>1097</v>
      </c>
      <c r="J425" s="30">
        <v>2877757</v>
      </c>
      <c r="K425" s="1">
        <v>4</v>
      </c>
    </row>
    <row r="426" spans="9:11" x14ac:dyDescent="0.25">
      <c r="I426" s="9" t="s">
        <v>1105</v>
      </c>
      <c r="J426" s="30">
        <v>3012512</v>
      </c>
      <c r="K426" s="1">
        <v>6</v>
      </c>
    </row>
    <row r="427" spans="9:11" x14ac:dyDescent="0.25">
      <c r="I427" s="9" t="s">
        <v>1101</v>
      </c>
      <c r="J427" s="30">
        <v>5876149.6799999997</v>
      </c>
      <c r="K427" s="1">
        <v>16</v>
      </c>
    </row>
    <row r="428" spans="9:11" x14ac:dyDescent="0.25">
      <c r="I428" s="5" t="s">
        <v>1049</v>
      </c>
      <c r="K428" s="1"/>
    </row>
    <row r="429" spans="9:11" x14ac:dyDescent="0.25">
      <c r="I429" s="9" t="s">
        <v>1098</v>
      </c>
      <c r="J429" s="30">
        <v>1009842</v>
      </c>
      <c r="K429" s="1">
        <v>8</v>
      </c>
    </row>
    <row r="430" spans="9:11" x14ac:dyDescent="0.25">
      <c r="I430" s="9" t="s">
        <v>1102</v>
      </c>
      <c r="J430" s="30">
        <v>224969</v>
      </c>
      <c r="K430" s="1">
        <v>2</v>
      </c>
    </row>
    <row r="431" spans="9:11" x14ac:dyDescent="0.25">
      <c r="I431" s="9" t="s">
        <v>1106</v>
      </c>
      <c r="J431" s="30">
        <v>2389907</v>
      </c>
      <c r="K431" s="1">
        <v>4</v>
      </c>
    </row>
    <row r="432" spans="9:11" x14ac:dyDescent="0.25">
      <c r="I432" s="2" t="s">
        <v>1075</v>
      </c>
      <c r="K432" s="1"/>
    </row>
    <row r="433" spans="9:11" x14ac:dyDescent="0.25">
      <c r="I433" s="5" t="s">
        <v>1046</v>
      </c>
      <c r="K433" s="1"/>
    </row>
    <row r="434" spans="9:11" x14ac:dyDescent="0.25">
      <c r="I434" s="9" t="s">
        <v>1095</v>
      </c>
      <c r="J434" s="30">
        <v>2899823</v>
      </c>
      <c r="K434" s="1">
        <v>7</v>
      </c>
    </row>
    <row r="435" spans="9:11" x14ac:dyDescent="0.25">
      <c r="I435" s="9" t="s">
        <v>1099</v>
      </c>
      <c r="J435" s="30">
        <v>654894</v>
      </c>
      <c r="K435" s="1">
        <v>5</v>
      </c>
    </row>
    <row r="436" spans="9:11" x14ac:dyDescent="0.25">
      <c r="I436" s="9" t="s">
        <v>1103</v>
      </c>
      <c r="J436" s="30">
        <v>4330122</v>
      </c>
      <c r="K436" s="1">
        <v>10</v>
      </c>
    </row>
    <row r="437" spans="9:11" x14ac:dyDescent="0.25">
      <c r="I437" s="5" t="s">
        <v>1047</v>
      </c>
      <c r="K437" s="1"/>
    </row>
    <row r="438" spans="9:11" x14ac:dyDescent="0.25">
      <c r="I438" s="9" t="s">
        <v>1096</v>
      </c>
      <c r="J438" s="30">
        <v>1779777</v>
      </c>
      <c r="K438" s="1">
        <v>8</v>
      </c>
    </row>
    <row r="439" spans="9:11" x14ac:dyDescent="0.25">
      <c r="I439" s="9" t="s">
        <v>1100</v>
      </c>
      <c r="J439" s="30">
        <v>2159819</v>
      </c>
      <c r="K439" s="1">
        <v>8</v>
      </c>
    </row>
    <row r="440" spans="9:11" x14ac:dyDescent="0.25">
      <c r="I440" s="9" t="s">
        <v>1104</v>
      </c>
      <c r="J440" s="30">
        <v>1449867</v>
      </c>
      <c r="K440" s="1">
        <v>8</v>
      </c>
    </row>
    <row r="441" spans="9:11" x14ac:dyDescent="0.25">
      <c r="I441" s="5" t="s">
        <v>1048</v>
      </c>
      <c r="K441" s="1"/>
    </row>
    <row r="442" spans="9:11" x14ac:dyDescent="0.25">
      <c r="I442" s="9" t="s">
        <v>1097</v>
      </c>
      <c r="J442" s="30">
        <v>1045117</v>
      </c>
      <c r="K442" s="1">
        <v>5</v>
      </c>
    </row>
    <row r="443" spans="9:11" x14ac:dyDescent="0.25">
      <c r="I443" s="9" t="s">
        <v>1105</v>
      </c>
      <c r="J443" s="30">
        <v>3579549</v>
      </c>
      <c r="K443" s="1">
        <v>8</v>
      </c>
    </row>
    <row r="444" spans="9:11" x14ac:dyDescent="0.25">
      <c r="I444" s="9" t="s">
        <v>1101</v>
      </c>
      <c r="J444" s="30">
        <v>1607952</v>
      </c>
      <c r="K444" s="1">
        <v>3</v>
      </c>
    </row>
    <row r="445" spans="9:11" x14ac:dyDescent="0.25">
      <c r="I445" s="5" t="s">
        <v>1049</v>
      </c>
      <c r="K445" s="1"/>
    </row>
    <row r="446" spans="9:11" x14ac:dyDescent="0.25">
      <c r="I446" s="9" t="s">
        <v>1098</v>
      </c>
      <c r="J446" s="30">
        <v>1330404</v>
      </c>
      <c r="K446" s="1">
        <v>6</v>
      </c>
    </row>
    <row r="447" spans="9:11" x14ac:dyDescent="0.25">
      <c r="I447" s="9" t="s">
        <v>1102</v>
      </c>
      <c r="J447" s="30">
        <v>1599889</v>
      </c>
      <c r="K447" s="1">
        <v>3</v>
      </c>
    </row>
    <row r="448" spans="9:11" x14ac:dyDescent="0.25">
      <c r="I448" s="9" t="s">
        <v>1106</v>
      </c>
      <c r="J448" s="30">
        <v>1549560</v>
      </c>
      <c r="K448" s="1">
        <v>3</v>
      </c>
    </row>
    <row r="449" spans="9:11" x14ac:dyDescent="0.25">
      <c r="I449" s="2" t="s">
        <v>1076</v>
      </c>
      <c r="K449" s="1"/>
    </row>
    <row r="450" spans="9:11" x14ac:dyDescent="0.25">
      <c r="I450" s="5" t="s">
        <v>1046</v>
      </c>
      <c r="K450" s="1"/>
    </row>
    <row r="451" spans="9:11" x14ac:dyDescent="0.25">
      <c r="I451" s="9" t="s">
        <v>1095</v>
      </c>
      <c r="J451" s="30">
        <v>4349519</v>
      </c>
      <c r="K451" s="1">
        <v>4</v>
      </c>
    </row>
    <row r="452" spans="9:11" x14ac:dyDescent="0.25">
      <c r="I452" s="9" t="s">
        <v>1099</v>
      </c>
      <c r="J452" s="30">
        <v>2569439</v>
      </c>
      <c r="K452" s="1">
        <v>10</v>
      </c>
    </row>
    <row r="453" spans="9:11" x14ac:dyDescent="0.25">
      <c r="I453" s="9" t="s">
        <v>1103</v>
      </c>
      <c r="J453" s="30">
        <v>663898</v>
      </c>
      <c r="K453" s="1">
        <v>6</v>
      </c>
    </row>
    <row r="454" spans="9:11" x14ac:dyDescent="0.25">
      <c r="I454" s="5" t="s">
        <v>1047</v>
      </c>
      <c r="K454" s="1"/>
    </row>
    <row r="455" spans="9:11" x14ac:dyDescent="0.25">
      <c r="I455" s="9" t="s">
        <v>1096</v>
      </c>
      <c r="J455" s="30">
        <v>1499103</v>
      </c>
      <c r="K455" s="1">
        <v>5</v>
      </c>
    </row>
    <row r="456" spans="9:11" x14ac:dyDescent="0.25">
      <c r="I456" s="9" t="s">
        <v>1100</v>
      </c>
      <c r="J456" s="30">
        <v>3751323</v>
      </c>
      <c r="K456" s="1">
        <v>17</v>
      </c>
    </row>
    <row r="457" spans="9:11" x14ac:dyDescent="0.25">
      <c r="I457" s="9" t="s">
        <v>1104</v>
      </c>
      <c r="J457" s="30">
        <v>3904574</v>
      </c>
      <c r="K457" s="1">
        <v>11</v>
      </c>
    </row>
    <row r="458" spans="9:11" x14ac:dyDescent="0.25">
      <c r="I458" s="5" t="s">
        <v>1048</v>
      </c>
      <c r="K458" s="1"/>
    </row>
    <row r="459" spans="9:11" x14ac:dyDescent="0.25">
      <c r="I459" s="9" t="s">
        <v>1097</v>
      </c>
      <c r="J459" s="30">
        <v>1149418</v>
      </c>
      <c r="K459" s="1">
        <v>4</v>
      </c>
    </row>
    <row r="460" spans="9:11" x14ac:dyDescent="0.25">
      <c r="I460" s="9" t="s">
        <v>1105</v>
      </c>
      <c r="J460" s="30">
        <v>4061348</v>
      </c>
      <c r="K460" s="1">
        <v>11</v>
      </c>
    </row>
    <row r="461" spans="9:11" x14ac:dyDescent="0.25">
      <c r="I461" s="9" t="s">
        <v>1101</v>
      </c>
      <c r="J461" s="30">
        <v>598187</v>
      </c>
      <c r="K461" s="1">
        <v>3</v>
      </c>
    </row>
    <row r="462" spans="9:11" x14ac:dyDescent="0.25">
      <c r="I462" s="5" t="s">
        <v>1049</v>
      </c>
      <c r="K462" s="1"/>
    </row>
    <row r="463" spans="9:11" x14ac:dyDescent="0.25">
      <c r="I463" s="9" t="s">
        <v>1098</v>
      </c>
      <c r="J463" s="30">
        <v>1849724</v>
      </c>
      <c r="K463" s="1">
        <v>3</v>
      </c>
    </row>
    <row r="464" spans="9:11" x14ac:dyDescent="0.25">
      <c r="I464" s="9" t="s">
        <v>1102</v>
      </c>
      <c r="J464" s="30">
        <v>3926211</v>
      </c>
      <c r="K464" s="1">
        <v>9</v>
      </c>
    </row>
    <row r="465" spans="9:11" x14ac:dyDescent="0.25">
      <c r="I465" s="9" t="s">
        <v>1106</v>
      </c>
      <c r="J465" s="30">
        <v>1059712</v>
      </c>
      <c r="K465" s="1">
        <v>4</v>
      </c>
    </row>
    <row r="466" spans="9:11" x14ac:dyDescent="0.25">
      <c r="I466" s="2" t="s">
        <v>1077</v>
      </c>
      <c r="K466" s="1"/>
    </row>
    <row r="467" spans="9:11" x14ac:dyDescent="0.25">
      <c r="I467" s="5" t="s">
        <v>1046</v>
      </c>
      <c r="K467" s="1"/>
    </row>
    <row r="468" spans="9:11" x14ac:dyDescent="0.25">
      <c r="I468" s="9" t="s">
        <v>1095</v>
      </c>
      <c r="J468" s="30">
        <v>899791</v>
      </c>
      <c r="K468" s="1">
        <v>2</v>
      </c>
    </row>
    <row r="469" spans="9:11" x14ac:dyDescent="0.25">
      <c r="I469" s="9" t="s">
        <v>1099</v>
      </c>
      <c r="J469" s="30">
        <v>239957</v>
      </c>
      <c r="K469" s="1">
        <v>2</v>
      </c>
    </row>
    <row r="470" spans="9:11" x14ac:dyDescent="0.25">
      <c r="I470" s="9" t="s">
        <v>1103</v>
      </c>
      <c r="J470" s="30">
        <v>1349494</v>
      </c>
      <c r="K470" s="1">
        <v>3</v>
      </c>
    </row>
    <row r="471" spans="9:11" x14ac:dyDescent="0.25">
      <c r="I471" s="5" t="s">
        <v>1047</v>
      </c>
      <c r="K471" s="1"/>
    </row>
    <row r="472" spans="9:11" x14ac:dyDescent="0.25">
      <c r="I472" s="9" t="s">
        <v>1096</v>
      </c>
      <c r="J472" s="30">
        <v>2649818</v>
      </c>
      <c r="K472" s="1">
        <v>4</v>
      </c>
    </row>
    <row r="473" spans="9:11" x14ac:dyDescent="0.25">
      <c r="I473" s="9" t="s">
        <v>1100</v>
      </c>
      <c r="J473" s="30">
        <v>4396193.2799999993</v>
      </c>
      <c r="K473" s="1">
        <v>11</v>
      </c>
    </row>
    <row r="474" spans="9:11" x14ac:dyDescent="0.25">
      <c r="I474" s="9" t="s">
        <v>1104</v>
      </c>
      <c r="J474" s="30">
        <v>3320794.38</v>
      </c>
      <c r="K474" s="1">
        <v>15</v>
      </c>
    </row>
    <row r="475" spans="9:11" x14ac:dyDescent="0.25">
      <c r="I475" s="5" t="s">
        <v>1048</v>
      </c>
      <c r="K475" s="1"/>
    </row>
    <row r="476" spans="9:11" x14ac:dyDescent="0.25">
      <c r="I476" s="9" t="s">
        <v>1097</v>
      </c>
      <c r="J476" s="30">
        <v>1679249</v>
      </c>
      <c r="K476" s="1">
        <v>9</v>
      </c>
    </row>
    <row r="477" spans="9:11" x14ac:dyDescent="0.25">
      <c r="I477" s="9" t="s">
        <v>1105</v>
      </c>
      <c r="J477" s="30">
        <v>3974881</v>
      </c>
      <c r="K477" s="1">
        <v>5</v>
      </c>
    </row>
    <row r="478" spans="9:11" x14ac:dyDescent="0.25">
      <c r="I478" s="9" t="s">
        <v>1101</v>
      </c>
      <c r="J478" s="30">
        <v>2679699.46</v>
      </c>
      <c r="K478" s="1">
        <v>7</v>
      </c>
    </row>
    <row r="479" spans="9:11" x14ac:dyDescent="0.25">
      <c r="I479" s="5" t="s">
        <v>1049</v>
      </c>
      <c r="K479" s="1"/>
    </row>
    <row r="480" spans="9:11" x14ac:dyDescent="0.25">
      <c r="I480" s="9" t="s">
        <v>1098</v>
      </c>
      <c r="J480" s="30">
        <v>945112</v>
      </c>
      <c r="K480" s="1">
        <v>9</v>
      </c>
    </row>
    <row r="481" spans="9:11" x14ac:dyDescent="0.25">
      <c r="I481" s="9" t="s">
        <v>1102</v>
      </c>
      <c r="J481" s="30">
        <v>1198851</v>
      </c>
      <c r="K481" s="1">
        <v>1</v>
      </c>
    </row>
    <row r="482" spans="9:11" x14ac:dyDescent="0.25">
      <c r="I482" s="9" t="s">
        <v>1106</v>
      </c>
      <c r="J482" s="30">
        <v>2774300.5</v>
      </c>
      <c r="K482" s="1">
        <v>8</v>
      </c>
    </row>
    <row r="483" spans="9:11" x14ac:dyDescent="0.25">
      <c r="I483" s="2" t="s">
        <v>1078</v>
      </c>
      <c r="K483" s="1"/>
    </row>
    <row r="484" spans="9:11" x14ac:dyDescent="0.25">
      <c r="I484" s="5" t="s">
        <v>1046</v>
      </c>
      <c r="K484" s="1"/>
    </row>
    <row r="485" spans="9:11" x14ac:dyDescent="0.25">
      <c r="I485" s="9" t="s">
        <v>1095</v>
      </c>
      <c r="J485" s="30">
        <v>3249647.9899999998</v>
      </c>
      <c r="K485" s="1">
        <v>5</v>
      </c>
    </row>
    <row r="486" spans="9:11" x14ac:dyDescent="0.25">
      <c r="I486" s="9" t="s">
        <v>1099</v>
      </c>
      <c r="J486" s="30">
        <v>1674979.04</v>
      </c>
      <c r="K486" s="1">
        <v>4</v>
      </c>
    </row>
    <row r="487" spans="9:11" x14ac:dyDescent="0.25">
      <c r="I487" s="9" t="s">
        <v>1103</v>
      </c>
      <c r="J487" s="30">
        <v>899935.9</v>
      </c>
      <c r="K487" s="1">
        <v>2</v>
      </c>
    </row>
    <row r="488" spans="9:11" x14ac:dyDescent="0.25">
      <c r="I488" s="5" t="s">
        <v>1047</v>
      </c>
      <c r="K488" s="1"/>
    </row>
    <row r="489" spans="9:11" x14ac:dyDescent="0.25">
      <c r="I489" s="9" t="s">
        <v>1096</v>
      </c>
      <c r="J489" s="30">
        <v>1149754</v>
      </c>
      <c r="K489" s="1">
        <v>1</v>
      </c>
    </row>
    <row r="490" spans="9:11" x14ac:dyDescent="0.25">
      <c r="I490" s="9" t="s">
        <v>1100</v>
      </c>
      <c r="J490" s="30">
        <v>1049914</v>
      </c>
      <c r="K490" s="1">
        <v>3</v>
      </c>
    </row>
    <row r="491" spans="9:11" x14ac:dyDescent="0.25">
      <c r="I491" s="9" t="s">
        <v>1104</v>
      </c>
      <c r="J491" s="30">
        <v>4681052.8</v>
      </c>
      <c r="K491" s="1">
        <v>13</v>
      </c>
    </row>
    <row r="492" spans="9:11" x14ac:dyDescent="0.25">
      <c r="I492" s="5" t="s">
        <v>1048</v>
      </c>
      <c r="K492" s="1"/>
    </row>
    <row r="493" spans="9:11" x14ac:dyDescent="0.25">
      <c r="I493" s="9" t="s">
        <v>1097</v>
      </c>
      <c r="J493" s="30">
        <v>4006380</v>
      </c>
      <c r="K493" s="1">
        <v>14</v>
      </c>
    </row>
    <row r="494" spans="9:11" x14ac:dyDescent="0.25">
      <c r="I494" s="9" t="s">
        <v>1105</v>
      </c>
      <c r="J494" s="30">
        <v>399828</v>
      </c>
      <c r="K494" s="1">
        <v>3</v>
      </c>
    </row>
    <row r="495" spans="9:11" x14ac:dyDescent="0.25">
      <c r="I495" s="9" t="s">
        <v>1101</v>
      </c>
      <c r="J495" s="30">
        <v>3259794</v>
      </c>
      <c r="K495" s="1">
        <v>13</v>
      </c>
    </row>
    <row r="496" spans="9:11" x14ac:dyDescent="0.25">
      <c r="I496" s="5" t="s">
        <v>1049</v>
      </c>
      <c r="K496" s="1"/>
    </row>
    <row r="497" spans="9:11" x14ac:dyDescent="0.25">
      <c r="I497" s="9" t="s">
        <v>1098</v>
      </c>
      <c r="J497" s="30">
        <v>2521078</v>
      </c>
      <c r="K497" s="1">
        <v>5</v>
      </c>
    </row>
    <row r="498" spans="9:11" x14ac:dyDescent="0.25">
      <c r="I498" s="9" t="s">
        <v>1102</v>
      </c>
      <c r="J498" s="30">
        <v>2129886</v>
      </c>
      <c r="K498" s="1">
        <v>5</v>
      </c>
    </row>
    <row r="499" spans="9:11" x14ac:dyDescent="0.25">
      <c r="I499" s="9" t="s">
        <v>1106</v>
      </c>
      <c r="J499" s="30">
        <v>1574138.06</v>
      </c>
      <c r="K499" s="1">
        <v>5</v>
      </c>
    </row>
    <row r="500" spans="9:11" x14ac:dyDescent="0.25">
      <c r="I500" s="2" t="s">
        <v>1079</v>
      </c>
      <c r="K500" s="1"/>
    </row>
    <row r="501" spans="9:11" x14ac:dyDescent="0.25">
      <c r="I501" s="5" t="s">
        <v>1046</v>
      </c>
      <c r="K501" s="1"/>
    </row>
    <row r="502" spans="9:11" x14ac:dyDescent="0.25">
      <c r="I502" s="9" t="s">
        <v>1095</v>
      </c>
      <c r="J502" s="30">
        <v>1497967.2</v>
      </c>
      <c r="K502" s="1">
        <v>1</v>
      </c>
    </row>
    <row r="503" spans="9:11" x14ac:dyDescent="0.25">
      <c r="I503" s="9" t="s">
        <v>1099</v>
      </c>
      <c r="J503" s="30">
        <v>454986</v>
      </c>
      <c r="K503" s="1">
        <v>3</v>
      </c>
    </row>
    <row r="504" spans="9:11" x14ac:dyDescent="0.25">
      <c r="I504" s="9" t="s">
        <v>1103</v>
      </c>
      <c r="J504" s="30">
        <v>1070379.7</v>
      </c>
      <c r="K504" s="1">
        <v>7</v>
      </c>
    </row>
    <row r="505" spans="9:11" x14ac:dyDescent="0.25">
      <c r="I505" s="5" t="s">
        <v>1047</v>
      </c>
      <c r="K505" s="1"/>
    </row>
    <row r="506" spans="9:11" x14ac:dyDescent="0.25">
      <c r="I506" s="9" t="s">
        <v>1096</v>
      </c>
      <c r="J506" s="30">
        <v>5257829</v>
      </c>
      <c r="K506" s="1">
        <v>11</v>
      </c>
    </row>
    <row r="507" spans="9:11" x14ac:dyDescent="0.25">
      <c r="I507" s="9" t="s">
        <v>1100</v>
      </c>
      <c r="J507" s="30">
        <v>1199985.46</v>
      </c>
      <c r="K507" s="1">
        <v>3</v>
      </c>
    </row>
    <row r="508" spans="9:11" x14ac:dyDescent="0.25">
      <c r="I508" s="9" t="s">
        <v>1104</v>
      </c>
      <c r="J508" s="30">
        <v>4503478</v>
      </c>
      <c r="K508" s="1">
        <v>12</v>
      </c>
    </row>
    <row r="509" spans="9:11" x14ac:dyDescent="0.25">
      <c r="I509" s="5" t="s">
        <v>1048</v>
      </c>
      <c r="K509" s="1"/>
    </row>
    <row r="510" spans="9:11" x14ac:dyDescent="0.25">
      <c r="I510" s="9" t="s">
        <v>1097</v>
      </c>
      <c r="J510" s="30">
        <v>2828666.63</v>
      </c>
      <c r="K510" s="1">
        <v>14</v>
      </c>
    </row>
    <row r="511" spans="9:11" x14ac:dyDescent="0.25">
      <c r="I511" s="9" t="s">
        <v>1105</v>
      </c>
      <c r="J511" s="30">
        <v>3309218.06</v>
      </c>
      <c r="K511" s="1">
        <v>10</v>
      </c>
    </row>
    <row r="512" spans="9:11" x14ac:dyDescent="0.25">
      <c r="I512" s="9" t="s">
        <v>1101</v>
      </c>
      <c r="J512" s="30">
        <v>2839937.08</v>
      </c>
      <c r="K512" s="1">
        <v>12</v>
      </c>
    </row>
    <row r="513" spans="9:11" x14ac:dyDescent="0.25">
      <c r="I513" s="5" t="s">
        <v>1049</v>
      </c>
      <c r="K513" s="1"/>
    </row>
    <row r="514" spans="9:11" x14ac:dyDescent="0.25">
      <c r="I514" s="9" t="s">
        <v>1098</v>
      </c>
      <c r="J514" s="30">
        <v>1389948.76</v>
      </c>
      <c r="K514" s="1">
        <v>7</v>
      </c>
    </row>
    <row r="515" spans="9:11" x14ac:dyDescent="0.25">
      <c r="I515" s="9" t="s">
        <v>1102</v>
      </c>
      <c r="J515" s="30">
        <v>1929290.1</v>
      </c>
      <c r="K515" s="1">
        <v>4</v>
      </c>
    </row>
    <row r="516" spans="9:11" x14ac:dyDescent="0.25">
      <c r="I516" s="9" t="s">
        <v>1106</v>
      </c>
      <c r="J516" s="30">
        <v>1955975.25</v>
      </c>
      <c r="K516" s="1">
        <v>9</v>
      </c>
    </row>
    <row r="517" spans="9:11" x14ac:dyDescent="0.25">
      <c r="I517" s="2" t="s">
        <v>1080</v>
      </c>
      <c r="K517" s="1"/>
    </row>
    <row r="518" spans="9:11" x14ac:dyDescent="0.25">
      <c r="I518" s="5" t="s">
        <v>1046</v>
      </c>
      <c r="K518" s="1"/>
    </row>
    <row r="519" spans="9:11" x14ac:dyDescent="0.25">
      <c r="I519" s="9" t="s">
        <v>1095</v>
      </c>
      <c r="J519" s="30">
        <v>999987.9</v>
      </c>
      <c r="K519" s="1">
        <v>1</v>
      </c>
    </row>
    <row r="520" spans="9:11" x14ac:dyDescent="0.25">
      <c r="I520" s="9" t="s">
        <v>1099</v>
      </c>
      <c r="J520" s="30">
        <v>3012028.77</v>
      </c>
      <c r="K520" s="1">
        <v>8</v>
      </c>
    </row>
    <row r="521" spans="9:11" x14ac:dyDescent="0.25">
      <c r="I521" s="9" t="s">
        <v>1103</v>
      </c>
      <c r="J521" s="30">
        <v>6883831.709999999</v>
      </c>
      <c r="K521" s="1">
        <v>11</v>
      </c>
    </row>
    <row r="522" spans="9:11" x14ac:dyDescent="0.25">
      <c r="I522" s="5" t="s">
        <v>1047</v>
      </c>
      <c r="K522" s="1"/>
    </row>
    <row r="523" spans="9:11" x14ac:dyDescent="0.25">
      <c r="I523" s="9" t="s">
        <v>1096</v>
      </c>
      <c r="J523" s="30">
        <v>2249997.94</v>
      </c>
      <c r="K523" s="1">
        <v>4</v>
      </c>
    </row>
    <row r="524" spans="9:11" x14ac:dyDescent="0.25">
      <c r="I524" s="9" t="s">
        <v>1100</v>
      </c>
      <c r="J524" s="30">
        <v>3157891.74</v>
      </c>
      <c r="K524" s="1">
        <v>5</v>
      </c>
    </row>
    <row r="525" spans="9:11" x14ac:dyDescent="0.25">
      <c r="I525" s="9" t="s">
        <v>1104</v>
      </c>
      <c r="J525" s="30">
        <v>7830874.6399999997</v>
      </c>
      <c r="K525" s="1">
        <v>18</v>
      </c>
    </row>
    <row r="526" spans="9:11" x14ac:dyDescent="0.25">
      <c r="I526" s="5" t="s">
        <v>1048</v>
      </c>
      <c r="K526" s="1"/>
    </row>
    <row r="527" spans="9:11" x14ac:dyDescent="0.25">
      <c r="I527" s="9" t="s">
        <v>1097</v>
      </c>
      <c r="J527" s="30">
        <v>5437507.1200000001</v>
      </c>
      <c r="K527" s="1">
        <v>10</v>
      </c>
    </row>
    <row r="528" spans="9:11" x14ac:dyDescent="0.25">
      <c r="I528" s="9" t="s">
        <v>1105</v>
      </c>
      <c r="J528" s="30">
        <v>3715854.4</v>
      </c>
      <c r="K528" s="1">
        <v>10</v>
      </c>
    </row>
    <row r="529" spans="9:11" x14ac:dyDescent="0.25">
      <c r="I529" s="9" t="s">
        <v>1101</v>
      </c>
      <c r="J529" s="30">
        <v>8435555.7200000007</v>
      </c>
      <c r="K529" s="1">
        <v>17</v>
      </c>
    </row>
    <row r="530" spans="9:11" x14ac:dyDescent="0.25">
      <c r="I530" s="5" t="s">
        <v>1049</v>
      </c>
      <c r="K530" s="1"/>
    </row>
    <row r="531" spans="9:11" x14ac:dyDescent="0.25">
      <c r="I531" s="9" t="s">
        <v>1098</v>
      </c>
      <c r="J531" s="30">
        <v>1324204.3900000001</v>
      </c>
      <c r="K531" s="1">
        <v>5</v>
      </c>
    </row>
    <row r="532" spans="9:11" x14ac:dyDescent="0.25">
      <c r="I532" s="9" t="s">
        <v>1102</v>
      </c>
      <c r="J532" s="30">
        <v>4474959.8599999994</v>
      </c>
      <c r="K532" s="1">
        <v>9</v>
      </c>
    </row>
    <row r="533" spans="9:11" x14ac:dyDescent="0.25">
      <c r="I533" s="9" t="s">
        <v>1106</v>
      </c>
      <c r="J533" s="30">
        <v>149995.69</v>
      </c>
      <c r="K533" s="1">
        <v>1</v>
      </c>
    </row>
    <row r="534" spans="9:11" x14ac:dyDescent="0.25">
      <c r="I534" s="2" t="s">
        <v>1081</v>
      </c>
      <c r="K534" s="1"/>
    </row>
    <row r="535" spans="9:11" x14ac:dyDescent="0.25">
      <c r="I535" s="5" t="s">
        <v>1046</v>
      </c>
      <c r="K535" s="1"/>
    </row>
    <row r="536" spans="9:11" x14ac:dyDescent="0.25">
      <c r="I536" s="9" t="s">
        <v>1095</v>
      </c>
      <c r="J536" s="30">
        <v>2099995</v>
      </c>
      <c r="K536" s="1">
        <v>3</v>
      </c>
    </row>
    <row r="537" spans="9:11" x14ac:dyDescent="0.25">
      <c r="I537" s="9" t="s">
        <v>1099</v>
      </c>
      <c r="J537" s="30">
        <v>7509193.7999999998</v>
      </c>
      <c r="K537" s="1">
        <v>8</v>
      </c>
    </row>
    <row r="538" spans="9:11" x14ac:dyDescent="0.25">
      <c r="I538" s="9" t="s">
        <v>1103</v>
      </c>
      <c r="J538" s="30">
        <v>1499911</v>
      </c>
      <c r="K538" s="1">
        <v>2</v>
      </c>
    </row>
    <row r="539" spans="9:11" x14ac:dyDescent="0.25">
      <c r="I539" s="5" t="s">
        <v>1047</v>
      </c>
      <c r="K539" s="1"/>
    </row>
    <row r="540" spans="9:11" x14ac:dyDescent="0.25">
      <c r="I540" s="9" t="s">
        <v>1096</v>
      </c>
      <c r="J540" s="30">
        <v>2949956</v>
      </c>
      <c r="K540" s="1">
        <v>8</v>
      </c>
    </row>
    <row r="541" spans="9:11" x14ac:dyDescent="0.25">
      <c r="I541" s="9" t="s">
        <v>1100</v>
      </c>
      <c r="J541" s="30">
        <v>3924876.57</v>
      </c>
      <c r="K541" s="1">
        <v>7</v>
      </c>
    </row>
    <row r="542" spans="9:11" x14ac:dyDescent="0.25">
      <c r="I542" s="9" t="s">
        <v>1104</v>
      </c>
      <c r="J542" s="30">
        <v>2249992.81</v>
      </c>
      <c r="K542" s="1">
        <v>4</v>
      </c>
    </row>
    <row r="543" spans="9:11" x14ac:dyDescent="0.25">
      <c r="I543" s="5" t="s">
        <v>1048</v>
      </c>
      <c r="K543" s="1"/>
    </row>
    <row r="544" spans="9:11" x14ac:dyDescent="0.25">
      <c r="I544" s="9" t="s">
        <v>1097</v>
      </c>
      <c r="J544" s="30">
        <v>524998</v>
      </c>
      <c r="K544" s="1">
        <v>3</v>
      </c>
    </row>
    <row r="545" spans="9:11" x14ac:dyDescent="0.25">
      <c r="I545" s="9" t="s">
        <v>1105</v>
      </c>
      <c r="J545" s="30">
        <v>1899992</v>
      </c>
      <c r="K545" s="1">
        <v>3</v>
      </c>
    </row>
    <row r="546" spans="9:11" x14ac:dyDescent="0.25">
      <c r="I546" s="9" t="s">
        <v>1101</v>
      </c>
      <c r="J546" s="30">
        <v>3326444.35</v>
      </c>
      <c r="K546" s="1">
        <v>7</v>
      </c>
    </row>
    <row r="547" spans="9:11" x14ac:dyDescent="0.25">
      <c r="I547" s="5" t="s">
        <v>1049</v>
      </c>
      <c r="K547" s="1"/>
    </row>
    <row r="548" spans="9:11" x14ac:dyDescent="0.25">
      <c r="I548" s="9" t="s">
        <v>1098</v>
      </c>
      <c r="J548" s="30">
        <v>3349963.16</v>
      </c>
      <c r="K548" s="1">
        <v>7</v>
      </c>
    </row>
    <row r="549" spans="9:11" x14ac:dyDescent="0.25">
      <c r="I549" s="9" t="s">
        <v>1102</v>
      </c>
      <c r="J549" s="30">
        <v>1124992</v>
      </c>
      <c r="K549" s="1">
        <v>2</v>
      </c>
    </row>
    <row r="550" spans="9:11" x14ac:dyDescent="0.25">
      <c r="I550" s="9" t="s">
        <v>1106</v>
      </c>
      <c r="J550" s="30">
        <v>999999</v>
      </c>
      <c r="K550" s="1">
        <v>1</v>
      </c>
    </row>
    <row r="551" spans="9:11" x14ac:dyDescent="0.25">
      <c r="I551" s="2" t="s">
        <v>1082</v>
      </c>
      <c r="K551" s="1"/>
    </row>
    <row r="552" spans="9:11" x14ac:dyDescent="0.25">
      <c r="I552" s="5" t="s">
        <v>1046</v>
      </c>
      <c r="K552" s="1"/>
    </row>
    <row r="553" spans="9:11" x14ac:dyDescent="0.25">
      <c r="I553" s="9" t="s">
        <v>1095</v>
      </c>
      <c r="J553" s="30">
        <v>1999987</v>
      </c>
      <c r="K553" s="1">
        <v>2</v>
      </c>
    </row>
    <row r="554" spans="9:11" x14ac:dyDescent="0.25">
      <c r="I554" s="9" t="s">
        <v>1099</v>
      </c>
      <c r="J554" s="30">
        <v>4306479.59</v>
      </c>
      <c r="K554" s="1">
        <v>10</v>
      </c>
    </row>
    <row r="555" spans="9:11" x14ac:dyDescent="0.25">
      <c r="I555" s="9" t="s">
        <v>1103</v>
      </c>
      <c r="J555" s="30">
        <v>124997</v>
      </c>
      <c r="K555" s="1">
        <v>1</v>
      </c>
    </row>
    <row r="556" spans="9:11" x14ac:dyDescent="0.25">
      <c r="I556" s="5" t="s">
        <v>1047</v>
      </c>
      <c r="K556" s="1"/>
    </row>
    <row r="557" spans="9:11" x14ac:dyDescent="0.25">
      <c r="I557" s="9" t="s">
        <v>1096</v>
      </c>
      <c r="J557" s="30">
        <v>2299979.5</v>
      </c>
      <c r="K557" s="1">
        <v>4</v>
      </c>
    </row>
    <row r="558" spans="9:11" x14ac:dyDescent="0.25">
      <c r="I558" s="9" t="s">
        <v>1100</v>
      </c>
      <c r="J558" s="30">
        <v>355993.09</v>
      </c>
      <c r="K558" s="1">
        <v>3</v>
      </c>
    </row>
    <row r="559" spans="9:11" x14ac:dyDescent="0.25">
      <c r="I559" s="9" t="s">
        <v>1104</v>
      </c>
      <c r="J559" s="30">
        <v>613990.99</v>
      </c>
      <c r="K559" s="1">
        <v>5</v>
      </c>
    </row>
    <row r="560" spans="9:11" x14ac:dyDescent="0.25">
      <c r="I560" s="5" t="s">
        <v>1048</v>
      </c>
      <c r="K560" s="1"/>
    </row>
    <row r="561" spans="9:11" x14ac:dyDescent="0.25">
      <c r="I561" s="9" t="s">
        <v>1097</v>
      </c>
      <c r="J561" s="30">
        <v>354993</v>
      </c>
      <c r="K561" s="1">
        <v>3</v>
      </c>
    </row>
    <row r="562" spans="9:11" x14ac:dyDescent="0.25">
      <c r="I562" s="9" t="s">
        <v>1105</v>
      </c>
      <c r="J562" s="30">
        <v>2050664</v>
      </c>
      <c r="K562" s="1">
        <v>4</v>
      </c>
    </row>
    <row r="563" spans="9:11" x14ac:dyDescent="0.25">
      <c r="I563" s="9" t="s">
        <v>1101</v>
      </c>
      <c r="J563" s="30">
        <v>2188527.88</v>
      </c>
      <c r="K563" s="1">
        <v>7</v>
      </c>
    </row>
    <row r="564" spans="9:11" x14ac:dyDescent="0.25">
      <c r="I564" s="5" t="s">
        <v>1049</v>
      </c>
      <c r="K564" s="1"/>
    </row>
    <row r="565" spans="9:11" x14ac:dyDescent="0.25">
      <c r="I565" s="9" t="s">
        <v>1098</v>
      </c>
      <c r="J565" s="30">
        <v>1259986.2</v>
      </c>
      <c r="K565" s="1">
        <v>6</v>
      </c>
    </row>
    <row r="566" spans="9:11" x14ac:dyDescent="0.25">
      <c r="I566" s="9" t="s">
        <v>1102</v>
      </c>
      <c r="J566" s="30">
        <v>824983</v>
      </c>
      <c r="K566" s="1">
        <v>4</v>
      </c>
    </row>
    <row r="567" spans="9:11" x14ac:dyDescent="0.25">
      <c r="I567" s="9" t="s">
        <v>1106</v>
      </c>
      <c r="J567" s="30">
        <v>1812493.95</v>
      </c>
      <c r="K567" s="1">
        <v>3</v>
      </c>
    </row>
    <row r="568" spans="9:11" x14ac:dyDescent="0.25">
      <c r="I568" s="2" t="s">
        <v>1083</v>
      </c>
      <c r="K568" s="1"/>
    </row>
    <row r="569" spans="9:11" x14ac:dyDescent="0.25">
      <c r="I569" s="5" t="s">
        <v>1046</v>
      </c>
      <c r="K569" s="1"/>
    </row>
    <row r="570" spans="9:11" x14ac:dyDescent="0.25">
      <c r="I570" s="9" t="s">
        <v>1095</v>
      </c>
      <c r="J570" s="30">
        <v>139999</v>
      </c>
      <c r="K570" s="1">
        <v>1</v>
      </c>
    </row>
    <row r="571" spans="9:11" x14ac:dyDescent="0.25">
      <c r="I571" s="9" t="s">
        <v>1099</v>
      </c>
      <c r="J571" s="30">
        <v>486490</v>
      </c>
      <c r="K571" s="1">
        <v>2</v>
      </c>
    </row>
    <row r="572" spans="9:11" x14ac:dyDescent="0.25">
      <c r="I572" s="9" t="s">
        <v>1103</v>
      </c>
      <c r="J572" s="30">
        <v>799992</v>
      </c>
      <c r="K572" s="1">
        <v>4</v>
      </c>
    </row>
    <row r="573" spans="9:11" x14ac:dyDescent="0.25">
      <c r="I573" s="5" t="s">
        <v>1047</v>
      </c>
      <c r="K573" s="1"/>
    </row>
    <row r="574" spans="9:11" x14ac:dyDescent="0.25">
      <c r="I574" s="9" t="s">
        <v>1096</v>
      </c>
      <c r="J574" s="30">
        <v>1500000</v>
      </c>
      <c r="K574" s="1">
        <v>1</v>
      </c>
    </row>
    <row r="575" spans="9:11" x14ac:dyDescent="0.25">
      <c r="I575" s="9" t="s">
        <v>1100</v>
      </c>
      <c r="J575" s="30">
        <v>149997.45000000001</v>
      </c>
      <c r="K575" s="1">
        <v>1</v>
      </c>
    </row>
    <row r="576" spans="9:11" x14ac:dyDescent="0.25">
      <c r="I576" s="9" t="s">
        <v>1104</v>
      </c>
      <c r="J576" s="30">
        <v>925983.82</v>
      </c>
      <c r="K576" s="1">
        <v>7</v>
      </c>
    </row>
    <row r="577" spans="9:11" x14ac:dyDescent="0.25">
      <c r="I577" s="5" t="s">
        <v>1048</v>
      </c>
      <c r="K577" s="1"/>
    </row>
    <row r="578" spans="9:11" x14ac:dyDescent="0.25">
      <c r="I578" s="9" t="s">
        <v>1097</v>
      </c>
      <c r="J578" s="30">
        <v>2136609</v>
      </c>
      <c r="K578" s="1">
        <v>2</v>
      </c>
    </row>
    <row r="579" spans="9:11" x14ac:dyDescent="0.25">
      <c r="I579" s="9" t="s">
        <v>1105</v>
      </c>
      <c r="J579" s="30">
        <v>139998</v>
      </c>
      <c r="K579" s="1">
        <v>1</v>
      </c>
    </row>
    <row r="580" spans="9:11" x14ac:dyDescent="0.25">
      <c r="I580" s="9" t="s">
        <v>1101</v>
      </c>
      <c r="J580" s="30">
        <v>739993</v>
      </c>
      <c r="K580" s="1">
        <v>2</v>
      </c>
    </row>
    <row r="581" spans="9:11" x14ac:dyDescent="0.25">
      <c r="I581" s="5" t="s">
        <v>1049</v>
      </c>
      <c r="K581" s="1"/>
    </row>
    <row r="582" spans="9:11" x14ac:dyDescent="0.25">
      <c r="I582" s="9" t="s">
        <v>1106</v>
      </c>
      <c r="J582" s="30">
        <v>49997</v>
      </c>
      <c r="K582" s="1">
        <v>1</v>
      </c>
    </row>
    <row r="583" spans="9:11" x14ac:dyDescent="0.25">
      <c r="I583" s="2" t="s">
        <v>1026</v>
      </c>
      <c r="J583" s="30">
        <v>570285799.37000012</v>
      </c>
      <c r="K583" s="1">
        <v>1978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I s S a n d b o x E m b e d d e d " > < C u s t o m C o n t e n t > < ! [ C D A T A [ y e 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 2 0 2 1 - 0 8 - 0 5 T 0 2 : 4 9 : 0 6 . 5 3 1 8 9 0 8 - 0 7 : 0 0 < / L a s t P r o c e s s e d T i m e > < / D a t a M o d e l i n g S a n d b o x . S e r i a l i z e d S a n d b o x E r r o r C a c h e > ] ] > < / C u s t o m C o n t e n t > < / G e m i n i > 
</file>

<file path=customXml/item3.xml>��< ? x m l   v e r s i o n = " 1 . 0 "   e n c o d i n g = " u t f - 1 6 " ? > < D a t a M a s h u p   s q m i d = " 6 3 3 f e 8 d 4 - a 8 3 2 - 4 a a 4 - 9 6 e 7 - 7 3 7 2 a 5 6 3 f 7 8 a "   x m l n s = " h t t p : / / s c h e m a s . m i c r o s o f t . c o m / D a t a M a s h u p " > A A A A A H U F A A B Q S w M E F A A C A A g A e g d + U x + j v I W j A A A A 9 Q A A A B I A H A B D b 2 5 m a W c v U G F j a 2 F n Z S 5 4 b W w g o h g A K K A U A A A A A A A A A A A A A A A A A A A A A A A A A A A A h Y 9 B D o I w F E S v Q r q n R Y w G y a c s 3 E p i Q j R u m 1 K h E T 6 G F s v d X H g k r y B G U X c u Z 9 5 b z N y v N 0 i H p v Y u q j O 6 x Y T M a E A 8 h b I t N J Y J 6 e 3 R j 0 j K Y S v k S Z T K G 2 U 0 8 W C K h F T W n m P G n H P U z W n b l S w M g h k 7 Z J t c V q o R 5 C P r / 7 K v 0 V i B U h E O + 9 c Y H t J V R B f L c R K w q Y N M 4 5 e H I 3 v S n x L W f W 3 7 T n G F / i 4 H N k V g 7 w v 8 A V B L A w Q U A A I A C A B 6 B 3 5 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g d + U 0 l J K m Z w A g A A q Q g A A B M A H A B G b 3 J t d W x h c y 9 T Z W N 0 a W 9 u M S 5 t I K I Y A C i g F A A A A A A A A A A A A A A A A A A A A A A A A A A A A L 1 U U Y v a Q B B + F / w P S / o S I R X 0 S l + u V / D i F a R Q r h d L K S K y S e b O c J t d 2 W z 0 R P L f O 7 u x J j G J 8 V 7 q i 2 F m d u a b m W + + B A I V C U 6 8 / H 9 0 2 + / 1 e 8 m a S g h J S B V d j c k d Y a D 6 P Y I / T 6 Q y A L Q 8 v A X A h m 4 q J X D 1 W 8 h X X 4 h X e 3 B Y / K A x 3 F n 5 S 2 u Z L V z B F Y Y s n T z B B + s J Y r H F 5 K 5 g a c w T C 5 P N q c 9 g m D u O Z j u v 5 B w s V 8 Q b y v e W Q 6 z J C / D A f D 1 K s R E J Z W S y o z I k U 6 p A m z 3 B o i B S 1 H T 0 B 6 j U x i d I 8 C t Y k + + w 3 w k Z J i a V n y h J A 2 W S r W k C Z H b M N Y l F y s v 2 M 0 c 2 O L X i b V i k j o 0 Q f 0 + m w K I 4 U i C L p k x I H m H n l r m k P H k W M s 6 t 8 / 0 G E r s + F o c c D k 1 t r m I R R s 8 R h B i h 8 C 1 R 8 K a y D O E C / / j L s w b N 0 y k / M 5 g Q Z Q 5 u j u / v 9 y f o t k U w 5 G c q F H h q j 3 j d Z I s 5 L 2 M Z j l q W U k S M O y N u y q M 9 G 8 e o j S a X l u B 0 g H 4 n J H d N + Q t C 0 h s r 4 F y 3 T p x P x z r N C M 1 C 8 X Y g a 6 k 7 6 i x c Q X l V 0 R l X n z 8 N d X y m 9 6 w P V l 8 G e e C n w + r E N X 4 X r n w a T Y V K W E q V v k U M 9 4 m P n 8 S u J B g e M B Q t b b P P 0 T g E K F 6 8 v a g V W Z I v X w l P G R u U y Y a y Y A o 0 i J J x F X S r Y k G K 5 W P 9 J z a 5 R J G J 7 0 v Y a s M 9 j i N Y G 5 c O X M 2 m p 2 8 y j x Q z u v U 4 I 1 o 3 C 8 + Z C H U S 1 d x f f a C V g + J Y o b F D 7 S g a r A / j K h Y 1 S n I b X W 6 u u J 8 q 3 B Y M b d y c h K F + n C Z K x E U t t B 6 l + B x O H f 9 x o Y Z G u t J Q G + x F A 4 b l J S a N L l C p A r L G p G Y 8 / 5 d g V 7 C q I n P j d p l u m E y 1 5 W z Q 7 0 W 8 N f H t X 1 B L A Q I t A B Q A A g A I A H o H f l M f o 7 y F o w A A A P U A A A A S A A A A A A A A A A A A A A A A A A A A A A B D b 2 5 m a W c v U G F j a 2 F n Z S 5 4 b W x Q S w E C L Q A U A A I A C A B 6 B 3 5 T D 8 r p q 6 Q A A A D p A A A A E w A A A A A A A A A A A A A A A A D v A A A A W 0 N v b n R l b n R f V H l w Z X N d L n h t b F B L A Q I t A B Q A A g A I A H o H f l N J S S p m c A I A A K k I A A A T A A A A A A A A A A A A A A A A A O A B A A B G b 3 J t d W x h c y 9 T Z W N 0 a W 9 u M S 5 t U E s F B g A A A A A D A A M A w g A A A J 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M V A A A A A A A A E R 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Z G F 0 Y V 8 y L 0 F 1 d G 9 S Z W 1 v d m V k Q 2 9 s d W 1 u c z E u e 1 B y b 3 B v c 2 F s I E F 3 Y X J k I F l l Y X I s M H 0 m c X V v d D s s J n F 1 b 3 Q 7 U 2 V j d G l v b j E v Z G F 0 Y V 8 y L 0 F 1 d G 9 S Z W 1 v d m V k Q 2 9 s d W 1 u c z E u e 0 F n Z W 5 j e S B B Y m J y Z X Y s M X 0 m c X V v d D s s J n F 1 b 3 Q 7 U 2 V j d G l v b j E v Z G F 0 Y V 8 y L 0 F 1 d G 9 S Z W 1 v d m V k Q 2 9 s d W 1 u c z E u e 0 J y Y W 5 j a C w y f S Z x d W 9 0 O y w m c X V v d D t T Z W N 0 a W 9 u M S 9 k Y X R h X z I v Q X V 0 b 1 J l b W 9 2 Z W R D b 2 x 1 b W 5 z M S 5 7 Q X d h c m R f S U Q s M 3 0 m c X V v d D s s J n F 1 b 3 Q 7 U 2 V j d G l v b j E v Z G F 0 Y V 8 y L 0 F 1 d G 9 S Z W 1 v d m V k Q 2 9 s d W 1 u c z E u e 0 F 3 Y X J k I F R p d G x l L D R 9 J n F 1 b 3 Q 7 L C Z x d W 9 0 O 1 N l Y 3 R p b 2 4 x L 2 R h d G F f M i 9 B d X R v U m V t b 3 Z l Z E N v b H V t b n M x L n t Q S S B O Y W 1 l L D V 9 J n F 1 b 3 Q 7 L C Z x d W 9 0 O 1 N l Y 3 R p b 2 4 x L 2 R h d G F f M i 9 B d X R v U m V t b 3 Z l Z E N v b H V t b n M x L n t B d 2 F y Z C B B b W 9 1 b n Q s N n 0 m c X V v d D s s J n F 1 b 3 Q 7 U 2 V j d G l v b j E v Z G F 0 Y V 8 y L 0 F 1 d G 9 S Z W 1 v d m V k Q 2 9 s d W 1 u c z E u e 1 B o Y X N l L D d 9 J n F 1 b 3 Q 7 L C Z x d W 9 0 O 1 N l Y 3 R p b 2 4 x L 2 R h d G F f M i 9 B d X R v U m V t b 3 Z l Z E N v b H V t b n M x L n t Q c m 9 w b 3 N h b C B B d 2 F y Z C B E Y X R l L D h 9 J n F 1 b 3 Q 7 L C Z x d W 9 0 O 1 N l Y 3 R p b 2 4 x L 2 R h d G F f M i 9 B d X R v U m V t b 3 Z l Z E N v b H V t b n M x L n t D b 2 5 0 c m F j d C B F b m Q g R G F 0 Z S w 5 f S Z x d W 9 0 O 1 0 s J n F 1 b 3 Q 7 Q 2 9 s d W 1 u Q 2 9 1 b n Q m c X V v d D s 6 M T A s J n F 1 b 3 Q 7 S 2 V 5 Q 2 9 s d W 1 u T m F t Z X M m c X V v d D s 6 W 1 0 s J n F 1 b 3 Q 7 Q 2 9 s d W 1 u S W R l b n R p d G l l c y Z x d W 9 0 O z p b J n F 1 b 3 Q 7 U 2 V j d G l v b j E v Z G F 0 Y V 8 y L 0 F 1 d G 9 S Z W 1 v d m V k Q 2 9 s d W 1 u c z E u e 1 B y b 3 B v c 2 F s I E F 3 Y X J k I F l l Y X I s M H 0 m c X V v d D s s J n F 1 b 3 Q 7 U 2 V j d G l v b j E v Z G F 0 Y V 8 y L 0 F 1 d G 9 S Z W 1 v d m V k Q 2 9 s d W 1 u c z E u e 0 F n Z W 5 j e S B B Y m J y Z X Y s M X 0 m c X V v d D s s J n F 1 b 3 Q 7 U 2 V j d G l v b j E v Z G F 0 Y V 8 y L 0 F 1 d G 9 S Z W 1 v d m V k Q 2 9 s d W 1 u c z E u e 0 J y Y W 5 j a C w y f S Z x d W 9 0 O y w m c X V v d D t T Z W N 0 a W 9 u M S 9 k Y X R h X z I v Q X V 0 b 1 J l b W 9 2 Z W R D b 2 x 1 b W 5 z M S 5 7 Q X d h c m R f S U Q s M 3 0 m c X V v d D s s J n F 1 b 3 Q 7 U 2 V j d G l v b j E v Z G F 0 Y V 8 y L 0 F 1 d G 9 S Z W 1 v d m V k Q 2 9 s d W 1 u c z E u e 0 F 3 Y X J k I F R p d G x l L D R 9 J n F 1 b 3 Q 7 L C Z x d W 9 0 O 1 N l Y 3 R p b 2 4 x L 2 R h d G F f M i 9 B d X R v U m V t b 3 Z l Z E N v b H V t b n M x L n t Q S S B O Y W 1 l L D V 9 J n F 1 b 3 Q 7 L C Z x d W 9 0 O 1 N l Y 3 R p b 2 4 x L 2 R h d G F f M i 9 B d X R v U m V t b 3 Z l Z E N v b H V t b n M x L n t B d 2 F y Z C B B b W 9 1 b n Q s N n 0 m c X V v d D s s J n F 1 b 3 Q 7 U 2 V j d G l v b j E v Z G F 0 Y V 8 y L 0 F 1 d G 9 S Z W 1 v d m V k Q 2 9 s d W 1 u c z E u e 1 B o Y X N l L D d 9 J n F 1 b 3 Q 7 L C Z x d W 9 0 O 1 N l Y 3 R p b 2 4 x L 2 R h d G F f M i 9 B d X R v U m V t b 3 Z l Z E N v b H V t b n M x L n t Q c m 9 w b 3 N h b C B B d 2 F y Z C B E Y X R l L D h 9 J n F 1 b 3 Q 7 L C Z x d W 9 0 O 1 N l Y 3 R p b 2 4 x L 2 R h d G F f M i 9 B d X R v U m V t b 3 Z l Z E N v b H V t b n M x L n t D b 2 5 0 c m F j d C B F b m Q g R G F 0 Z S w 5 f S Z x d W 9 0 O 1 0 s J n F 1 b 3 Q 7 U m V s Y X R p b 2 5 z a G l w S W 5 m b y Z x d W 9 0 O z p b X X 0 i I C 8 + P E V u d H J 5 I F R 5 c G U 9 I k Z p b G x T d G F 0 d X M i I F Z h b H V l P S J z Q 2 9 t c G x l d G U i I C 8 + P E V u d H J 5 I F R 5 c G U 9 I k Z p b G x D b 2 x 1 b W 5 O Y W 1 l c y I g V m F s d W U 9 I n N b J n F 1 b 3 Q 7 U H J v c G 9 z Y W w g Q X d h c m Q g W W V h c i Z x d W 9 0 O y w m c X V v d D t B Z 2 V u Y 3 k g Q W J i c m V 2 J n F 1 b 3 Q 7 L C Z x d W 9 0 O 0 J y Y W 5 j a C Z x d W 9 0 O y w m c X V v d D t B d 2 F y Z F 9 J R C Z x d W 9 0 O y w m c X V v d D t B d 2 F y Z C B U a X R s Z S Z x d W 9 0 O y w m c X V v d D t Q S S B O Y W 1 l J n F 1 b 3 Q 7 L C Z x d W 9 0 O 0 F 3 Y X J k I E F t b 3 V u d C Z x d W 9 0 O y w m c X V v d D t Q a G F z Z S Z x d W 9 0 O y w m c X V v d D t Q c m 9 w b 3 N h b C B B d 2 F y Z C B E Y X R l J n F 1 b 3 Q 7 L C Z x d W 9 0 O 0 N v b n R y Y W N 0 I E V u Z C B E Y X R l J n F 1 b 3 Q 7 X S I g L z 4 8 R W 5 0 c n k g V H l w Z T 0 i R m l s b E N v b H V t b l R 5 c G V z I i B W Y W x 1 Z T 0 i c 0 F B Q U F B Q U F B Q U F B S k F 3 P T 0 i I C 8 + P E V u d H J 5 I F R 5 c G U 9 I k Z p b G x M Y X N 0 V X B k Y X R l Z C I g V m F s d W U 9 I m Q y M D I x L T E x L T M w V D A 4 O j U 5 O j I w L j Q y M T c z N T h a I i A v P j x F b n R y e S B U e X B l P S J G a W x s R X J y b 3 J D b 3 V u d C I g V m F s d W U 9 I m w w I i A v P j x F b n R y e S B U e X B l P S J G a W x s R X J y b 3 J D b 2 R l I i B W Y W x 1 Z T 0 i c 1 V u a 2 5 v d 2 4 i I C 8 + P E V u d H J 5 I F R 5 c G U 9 I k Z p b G x D b 3 V u d C I g V m F s d W U 9 I m w x M T A y I i A v P j x F b n R y e S B U e X B l P S J B Z G R l Z F R v R G F 0 Y U 1 v Z G V s I i B W Y W x 1 Z T 0 i b D A i I C 8 + P E V u d H J 5 I F R 5 c G U 9 I k Z p b G x U Y X J n Z X Q i I F Z h b H V l P S J z Z G F 0 Y V 8 z I i A v P j x F b n R y e S B U e X B l P S J S Z W N v d m V y e V R h c m d l d F N o Z W V 0 I i B W Y W x 1 Z T 0 i c 0 d h b n R 0 I E N o Y X J 0 I C g y K S I g L z 4 8 R W 5 0 c n k g V H l w Z T 0 i U m V j b 3 Z l c n l U Y X J n Z X R D b 2 x 1 b W 4 i I F Z h b H V l P S J s N C I g L z 4 8 R W 5 0 c n k g V H l w Z T 0 i U m V j b 3 Z l c n l U Y X J n Z X R S b 3 c i I F Z h b H V l P S J s N S I g L z 4 8 R W 5 0 c n k g V H l w Z T 0 i U X V l c n l J R C I g V m F s d W U 9 I n N l O D k 2 Y j M 0 M y 0 y O D l i L T R m N G Y t Y j B k N C 0 1 Z D R m M D I x Y j Y 0 N D A i I C 8 + P C 9 T d G F i b G V F b n R y a W V z P j w v S X R l b T 4 8 S X R l b T 4 8 S X R l b U x v Y 2 F 0 a W 9 u P j x J d G V t V H l w Z T 5 G b 3 J t d W x h P C 9 J d G V t V H l w Z T 4 8 S X R l b V B h d G g + U 2 V j d G l v b j E v Z G F 0 Y V 8 y L 1 N v d X J j Z T w v S X R l b V B h d G g + P C 9 J d G V t T G 9 j Y X R p b 2 4 + P F N 0 Y W J s Z U V u d H J p Z X M g L z 4 8 L 0 l 0 Z W 0 + P E l 0 Z W 0 + P E l 0 Z W 1 M b 2 N h d G l v b j 4 8 S X R l b V R 5 c G U + R m 9 y b X V s Y T w v S X R l b V R 5 c G U + P E l 0 Z W 1 Q Y X R o P l N l Y 3 R p b 2 4 x L 2 R h d G F f M i 9 S Z W 1 v d m V k J T I w Q 2 9 s d W 1 u c z w v S X R l b V B h d G g + P C 9 J d G V t T G 9 j Y X R p b 2 4 + P F N 0 Y W J s Z U V u d H J p Z X M g L z 4 8 L 0 l 0 Z W 0 + P E l 0 Z W 0 + P E l 0 Z W 1 M b 2 N h d G l v b j 4 8 S X R l b V R 5 c G U + R m 9 y b X V s Y T w v S X R l b V R 5 c G U + P E l 0 Z W 1 Q Y X R o P l N l Y 3 R p b 2 4 x L 2 R h d G F f M i 9 T c G x p d C U y M E N v b H V t b i U y M G J 5 J T I w R G V s a W 1 p d G V y P C 9 J d G V t U G F 0 a D 4 8 L 0 l 0 Z W 1 M b 2 N h d G l v b j 4 8 U 3 R h Y m x l R W 5 0 c m l l c y A v P j w v S X R l b T 4 8 S X R l b T 4 8 S X R l b U x v Y 2 F 0 a W 9 u P j x J d G V t V H l w Z T 5 G b 3 J t d W x h P C 9 J d G V t V H l w Z T 4 8 S X R l b V B h d G g + U 2 V j d G l v b j E v Z G F 0 Y V 8 y L 1 J l b W 9 2 Z W Q l M j B D b 2 x 1 b W 5 z M T w v S X R l b V B h d G g + P C 9 J d G V t T G 9 j Y X R p b 2 4 + P F N 0 Y W J s Z U V u d H J p Z X M g L z 4 8 L 0 l 0 Z W 0 + P E l 0 Z W 0 + P E l 0 Z W 1 M b 2 N h d G l v b j 4 8 S X R l b V R 5 c G U + R m 9 y b X V s Y T w v S X R l b V R 5 c G U + P E l 0 Z W 1 Q Y X R o P l N l Y 3 R p b 2 4 x L 2 R h d G F f M i 9 D a G F u Z 2 V k J T I w V H l w Z T w v S X R l b V B h d G g + P C 9 J d G V t T G 9 j Y X R p b 2 4 + P F N 0 Y W J s Z U V u d H J p Z X M g L z 4 8 L 0 l 0 Z W 0 + P E l 0 Z W 0 + P E l 0 Z W 1 M b 2 N h d G l v b j 4 8 S X R l b V R 5 c G U + R m 9 y b X V s Y T w v S X R l b V R 5 c G U + P E l 0 Z W 1 Q Y X R o P l N l Y 3 R p b 2 4 x L 2 R h d G F f M i 9 D a G F u Z 2 V k J T I w V H l w Z T E 8 L 0 l 0 Z W 1 Q Y X R o P j w v S X R l b U x v Y 2 F 0 a W 9 u P j x T d G F i b G V F b n R y a W V z I C 8 + P C 9 J d G V t P j x J d G V t P j x J d G V t T G 9 j Y X R p b 2 4 + P E l 0 Z W 1 U e X B l P k Z v c m 1 1 b G E 8 L 0 l 0 Z W 1 U e X B l P j x J d G V t U G F 0 a D 5 T Z W N 0 a W 9 u M S 9 k Y X R h X z I v Q 2 h h b m d l Z C U y M F R 5 c G U y P C 9 J d G V t U G F 0 a D 4 8 L 0 l 0 Z W 1 M b 2 N h d G l v b j 4 8 U 3 R h Y m x l R W 5 0 c m l l c y A v P j w v S X R l b T 4 8 S X R l b T 4 8 S X R l b U x v Y 2 F 0 a W 9 u P j x J d G V t V H l w Z T 5 G b 3 J t d W x h P C 9 J d G V t V H l w Z T 4 8 S X R l b V B h d G g + U 2 V j d G l v b j E v Z G F 0 Y V 8 y L 0 Z p b H R l c m V k J T I w U m 9 3 c z w v S X R l b V B h d G g + P C 9 J d G V t T G 9 j Y X R p b 2 4 + P F N 0 Y W J s Z U V u d H J p Z X M g L z 4 8 L 0 l 0 Z W 0 + P E l 0 Z W 0 + P E l 0 Z W 1 M b 2 N h d G l v b j 4 8 S X R l b V R 5 c G U + R m 9 y b X V s Y T w v S X R l b V R 5 c G U + P E l 0 Z W 1 Q Y X R o P l N l Y 3 R p b 2 4 x L 2 R h d G F f M i 9 S Z W 9 y Z G V y Z W Q l M j B D b 2 x 1 b W 5 z P C 9 J d G V t U G F 0 a D 4 8 L 0 l 0 Z W 1 M b 2 N h d G l v b j 4 8 U 3 R h Y m x l R W 5 0 c m l l c y A v P j w v S X R l b T 4 8 S X R l b T 4 8 S X R l b U x v Y 2 F 0 a W 9 u P j x J d G V t V H l w Z T 5 G b 3 J t d W x h P C 9 J d G V t V H l w Z T 4 8 S X R l b V B h d G g + U 2 V j d G l v b j E v Z G F 0 Y V 8 y L 1 J l b m F t Z W Q l M j B D b 2 x 1 b W 5 z P C 9 J d G V t U G F 0 a D 4 8 L 0 l 0 Z W 1 M b 2 N h d G l v b j 4 8 U 3 R h Y m x l R W 5 0 c m l l c y A v P j w v S X R l b T 4 8 S X R l b T 4 8 S X R l b U x v Y 2 F 0 a W 9 u P j x J d G V t V H l w Z T 5 G b 3 J t d W x h P C 9 J d G V t V H l w Z T 4 8 S X R l b V B h d G g + U 2 V j d G l v b j E v Z G F 0 Y V 8 y L 0 N o Y W 5 n Z W Q l M j B U e X B l M z w v S X R l b V B h d G g + P C 9 J d G V t T G 9 j Y X R p b 2 4 + P F N 0 Y W J s Z U V u d H J p Z X M g L z 4 8 L 0 l 0 Z W 0 + P E l 0 Z W 0 + P E l 0 Z W 1 M b 2 N h d G l v b j 4 8 S X R l b V R 5 c G U + R m 9 y b X V s Y T w v S X R l b V R 5 c G U + P E l 0 Z W 1 Q Y X R o P l N l Y 3 R p b 2 4 x L 2 R h d G F f M i 9 B Z G R l Z C U y M E N 1 c 3 R v b T w v S X R l b V B h d G g + P C 9 J d G V t T G 9 j Y X R p b 2 4 + P F N 0 Y W J s Z U V u d H J p Z X M g L z 4 8 L 0 l 0 Z W 0 + P E l 0 Z W 0 + P E l 0 Z W 1 M b 2 N h d G l v b j 4 8 S X R l b V R 5 c G U + R m 9 y b X V s Y T w v S X R l b V R 5 c G U + P E l 0 Z W 1 Q Y X R o P l N l Y 3 R p b 2 4 x L 2 R h d G F f M i 9 S Z W 9 y Z G V y Z W Q l M j B D b 2 x 1 b W 5 z M T w v S X R l b V B h d G g + P C 9 J d G V t T G 9 j Y X R p b 2 4 + P F N 0 Y W J s Z U V u d H J p Z X M g L z 4 8 L 0 l 0 Z W 0 + P E l 0 Z W 0 + P E l 0 Z W 1 M b 2 N h d G l v b j 4 8 S X R l b V R 5 c G U + R m 9 y b X V s Y T w v S X R l b V R 5 c G U + P E l 0 Z W 1 Q Y X R o P l N l Y 3 R p b 2 4 x L 2 R h d G F f M i 9 S Z W 1 v d m V k J T I w Q 2 9 s d W 1 u c z I 8 L 0 l 0 Z W 1 Q Y X R o P j w v S X R l b U x v Y 2 F 0 a W 9 u P j x T d G F i b G V F b n R y a W V z I C 8 + P C 9 J d G V t P j w v S X R l b X M + P C 9 M b 2 N h b F B h Y 2 t h Z 2 V N Z X R h Z G F 0 Y U Z p b G U + F g A A A F B L B Q Y A A A A A A A A A A A A A A A A A A A A A A A A m A Q A A A Q A A A N C M n d 8 B F d E R j H o A w E / C l + s B A A A A j 8 5 B x 2 f J O 0 u c H Y u w n u g V U g A A A A A C A A A A A A A Q Z g A A A A E A A C A A A A B t X m k w j Y / V Z d / p o g e Z z 6 c 5 s I E j c s F J O u N M L Z m m j I b a G w A A A A A O g A A A A A I A A C A A A A B j F R t X t 1 y R 2 x X + L l 9 D S M 6 A + c 1 W v R 7 u 6 N w y 8 3 7 t U 8 E s a l A A A A A F h y B q A s U T A w n 6 r 1 n 0 L 3 i h A A J D K 7 g e R w c c U x g q t J b W t S i 7 + S 8 M l I D e / V S L N 4 5 s O V v 7 b T t Z Q G 1 m 5 G Y X K 7 N w c Y 8 M i j s Q 7 c 3 C c + v A 6 W t e 4 E D r F E A A A A B 7 O M k H 1 z v Q p 0 D 3 o z X L k G C Y p 2 p L G w Z g 0 P u O Y 6 + T a A 8 U m s J D n e 7 s f m y u h u u M d g d t p x Z F 2 o x T u b K J I f 4 V e n c c B Y v o < / D a t a M a s h u p > 
</file>

<file path=customXml/item4.xml>��< ? x m l   v e r s i o n = " 1 . 0 "   e n c o d i n g = " U T F - 1 6 " ? > < G e m i n i   x m l n s = " h t t p : / / g e m i n i / p i v o t c u s t o m i z a t i o n / P o w e r P i v o t V e r s i o n " > < C u s t o m C o n t e n t > < ! [ C D A T A [ 2 0 1 5 . 1 3 0 . 1 6 0 5 . 2 1 5 ] ] > < / C u s t o m C o n t e n t > < / G e m i n i > 
</file>

<file path=customXml/item5.xml>��< ? x m l   v e r s i o n = " 1 . 0 "   e n c o d i n g = " U T F - 1 6 " ? > < G e m i n i   x m l n s = " h t t p : / / g e m i n i / p i v o t c u s t o m i z a t i o n / 1 f 0 7 c 9 2 2 - c 9 1 3 - 4 7 4 7 - 9 0 3 6 - a e 7 d 9 5 9 8 1 6 b a " > < C u s t o m C o n t e n t > < ! [ C D A T A [ < ? x m l   v e r s i o n = " 1 . 0 "   e n c o d i n g = " u t f - 1 6 " ? > < S e t t i n g s > < C a l c u l a t e d F i e l d s > < i t e m > < M e a s u r e N a m e > P I   N a m e _ m e a s u r e < / M e a s u r e N a m e > < D i s p l a y N a m e > P I   N a m e _ m e a s u r e < / D i s p l a y N a m e > < V i s i b l e > F a l s e < / V i s i b l e > < / i t e m > < i t e m > < M e a s u r e N a m e > P h a s e _ m e a s u r e < / M e a s u r e N a m e > < D i s p l a y N a m e > P h a s e _ m e a s u r e < / D i s p l a y N a m e > < V i s i b l e > F a l s e < / V i s i b l e > < / i t e m > < i t e m > < M e a s u r e N a m e > C o n t r a c t _ e n d _ d a t e _ m e a s u r e < / M e a s u r e N a m e > < D i s p l a y N a m e > C o n t r a c t _ e n d _ d a t e _ m e a s u r e < / D i s p l a y N a m e > < V i s i b l e > F a l s e < / V i s i b l e > < / i t e m > < i t e m > < M e a s u r e N a m e > P r o p o s a l _ a w a r d _ d a t e _ m e a s u r e < / M e a s u r e N a m e > < D i s p l a y N a m e > P r o p o s a l _ a w a r d _ d a t e _ m e a s u r e < / D i s p l a y N a m e > < V i s i b l e > F a l s e < / V i s i b l e > < / i t e m > < i t e m > < M e a s u r e N a m e > A w a r d _ a m o u n t _ m e a s u r e < / M e a s u r e N a m e > < D i s p l a y N a m e > A w a r d _ a m o u n t _ m e a s u r e < / D i s p l a y N a m e > < V i s i b l e > F a l s e < / V i s i b l e > < / i t e m > < i t e m > < M e a s u r e N a m e > C o n t r a c t   E n d   D a t e   ( v 2 ) < / M e a s u r e N a m e > < D i s p l a y N a m e > C o n t r a c t   E n d   D a t e   ( v 2 ) < / 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5 f 2 3 f b e c - 4 9 5 3 - 4 7 4 7 - b e b 9 - 7 e c 7 d b 6 1 0 4 3 1 " > < C u s t o m C o n t e n t > < ! [ C D A T A [ < ? x m l   v e r s i o n = " 1 . 0 "   e n c o d i n g = " u t f - 1 6 " ? > < S e t t i n g s > < C a l c u l a t e d F i e l d s > < i t e m > < M e a s u r e N a m e > P I   N a m e _ m e a s u r e < / M e a s u r e N a m e > < D i s p l a y N a m e > P I   N a m e _ m e a s u r e < / D i s p l a y N a m e > < V i s i b l e > F a l s e < / V i s i b l e > < / i t e m > < i t e m > < M e a s u r e N a m e > P h a s e _ m e a s u r e < / M e a s u r e N a m e > < D i s p l a y N a m e > P h a s e _ m e a s u r e < / D i s p l a y N a m e > < V i s i b l e > F a l s e < / V i s i b l e > < / i t e m > < i t e m > < M e a s u r e N a m e > C o n t r a c t _ e n d _ d a t e _ m e a s u r e < / M e a s u r e N a m e > < D i s p l a y N a m e > C o n t r a c t _ e n d _ d a t e _ m e a s u r e < / D i s p l a y N a m e > < V i s i b l e > F a l s e < / V i s i b l e > < / i t e m > < i t e m > < M e a s u r e N a m e > P r o p o s a l _ a w a r d _ d a t e _ m e a s u r e < / M e a s u r e N a m e > < D i s p l a y N a m e > P r o p o s a l _ a w a r d _ d a t e _ m e a s u r e < / D i s p l a y N a m e > < V i s i b l e > F a l s e < / V i s i b l e > < / i t e m > < i t e m > < M e a s u r e N a m e > A w a r d _ a m o u n t _ m e a s u r e < / M e a s u r e N a m e > < D i s p l a y N a m e > A w a r d _ a m o u n t _ m e a s u r e < / D i s p l a y N a m e > < V i s i b l e > F a l s e < / V i s i b l e > < / i t e m > < i t e m > < M e a s u r e N a m e > C o n t r a c t   E n d   D a t e   ( v 2 ) < / M e a s u r e N a m e > < D i s p l a y N a m e > C o n t r a c t   E n d   D a t e   ( v 2 ) < / 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A70911C-3C5B-4CBF-AD57-FC0BD35F235E}">
  <ds:schemaRefs/>
</ds:datastoreItem>
</file>

<file path=customXml/itemProps2.xml><?xml version="1.0" encoding="utf-8"?>
<ds:datastoreItem xmlns:ds="http://schemas.openxmlformats.org/officeDocument/2006/customXml" ds:itemID="{42E77C6D-70AB-47B2-A9DB-2839905C762F}">
  <ds:schemaRefs/>
</ds:datastoreItem>
</file>

<file path=customXml/itemProps3.xml><?xml version="1.0" encoding="utf-8"?>
<ds:datastoreItem xmlns:ds="http://schemas.openxmlformats.org/officeDocument/2006/customXml" ds:itemID="{7FABE25B-DD68-4788-A6F3-A66A641BA412}">
  <ds:schemaRefs>
    <ds:schemaRef ds:uri="http://schemas.microsoft.com/DataMashup"/>
  </ds:schemaRefs>
</ds:datastoreItem>
</file>

<file path=customXml/itemProps4.xml><?xml version="1.0" encoding="utf-8"?>
<ds:datastoreItem xmlns:ds="http://schemas.openxmlformats.org/officeDocument/2006/customXml" ds:itemID="{43B7BCFD-9944-452F-938B-53341168E7F7}">
  <ds:schemaRefs/>
</ds:datastoreItem>
</file>

<file path=customXml/itemProps5.xml><?xml version="1.0" encoding="utf-8"?>
<ds:datastoreItem xmlns:ds="http://schemas.openxmlformats.org/officeDocument/2006/customXml" ds:itemID="{15CC781D-FA60-4091-8ECE-62E6140BA114}">
  <ds:schemaRefs/>
</ds:datastoreItem>
</file>

<file path=customXml/itemProps6.xml><?xml version="1.0" encoding="utf-8"?>
<ds:datastoreItem xmlns:ds="http://schemas.openxmlformats.org/officeDocument/2006/customXml" ds:itemID="{048DDE1A-871B-4A7D-87DB-4FE6F39186BD}">
  <ds:schemaRefs/>
</ds:datastoreItem>
</file>

<file path=customXml/itemProps7.xml><?xml version="1.0" encoding="utf-8"?>
<ds:datastoreItem xmlns:ds="http://schemas.openxmlformats.org/officeDocument/2006/customXml" ds:itemID="{EED8D304-0FB6-4BF7-A37F-43215B56931A}">
  <ds:schemaRefs/>
</ds:datastoreItem>
</file>

<file path=customXml/itemProps8.xml><?xml version="1.0" encoding="utf-8"?>
<ds:datastoreItem xmlns:ds="http://schemas.openxmlformats.org/officeDocument/2006/customXml" ds:itemID="{0B45E4F1-6AD8-4C7C-9E0D-ACDA2AE9A6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Dynamic Gantt Chart</vt:lpstr>
      <vt:lpstr>Yearly Chart_Pivot Table</vt:lpstr>
      <vt:lpstr>Pivot Tables for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Crystal Phillips</dc:creator>
  <cp:lastModifiedBy>Crystal Phillips</cp:lastModifiedBy>
  <dcterms:created xsi:type="dcterms:W3CDTF">2021-05-19T17:33:28Z</dcterms:created>
  <dcterms:modified xsi:type="dcterms:W3CDTF">2022-05-15T21:00:11Z</dcterms:modified>
</cp:coreProperties>
</file>