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lliamLetton\OneDrive - Crystallise Limited\200619_IFOA_unemployment\"/>
    </mc:Choice>
  </mc:AlternateContent>
  <xr:revisionPtr revIDLastSave="0" documentId="8_{D09D8073-F20E-4D41-9006-18E1E18536A5}" xr6:coauthVersionLast="45" xr6:coauthVersionMax="45" xr10:uidLastSave="{00000000-0000-0000-0000-000000000000}"/>
  <bookViews>
    <workbookView xWindow="-28920" yWindow="-120" windowWidth="29040" windowHeight="15840" xr2:uid="{3E3EF0FB-A2BA-47D4-A9B7-FFAFFF796CA0}"/>
  </bookViews>
  <sheets>
    <sheet name="Sheet2" sheetId="2" r:id="rId1"/>
    <sheet name="Sheet1" sheetId="1" r:id="rId2"/>
    <sheet name="Sheet3" sheetId="3" r:id="rId3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6" i="1" l="1"/>
  <c r="D5" i="1"/>
  <c r="D7" i="1"/>
  <c r="D4" i="1"/>
  <c r="D8" i="1"/>
  <c r="D3" i="1"/>
  <c r="D2" i="1"/>
</calcChain>
</file>

<file path=xl/sharedStrings.xml><?xml version="1.0" encoding="utf-8"?>
<sst xmlns="http://schemas.openxmlformats.org/spreadsheetml/2006/main" count="32" uniqueCount="30">
  <si>
    <t>ratio</t>
  </si>
  <si>
    <t>Em</t>
  </si>
  <si>
    <t>Un</t>
  </si>
  <si>
    <t>Un_rate</t>
  </si>
  <si>
    <t>endFur</t>
  </si>
  <si>
    <t>parameter</t>
  </si>
  <si>
    <t>explanation</t>
  </si>
  <si>
    <t>peri_EmFu_FuEm_ratio</t>
  </si>
  <si>
    <t>peri_EmFu_FuEm_damp</t>
  </si>
  <si>
    <t>peri_EmUn_UnEm_ratio</t>
  </si>
  <si>
    <t>peri_EmUn_UnEm_damp</t>
  </si>
  <si>
    <t xml:space="preserve">post_FuEm_FuUn_ratio </t>
  </si>
  <si>
    <t>post_FuEm_FuUn_damp</t>
  </si>
  <si>
    <t>post_EmUn_UnEm_ratio</t>
  </si>
  <si>
    <t>post_EmUn_UnEm_damp</t>
  </si>
  <si>
    <t>scenario phase</t>
  </si>
  <si>
    <t>boundary</t>
  </si>
  <si>
    <t>Ukworkforce</t>
  </si>
  <si>
    <t>employed</t>
  </si>
  <si>
    <t>furloughed</t>
  </si>
  <si>
    <t>unemployed</t>
  </si>
  <si>
    <t>The dampening of the rate of transfer between the Employed and Furloughed compartments. Determines the time to reach steady-state.</t>
  </si>
  <si>
    <t>The ratio of rates of reciprocal transfer between the Employed and Furloughed compartments. Determines the steady-state ratio of proportions</t>
  </si>
  <si>
    <t>The ratio of rates of reciprocal transfer between the Employed and Unemployed compartments. Determines the steady-state ratio of proportions</t>
  </si>
  <si>
    <t>The dampening of the rate of transfer between the Employed and Unemployed compartments. Determines the time to reach steady-state.</t>
  </si>
  <si>
    <t>The ratio of rates of relative transfer from the Furloughed compartment to each of the Employed and Unemployed compartments. Determines the proportion of the Furloughed that immediately rejoin the workforce.</t>
  </si>
  <si>
    <t>The dampening of the rates of relative transfer from the Furloughed compartment to each of the Employed and Unemployed compartments</t>
  </si>
  <si>
    <t>The number of days after the start of the simulation that the furlough scheme ends. Currently set to 1st november, 101 days after the start date of 22nd June.</t>
  </si>
  <si>
    <t>PeriFurlough</t>
  </si>
  <si>
    <t>PostFurlough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</si>
</sst>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0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57B19"/>
        <bgColor indexed="64"/>
      </patternFill>
    </fill>
    <fill>
      <patternFill patternType="solid">
        <fgColor rgb="FFBA8CDC"/>
        <bgColor indexed="64"/>
      </patternFill>
    </fill>
    <fill>
      <patternFill patternType="solid">
        <fgColor rgb="FFFFBDBD"/>
        <bgColor indexed="64"/>
      </patternFill>
    </fill>
    <fill>
      <patternFill patternType="solid">
        <fgColor theme="4" tint="0.59999389629810485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2">
    <xf numFmtId="0" fontId="0" fillId="0" borderId="0" xfId="0"/>
    <xf numFmtId="0" fontId="0" fillId="0" borderId="10" xfId="0" applyBorder="1" applyAlignment="1">
      <alignment horizontal="center" wrapText="1"/>
    </xf>
    <xf numFmtId="0" fontId="0" fillId="0" borderId="12" xfId="0" applyBorder="1" applyAlignment="1">
      <alignment horizontal="center" wrapText="1"/>
    </xf>
    <xf numFmtId="0" fontId="0" fillId="0" borderId="11" xfId="0" applyBorder="1" applyAlignment="1">
      <alignment wrapText="1"/>
    </xf>
    <xf numFmtId="0" fontId="0" fillId="0" borderId="0" xfId="0" applyAlignment="1">
      <alignment wrapText="1"/>
    </xf>
    <xf numFmtId="0" fontId="0" fillId="0" borderId="15" xfId="0" applyBorder="1" applyAlignment="1">
      <alignment wrapText="1"/>
    </xf>
    <xf numFmtId="0" fontId="0" fillId="0" borderId="14" xfId="0" applyBorder="1" applyAlignment="1">
      <alignment wrapText="1"/>
    </xf>
    <xf numFmtId="0" fontId="18" fillId="0" borderId="17" xfId="0" applyFont="1" applyBorder="1" applyAlignment="1">
      <alignment wrapText="1"/>
    </xf>
    <xf numFmtId="0" fontId="18" fillId="0" borderId="16" xfId="0" applyFont="1" applyBorder="1" applyAlignment="1">
      <alignment wrapText="1"/>
    </xf>
    <xf numFmtId="0" fontId="0" fillId="0" borderId="13" xfId="0" applyBorder="1" applyAlignment="1">
      <alignment horizontal="center" wrapText="1"/>
    </xf>
    <xf numFmtId="0" fontId="18" fillId="0" borderId="15" xfId="0" applyFont="1" applyBorder="1" applyAlignment="1">
      <alignment wrapText="1"/>
    </xf>
    <xf numFmtId="0" fontId="0" fillId="0" borderId="17" xfId="0" applyBorder="1" applyAlignment="1">
      <alignment wrapText="1"/>
    </xf>
    <xf numFmtId="0" fontId="0" fillId="0" borderId="0" xfId="0"/>
    <xf numFmtId="0" fontId="0" fillId="33" borderId="10" xfId="0" applyFill="1" applyBorder="1" applyAlignment="1">
      <alignment wrapText="1"/>
    </xf>
    <xf numFmtId="0" fontId="0" fillId="33" borderId="13" xfId="0" applyFill="1" applyBorder="1" applyAlignment="1">
      <alignment wrapText="1"/>
    </xf>
    <xf numFmtId="0" fontId="0" fillId="34" borderId="10" xfId="0" applyFill="1" applyBorder="1" applyAlignment="1">
      <alignment wrapText="1"/>
    </xf>
    <xf numFmtId="0" fontId="0" fillId="34" borderId="13" xfId="0" applyFill="1" applyBorder="1" applyAlignment="1">
      <alignment wrapText="1"/>
    </xf>
    <xf numFmtId="0" fontId="0" fillId="35" borderId="10" xfId="0" applyFill="1" applyBorder="1" applyAlignment="1">
      <alignment wrapText="1"/>
    </xf>
    <xf numFmtId="0" fontId="0" fillId="35" borderId="13" xfId="0" applyFill="1" applyBorder="1" applyAlignment="1">
      <alignment wrapText="1"/>
    </xf>
    <xf numFmtId="0" fontId="0" fillId="36" borderId="10" xfId="0" applyFill="1" applyBorder="1" applyAlignment="1">
      <alignment wrapText="1"/>
    </xf>
    <xf numFmtId="0" fontId="0" fillId="36" borderId="13" xfId="0" applyFill="1" applyBorder="1" applyAlignment="1">
      <alignment wrapText="1"/>
    </xf>
    <xf numFmtId="0" fontId="0" fillId="0" borderId="15" xfId="0" applyBorder="1" applyAlignment="1">
      <alignment horizont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BDBD"/>
      <color rgb="FFBA8CDC"/>
      <color rgb="FFC57B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Un_rate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3.0221482030607375E-2"/>
                  <c:y val="0.22314892049405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Sheet1!$A$2:$A$8</c:f>
              <c:numCache>
                <c:formatCode>General</c:formatCode>
                <c:ptCount val="7"/>
                <c:pt idx="0">
                  <c:v>1</c:v>
                </c:pt>
                <c:pt idx="1">
                  <c:v>0.1</c:v>
                </c:pt>
                <c:pt idx="2">
                  <c:v>0.05</c:v>
                </c:pt>
                <c:pt idx="3">
                  <c:v>4.4999999999999998E-2</c:v>
                </c:pt>
                <c:pt idx="4">
                  <c:v>4.1000000000000002E-2</c:v>
                </c:pt>
                <c:pt idx="5">
                  <c:v>0.04</c:v>
                </c:pt>
                <c:pt idx="6">
                  <c:v>0.01</c:v>
                </c:pt>
              </c:numCache>
            </c:numRef>
          </c:xVal>
          <c:yVal>
            <c:numRef>
              <c:f>Sheet1!$D$2:$D$8</c:f>
              <c:numCache>
                <c:formatCode>General</c:formatCode>
                <c:ptCount val="7"/>
                <c:pt idx="0">
                  <c:v>0.50000021546677764</c:v>
                </c:pt>
                <c:pt idx="1">
                  <c:v>9.0909165699211578E-2</c:v>
                </c:pt>
                <c:pt idx="2">
                  <c:v>4.7619130155888027E-2</c:v>
                </c:pt>
                <c:pt idx="3">
                  <c:v>4.3062284331590941E-2</c:v>
                </c:pt>
                <c:pt idx="4">
                  <c:v>3.9385290585986568E-2</c:v>
                </c:pt>
                <c:pt idx="5">
                  <c:v>3.846162268638513E-2</c:v>
                </c:pt>
                <c:pt idx="6">
                  <c:v>9.9010796990556503E-3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F4-4269-BC9C-A5B16B8934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5126000"/>
        <c:axId val="899434320"/>
      </c:scatterChart>
      <c:valAx>
        <c:axId val="655126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434320"/>
        <c:crosses val="autoZero"/>
        <c:crossBetween val="midCat"/>
      </c:valAx>
      <c:valAx>
        <c:axId val="89943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steady state Unemployment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126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103822</xdr:colOff>
      <xdr:row>5</xdr:row>
      <xdr:rowOff>120966</xdr:rowOff>
    </xdr:from>
    <xdr:to>
      <xdr:col>23</xdr:col>
      <xdr:colOff>36195</xdr:colOff>
      <xdr:row>31</xdr:row>
      <xdr:rowOff>169544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1D214C-B64E-4435-B007-C964C3110C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90D70-867F-4665-85B9-7A2B29716E3B}">
  <dimension ref="A1:C10"/>
  <sheetViews>
    <sheetView tabSelected="1" zoomScale="70" zoomScaleNormal="70" workbookViewId="0">
      <selection activeCell="K9" sqref="K9"/>
    </sheetView>
  </sheetViews>
  <sheetFormatPr defaultRowHeight="14.4" x14ac:dyDescent="0.3"/>
  <cols>
    <col min="1" max="1" width="17.5546875" style="4" customWidth="1"/>
    <col min="2" max="2" width="25.33203125" style="4" customWidth="1"/>
    <col min="3" max="3" width="46" style="4" customWidth="1"/>
    <col min="4" max="16384" width="8.88671875" style="4"/>
  </cols>
  <sheetData>
    <row r="1" spans="1:3" ht="26.4" thickBot="1" x14ac:dyDescent="0.55000000000000004">
      <c r="A1" s="10" t="s">
        <v>15</v>
      </c>
      <c r="B1" s="8" t="s">
        <v>5</v>
      </c>
      <c r="C1" s="7" t="s">
        <v>6</v>
      </c>
    </row>
    <row r="2" spans="1:3" ht="57.6" x14ac:dyDescent="0.3">
      <c r="A2" s="1" t="s">
        <v>28</v>
      </c>
      <c r="B2" s="13" t="s">
        <v>7</v>
      </c>
      <c r="C2" s="3" t="s">
        <v>22</v>
      </c>
    </row>
    <row r="3" spans="1:3" ht="43.8" thickBot="1" x14ac:dyDescent="0.35">
      <c r="A3" s="2"/>
      <c r="B3" s="14" t="s">
        <v>8</v>
      </c>
      <c r="C3" s="6" t="s">
        <v>21</v>
      </c>
    </row>
    <row r="4" spans="1:3" ht="57.6" x14ac:dyDescent="0.3">
      <c r="A4" s="2"/>
      <c r="B4" s="15" t="s">
        <v>9</v>
      </c>
      <c r="C4" s="3" t="s">
        <v>23</v>
      </c>
    </row>
    <row r="5" spans="1:3" ht="43.8" thickBot="1" x14ac:dyDescent="0.35">
      <c r="A5" s="9"/>
      <c r="B5" s="16" t="s">
        <v>10</v>
      </c>
      <c r="C5" s="6" t="s">
        <v>24</v>
      </c>
    </row>
    <row r="6" spans="1:3" ht="58.2" thickBot="1" x14ac:dyDescent="0.35">
      <c r="A6" s="21" t="s">
        <v>16</v>
      </c>
      <c r="B6" s="5" t="s">
        <v>4</v>
      </c>
      <c r="C6" s="11" t="s">
        <v>27</v>
      </c>
    </row>
    <row r="7" spans="1:3" ht="72" x14ac:dyDescent="0.3">
      <c r="A7" s="1" t="s">
        <v>29</v>
      </c>
      <c r="B7" s="17" t="s">
        <v>11</v>
      </c>
      <c r="C7" s="3" t="s">
        <v>25</v>
      </c>
    </row>
    <row r="8" spans="1:3" ht="43.8" thickBot="1" x14ac:dyDescent="0.35">
      <c r="A8" s="2"/>
      <c r="B8" s="18" t="s">
        <v>12</v>
      </c>
      <c r="C8" s="6" t="s">
        <v>26</v>
      </c>
    </row>
    <row r="9" spans="1:3" ht="57.6" x14ac:dyDescent="0.3">
      <c r="A9" s="2"/>
      <c r="B9" s="19" t="s">
        <v>13</v>
      </c>
      <c r="C9" s="3" t="s">
        <v>23</v>
      </c>
    </row>
    <row r="10" spans="1:3" ht="43.8" thickBot="1" x14ac:dyDescent="0.35">
      <c r="A10" s="9"/>
      <c r="B10" s="20" t="s">
        <v>14</v>
      </c>
      <c r="C10" s="6" t="s">
        <v>24</v>
      </c>
    </row>
  </sheetData>
  <mergeCells count="2">
    <mergeCell ref="A7:A10"/>
    <mergeCell ref="A2:A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BC640-BBAD-42B3-92ED-8935804565D1}">
  <dimension ref="A1:D8"/>
  <sheetViews>
    <sheetView workbookViewId="0">
      <selection activeCell="N36" sqref="N36"/>
    </sheetView>
  </sheetViews>
  <sheetFormatPr defaultRowHeight="14.4" x14ac:dyDescent="0.3"/>
  <cols>
    <col min="4" max="4" width="11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1</v>
      </c>
      <c r="B2">
        <v>17163140.284123201</v>
      </c>
      <c r="C2" s="12">
        <v>17163155.076475699</v>
      </c>
      <c r="D2">
        <f>C2/(B2+C2)</f>
        <v>0.50000021546677764</v>
      </c>
    </row>
    <row r="3" spans="1:4" x14ac:dyDescent="0.3">
      <c r="A3">
        <v>0.1</v>
      </c>
      <c r="B3" s="12">
        <v>31205720.487822101</v>
      </c>
      <c r="C3" s="12">
        <v>3120574.8727767598</v>
      </c>
      <c r="D3" s="12">
        <f>C3/(B3+C3)</f>
        <v>9.0909165699211578E-2</v>
      </c>
    </row>
    <row r="4" spans="1:4" s="12" customFormat="1" x14ac:dyDescent="0.3">
      <c r="A4" s="12">
        <v>0.05</v>
      </c>
      <c r="B4" s="12">
        <v>32691707.034053002</v>
      </c>
      <c r="C4" s="12">
        <v>1634588.3265458101</v>
      </c>
      <c r="D4" s="12">
        <f>C4/(B4+C4)</f>
        <v>4.7619130155888027E-2</v>
      </c>
    </row>
    <row r="5" spans="1:4" s="12" customFormat="1" x14ac:dyDescent="0.3">
      <c r="A5" s="12">
        <v>4.4999999999999998E-2</v>
      </c>
      <c r="B5" s="12">
        <v>32848126.6697306</v>
      </c>
      <c r="C5" s="12">
        <v>1478168.6908682799</v>
      </c>
      <c r="D5" s="12">
        <f>C5/(B5+C5)</f>
        <v>4.3062284331590941E-2</v>
      </c>
    </row>
    <row r="6" spans="1:4" s="12" customFormat="1" x14ac:dyDescent="0.3">
      <c r="A6" s="12">
        <v>4.1000000000000002E-2</v>
      </c>
      <c r="B6" s="12">
        <v>32974344.243081301</v>
      </c>
      <c r="C6" s="12">
        <v>1351951.1175175901</v>
      </c>
      <c r="D6" s="12">
        <f>C6/(B6+C6)</f>
        <v>3.9385290585986568E-2</v>
      </c>
    </row>
    <row r="7" spans="1:4" s="12" customFormat="1" x14ac:dyDescent="0.3">
      <c r="A7" s="12">
        <v>0.04</v>
      </c>
      <c r="B7" s="12">
        <v>33006050.340218201</v>
      </c>
      <c r="C7" s="12">
        <v>1320245.0203807701</v>
      </c>
      <c r="D7" s="12">
        <f>C7/(B7+C7)</f>
        <v>3.846162268638513E-2</v>
      </c>
    </row>
    <row r="8" spans="1:4" x14ac:dyDescent="0.3">
      <c r="A8">
        <v>0.01</v>
      </c>
      <c r="B8" s="12">
        <v>33986427.974460296</v>
      </c>
      <c r="C8" s="12">
        <v>339867.38613861398</v>
      </c>
      <c r="D8" s="12">
        <f>C8/(B8+C8)</f>
        <v>9.9010796990556503E-3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5F9F26-7EBE-498F-B1EA-8C8EEEA7EBE8}">
  <dimension ref="A2:D2"/>
  <sheetViews>
    <sheetView workbookViewId="0">
      <selection activeCell="E9" sqref="E9"/>
    </sheetView>
  </sheetViews>
  <sheetFormatPr defaultRowHeight="14.4" x14ac:dyDescent="0.3"/>
  <sheetData>
    <row r="2" spans="1:4" x14ac:dyDescent="0.3">
      <c r="A2" t="s">
        <v>17</v>
      </c>
      <c r="B2" t="s">
        <v>18</v>
      </c>
      <c r="C2" t="s">
        <v>19</v>
      </c>
      <c r="D2" t="s">
        <v>20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3CDDFC370F86947899D5FD54FD9FA36" ma:contentTypeVersion="11" ma:contentTypeDescription="Create a new document." ma:contentTypeScope="" ma:versionID="24cb31c85b34f3274e5130a18afb1516">
  <xsd:schema xmlns:xsd="http://www.w3.org/2001/XMLSchema" xmlns:xs="http://www.w3.org/2001/XMLSchema" xmlns:p="http://schemas.microsoft.com/office/2006/metadata/properties" xmlns:ns2="c9ece34c-fd88-434a-992f-fb11510adb6a" xmlns:ns3="210bdfec-81e1-4b01-b5a5-571ae3ce1cc6" targetNamespace="http://schemas.microsoft.com/office/2006/metadata/properties" ma:root="true" ma:fieldsID="bbd2564f732ab4b50a854d8f2f11da91" ns2:_="" ns3:_="">
    <xsd:import namespace="c9ece34c-fd88-434a-992f-fb11510adb6a"/>
    <xsd:import namespace="210bdfec-81e1-4b01-b5a5-571ae3ce1cc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ece34c-fd88-434a-992f-fb11510adb6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0bdfec-81e1-4b01-b5a5-571ae3ce1cc6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81A2F16-8438-45A1-BAD2-548467106355}"/>
</file>

<file path=customXml/itemProps2.xml><?xml version="1.0" encoding="utf-8"?>
<ds:datastoreItem xmlns:ds="http://schemas.openxmlformats.org/officeDocument/2006/customXml" ds:itemID="{1923F067-ACD0-487F-A6FE-B704F3D37A35}"/>
</file>

<file path=customXml/itemProps3.xml><?xml version="1.0" encoding="utf-8"?>
<ds:datastoreItem xmlns:ds="http://schemas.openxmlformats.org/officeDocument/2006/customXml" ds:itemID="{52C488CA-1F2E-45EF-90B1-218B14981738}"/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Letton</dc:creator>
  <cp:lastModifiedBy>William Letton</cp:lastModifiedBy>
  <dcterms:created xsi:type="dcterms:W3CDTF">2020-06-25T10:20:35Z</dcterms:created>
  <dcterms:modified xsi:type="dcterms:W3CDTF">2020-06-25T16:37:02Z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0x01010063CDDFC370F86947899D5FD54FD9FA36</vt:lpwstr>
  </property>
</Properties>
</file>