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hopsoe\Downloads\"/>
    </mc:Choice>
  </mc:AlternateContent>
  <xr:revisionPtr revIDLastSave="0" documentId="13_ncr:1_{A7B8F242-5234-4CE1-9A81-93E2121CD538}" xr6:coauthVersionLast="44" xr6:coauthVersionMax="44" xr10:uidLastSave="{00000000-0000-0000-0000-000000000000}"/>
  <bookViews>
    <workbookView xWindow="5650" yWindow="4620" windowWidth="14400" windowHeight="7360" tabRatio="741" xr2:uid="{9EB04E1C-C546-4017-9D53-D0BD6D4BAE6A}"/>
  </bookViews>
  <sheets>
    <sheet name="Read me" sheetId="1" r:id="rId1"/>
    <sheet name="Table of Contents" sheetId="33" r:id="rId2"/>
    <sheet name="Sample Size" sheetId="25" r:id="rId3"/>
    <sheet name="Response Rates" sheetId="24" r:id="rId4"/>
    <sheet name="Routing" sheetId="23" r:id="rId5"/>
    <sheet name="Trading Status " sheetId="11" r:id="rId6"/>
    <sheet name="Restart Trading" sheetId="34" r:id="rId7"/>
    <sheet name="Temporary Closure" sheetId="35" r:id="rId8"/>
    <sheet name="Financial Performance (1)" sheetId="14" r:id="rId9"/>
    <sheet name="Financial Performance (2)" sheetId="15" r:id="rId10"/>
    <sheet name="Exporting During COVID-19" sheetId="37" r:id="rId11"/>
    <sheet name="Exporting Effect" sheetId="18" r:id="rId12"/>
    <sheet name="Exporting Challenges" sheetId="42" r:id="rId13"/>
    <sheet name="Exporting Support" sheetId="43" r:id="rId14"/>
    <sheet name="Importing During COVID-19" sheetId="39" r:id="rId15"/>
    <sheet name="Importing Effect" sheetId="19" r:id="rId16"/>
    <sheet name="Importing Challenges" sheetId="44" r:id="rId17"/>
    <sheet name="Importing Support" sheetId="45" r:id="rId18"/>
    <sheet name="Access to goods and materials" sheetId="20" r:id="rId19"/>
    <sheet name="Prices Brought" sheetId="21" r:id="rId20"/>
    <sheet name="Prices Sold" sheetId="22" r:id="rId21"/>
    <sheet name="Access to Financial Resources " sheetId="8" r:id="rId22"/>
    <sheet name="Government Schemes (1)" sheetId="7" r:id="rId23"/>
    <sheet name="Government Schemes (2)" sheetId="29" r:id="rId24"/>
    <sheet name="Government Schemes (3)" sheetId="40" r:id="rId25"/>
    <sheet name="Government Schemes (4)" sheetId="30" r:id="rId26"/>
    <sheet name="Cash Flow" sheetId="41" r:id="rId27"/>
    <sheet name="Workforce Demands" sheetId="2" r:id="rId28"/>
    <sheet name="Measures Taken with Workforce" sheetId="3" r:id="rId29"/>
    <sheet name="Proportion Working Arrangements" sheetId="4" r:id="rId30"/>
    <sheet name="Proportion Furloughed (1)" sheetId="5" r:id="rId31"/>
    <sheet name="Proportion Furloughed (2)" sheetId="6" r:id="rId32"/>
    <sheet name="Proportion Furloughed (3)" sheetId="26" r:id="rId33"/>
    <sheet name="Proportion Furloughed (4)" sheetId="28" r:id="rId34"/>
    <sheet name="Proportion Furloughed (5)" sheetId="27" r:id="rId35"/>
    <sheet name="Other Unexpected Changes" sheetId="10" r:id="rId36"/>
  </sheets>
  <definedNames>
    <definedName name="_xlnm._FilterDatabase" localSheetId="8" hidden="1">'Financial Performance (1)'!$A$4:$F$16</definedName>
    <definedName name="_xlnm._FilterDatabase" localSheetId="9" hidden="1">'Financial Performance (2)'!$A$4:$C$17</definedName>
    <definedName name="_xlnm._FilterDatabase" localSheetId="1" hidden="1">'Table of Contents'!$B$4:$C$39</definedName>
    <definedName name="_xlnm._FilterDatabase" localSheetId="5" hidden="1">'Trading Status '!$A$32:$D$56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3" i="24" l="1"/>
  <c r="J63" i="24"/>
  <c r="K63" i="24"/>
  <c r="I64" i="24"/>
  <c r="J64" i="24"/>
  <c r="K64" i="24"/>
  <c r="I65" i="24"/>
  <c r="J65" i="24"/>
  <c r="K65" i="24"/>
  <c r="I66" i="24"/>
  <c r="J66" i="24"/>
  <c r="K66" i="24"/>
  <c r="I67" i="24"/>
  <c r="J67" i="24"/>
  <c r="K67" i="24"/>
  <c r="I68" i="24"/>
  <c r="J68" i="24"/>
  <c r="K68" i="24"/>
  <c r="I69" i="24"/>
  <c r="J69" i="24"/>
  <c r="K69" i="24"/>
  <c r="I70" i="24"/>
  <c r="J70" i="24"/>
  <c r="K70" i="24"/>
  <c r="I71" i="24"/>
  <c r="J71" i="24"/>
  <c r="K71" i="24"/>
  <c r="I72" i="24"/>
  <c r="J72" i="24"/>
  <c r="K72" i="24"/>
  <c r="I73" i="24"/>
  <c r="J73" i="24"/>
  <c r="K73" i="24"/>
  <c r="I74" i="24"/>
  <c r="J74" i="24"/>
  <c r="K74" i="24"/>
  <c r="I75" i="24"/>
  <c r="J75" i="24"/>
  <c r="K75" i="24"/>
  <c r="I76" i="24"/>
  <c r="J76" i="24"/>
  <c r="K76" i="24"/>
  <c r="H64" i="24"/>
  <c r="H65" i="24"/>
  <c r="H66" i="24"/>
  <c r="H67" i="24"/>
  <c r="H68" i="24"/>
  <c r="H69" i="24"/>
  <c r="H70" i="24"/>
  <c r="H71" i="24"/>
  <c r="H72" i="24"/>
  <c r="H73" i="24"/>
  <c r="H74" i="24"/>
  <c r="H75" i="24"/>
  <c r="H76" i="24"/>
  <c r="H63" i="24"/>
  <c r="E52" i="25"/>
  <c r="E53" i="25"/>
  <c r="E54" i="25"/>
  <c r="E55" i="25"/>
  <c r="E56" i="25"/>
  <c r="E57" i="25"/>
  <c r="E58" i="25"/>
  <c r="E59" i="25"/>
  <c r="E60" i="25"/>
  <c r="E61" i="25"/>
  <c r="E62" i="25"/>
  <c r="E63" i="25"/>
  <c r="E64" i="25"/>
  <c r="E51" i="25"/>
  <c r="U32" i="14" l="1"/>
  <c r="U33" i="14"/>
  <c r="U34" i="14"/>
  <c r="U31" i="14"/>
</calcChain>
</file>

<file path=xl/sharedStrings.xml><?xml version="1.0" encoding="utf-8"?>
<sst xmlns="http://schemas.openxmlformats.org/spreadsheetml/2006/main" count="2280" uniqueCount="323">
  <si>
    <t>Business impacts of COVID-19 data</t>
  </si>
  <si>
    <t>Contact</t>
  </si>
  <si>
    <t>Question: Was your enterprise's workforce able to meet the demands of the business in the last two weeks?</t>
  </si>
  <si>
    <t>Industry</t>
  </si>
  <si>
    <t>Yes, the workforce could meet the business's demands</t>
  </si>
  <si>
    <t>No, the workforce could not meet the business's demands</t>
  </si>
  <si>
    <t>Not sure</t>
  </si>
  <si>
    <t>Manufacturing</t>
  </si>
  <si>
    <t>Water Supply, Sewerage, Waste Management And Remediation Activities</t>
  </si>
  <si>
    <t>Wholesale And Retail Trade; Repair Of Motor Vehicles And Motorcycles</t>
  </si>
  <si>
    <t>Construction</t>
  </si>
  <si>
    <t>Accommodation And Food Service Activities</t>
  </si>
  <si>
    <t>Information And Communication</t>
  </si>
  <si>
    <t>Transportation And Storage</t>
  </si>
  <si>
    <t>Professional, Scientific And Technical Activities</t>
  </si>
  <si>
    <t>Administrative And Support Service Activities</t>
  </si>
  <si>
    <t>Education</t>
  </si>
  <si>
    <t>Human Health And Social Work Activities</t>
  </si>
  <si>
    <t>Arts, Entertainment And Recreation</t>
  </si>
  <si>
    <t>All Industries</t>
  </si>
  <si>
    <t>&lt; 250</t>
  </si>
  <si>
    <t>Rounded to one decimal place</t>
  </si>
  <si>
    <t xml:space="preserve">Notes: </t>
  </si>
  <si>
    <t>Increased working hours</t>
  </si>
  <si>
    <t>Decreased working hours</t>
  </si>
  <si>
    <t>Laying off staff in the short term</t>
  </si>
  <si>
    <t>Recruiting staff for the short term</t>
  </si>
  <si>
    <t>Other</t>
  </si>
  <si>
    <t>No measures have been taken</t>
  </si>
  <si>
    <t>All Size Bands</t>
  </si>
  <si>
    <t>Working at their normal place of work</t>
  </si>
  <si>
    <t>Workforce Size</t>
  </si>
  <si>
    <t>Made redundant</t>
  </si>
  <si>
    <t>Working as normal</t>
  </si>
  <si>
    <t>Business rates holiday</t>
  </si>
  <si>
    <t>Deferring VAT payments</t>
  </si>
  <si>
    <t>Accredited finance agreements</t>
  </si>
  <si>
    <t>None of the above</t>
  </si>
  <si>
    <t>Yes, access to finance has decreased</t>
  </si>
  <si>
    <t>Yes, access to finance has increased</t>
  </si>
  <si>
    <t>No, access to finance has stayed the same</t>
  </si>
  <si>
    <t>Question: Was your enterprise's ability to access financial resources change in the last two weeks?</t>
  </si>
  <si>
    <t>Question: In the last two weeks, roughly what proportion of your enterprise's workforce was furloughed, off sick due to coronavirus or made redundant?</t>
  </si>
  <si>
    <t>Question: Were there any other unexpected changes to financial or operational activities for your enterprise in the last two weeks?</t>
  </si>
  <si>
    <t>Continuing to trade</t>
  </si>
  <si>
    <t xml:space="preserve">  &lt; 250</t>
  </si>
  <si>
    <t>Coronavirus (COVID-19) outbreak</t>
  </si>
  <si>
    <t>There may be some overlap between categories as businesses could select all that apply.</t>
  </si>
  <si>
    <t>Note:</t>
  </si>
  <si>
    <t>Notes:</t>
  </si>
  <si>
    <t>Question: Has your enterprise's exporting of goods or services been affected by the coronavirus (COVID-19) outbreak in the last two weeks?</t>
  </si>
  <si>
    <t>Not applicable</t>
  </si>
  <si>
    <t>Question: Was your enterprise's importing of materials, goods or services affected by the coronavirus (COVID-19) outbreak in the last two weeks?</t>
  </si>
  <si>
    <t>Question: Was your enterprise able to get the materials, goods or services it needed from within the UK in the last two weeks?</t>
  </si>
  <si>
    <t>Yes, we have been able to  get what we needed</t>
  </si>
  <si>
    <t>Prices decreased more than normal</t>
  </si>
  <si>
    <t>Prices did not change any more than normal</t>
  </si>
  <si>
    <t>Prices increased more than normal</t>
  </si>
  <si>
    <t>Some prices increased, some prices decreased</t>
  </si>
  <si>
    <t>Sample</t>
  </si>
  <si>
    <t xml:space="preserve">Total </t>
  </si>
  <si>
    <t xml:space="preserve">Businesses Continuing to Trade </t>
  </si>
  <si>
    <t>Businesses continuing to trade and whose financial performance outside of normal expectations</t>
  </si>
  <si>
    <t>Businesses continuing to trade and turnover outside normal range</t>
  </si>
  <si>
    <t xml:space="preserve">Note: </t>
  </si>
  <si>
    <t xml:space="preserve">Main sample size distrubutions based on the routing of the questionnaire </t>
  </si>
  <si>
    <t xml:space="preserve">Caution should be taken when analysing data sets and reference should be made to the correct sample population for the question. </t>
  </si>
  <si>
    <t xml:space="preserve">Question: What is the current trading status of your enterprise? </t>
  </si>
  <si>
    <t xml:space="preserve">Question: What do you think were the main causes for your enterprise's turnover being outside its normal range in the last two weeks? </t>
  </si>
  <si>
    <t>bics@ons.gov.uk</t>
  </si>
  <si>
    <t>Notes</t>
  </si>
  <si>
    <t>Number of Responses</t>
  </si>
  <si>
    <t>Responses to the BICS survey broken down by industry</t>
  </si>
  <si>
    <t>The figures presented here are averages of each business' response to these questions. These proportions have not been applied to actual workforce numbers in this table. Analysis to derive a measure of total workforce apportioned to each working status has been published in a dedicated article. A link to which can be found in the main bulletin.</t>
  </si>
  <si>
    <t>Total</t>
  </si>
  <si>
    <t>Workforce Size &lt; 250</t>
  </si>
  <si>
    <t>Responses can be different for different questions depending on the routing the questions in the survey.</t>
  </si>
  <si>
    <t>250 +</t>
  </si>
  <si>
    <t>Workforce Size 250 +</t>
  </si>
  <si>
    <t xml:space="preserve">  250 +</t>
  </si>
  <si>
    <t>Other Service Activities</t>
  </si>
  <si>
    <t>Real Estate Activities</t>
  </si>
  <si>
    <t>Mining And Quarrying</t>
  </si>
  <si>
    <t>Proportion of responses to the BICS survey broken down by industry</t>
  </si>
  <si>
    <t>Proportion of Responses</t>
  </si>
  <si>
    <t>Proportion is round to 1 decimal place</t>
  </si>
  <si>
    <t>Working remotely instead of their place of work</t>
  </si>
  <si>
    <t>Off sick or in self-isolation due to coronavirus with statutory or company pay</t>
  </si>
  <si>
    <t>Question: Has your enterprise applied for any of the following initiatives?</t>
  </si>
  <si>
    <t>Coronavirus Job Retention Scheme</t>
  </si>
  <si>
    <t>HMRC Time To Pay scheme</t>
  </si>
  <si>
    <t>Question: Of the initiatives applied for, which has your enterprise received?</t>
  </si>
  <si>
    <t>Question: Is your enterprise intending to apply for any of the following initiatives?</t>
  </si>
  <si>
    <t>Not Sure</t>
  </si>
  <si>
    <t>No, we have not been able to get the materials, goods or services needed</t>
  </si>
  <si>
    <t>Yes, but we had to change suppliers or find alternative solutions</t>
  </si>
  <si>
    <t>Question: In what way was your enterprise's turnover different in the last two weeks?</t>
  </si>
  <si>
    <t>Question: How did the prices of materials, goods or services bought by your enterprise change in the last two weeks, compared with normal price fluctuations?</t>
  </si>
  <si>
    <t>Question: How did the prices of goods or services sold by your enterprise change in the last two weeks, compared with normal fluctuations?</t>
  </si>
  <si>
    <t>Question: Which of the following measures has your enterprise taken to cope with the impact of coronavirus (COVID-19) on your workforce?</t>
  </si>
  <si>
    <t>Table of Contents</t>
  </si>
  <si>
    <t>#</t>
  </si>
  <si>
    <t>Sheet Name</t>
  </si>
  <si>
    <t>Read me</t>
  </si>
  <si>
    <t>Sample Size</t>
  </si>
  <si>
    <t>Response Rates</t>
  </si>
  <si>
    <t>Routing</t>
  </si>
  <si>
    <t>Workforce Demands</t>
  </si>
  <si>
    <t>Measures Taken with Workforce</t>
  </si>
  <si>
    <t>Proportion Working Arrangements</t>
  </si>
  <si>
    <t>Proportion Furloughed (1)</t>
  </si>
  <si>
    <t>Proportion Furloughed (2)</t>
  </si>
  <si>
    <t>Proportion Furloughed (3)</t>
  </si>
  <si>
    <t>Proportion Furloughed (4)</t>
  </si>
  <si>
    <t>Proportion Furloughed (5)</t>
  </si>
  <si>
    <t xml:space="preserve">Access to Financial Resources </t>
  </si>
  <si>
    <t>Government Schemes (2)</t>
  </si>
  <si>
    <t>Government Schemes (3)</t>
  </si>
  <si>
    <t>Other Unexpected Changes</t>
  </si>
  <si>
    <t xml:space="preserve">Trading Status </t>
  </si>
  <si>
    <t>Financial Performance (1)</t>
  </si>
  <si>
    <t>Financial Performance (2)</t>
  </si>
  <si>
    <t>Access to goods and materials</t>
  </si>
  <si>
    <t>Prices Brought</t>
  </si>
  <si>
    <t>Prices Sold</t>
  </si>
  <si>
    <t>Northern Ireland</t>
  </si>
  <si>
    <t>Scotland</t>
  </si>
  <si>
    <t>Wales</t>
  </si>
  <si>
    <t>England</t>
  </si>
  <si>
    <t>UK</t>
  </si>
  <si>
    <t>Workforce Size 0 - 99</t>
  </si>
  <si>
    <t>Workforce Size 100 - 249</t>
  </si>
  <si>
    <t>Responses to the BICS survey broken down by workforce size</t>
  </si>
  <si>
    <t>Proportion of responses to the BICS survey broken down by workforce size</t>
  </si>
  <si>
    <t>Exporting Effect</t>
  </si>
  <si>
    <t>Sample for the BICS survey broken down by industry</t>
  </si>
  <si>
    <t>Sample for the BICS survey broken down by workforce size</t>
  </si>
  <si>
    <t>Proportion rounded to one decimal place</t>
  </si>
  <si>
    <t>Other' includes all other effects not defined in the question.</t>
  </si>
  <si>
    <t>The apportionment of workforce methodology used for these data does not involve grossing for UK wide estimation.</t>
  </si>
  <si>
    <t>These figures represent the proportion of responses to each question from businesses, apportioned using the employment recorded for each Reporting Unit on the Interdepartmental Business Register (IDBR).</t>
  </si>
  <si>
    <t>Total Number of Surveys Sent Out</t>
  </si>
  <si>
    <t>Has temporarily closed or temporarily paused trading</t>
  </si>
  <si>
    <t xml:space="preserve">‘Other’ includes all other effects not defined in the question </t>
  </si>
  <si>
    <t>Turnover Decreased by more than 50%</t>
  </si>
  <si>
    <t>Turnover Decreased between 20% and 50%</t>
  </si>
  <si>
    <t>Turnover Decreased by up to 20%</t>
  </si>
  <si>
    <t>Turnover Unaffected</t>
  </si>
  <si>
    <t>Turnover Affected but within normal range</t>
  </si>
  <si>
    <t>Turnover Increased by up to 20%</t>
  </si>
  <si>
    <t>Turnover Increased between 20% and 50%</t>
  </si>
  <si>
    <t>Turnover Increased by more than 50%</t>
  </si>
  <si>
    <t xml:space="preserve">Industry </t>
  </si>
  <si>
    <t>Rows might not sum to 100% due to rounding.</t>
  </si>
  <si>
    <t>On furlough leave (Under the terms of the UK Government's Coronavirus Job Retention Scheme)</t>
  </si>
  <si>
    <t>Has permanently ceased trading **</t>
  </si>
  <si>
    <t>* percentage less than 1%</t>
  </si>
  <si>
    <t>* proportion less than 1%</t>
  </si>
  <si>
    <t>Rows will not sum to 100% as the response proportions are calculated from each workforce size band</t>
  </si>
  <si>
    <t>Released 21st May 2020</t>
  </si>
  <si>
    <t xml:space="preserve">Other Services and Mining and Quarrying have been removed due to their low response rate, but their totals are included in ‘All Industries’. </t>
  </si>
  <si>
    <t xml:space="preserve">Due to the routing of the wave 4 questionnaire certain businesses do not get asked certain questions. </t>
  </si>
  <si>
    <t>Percentage of Businesses</t>
  </si>
  <si>
    <t>All Workforce Sizes</t>
  </si>
  <si>
    <t>The business has stopped exporting in the last two weeks</t>
  </si>
  <si>
    <t>The business is exporting more than normal</t>
  </si>
  <si>
    <t>The business is exporting, but less than normal</t>
  </si>
  <si>
    <t>Exporting has not been affected</t>
  </si>
  <si>
    <t>The business has stopped importing in the last two weeks</t>
  </si>
  <si>
    <t>The business is importing more than normal</t>
  </si>
  <si>
    <t>The business is importing, but less than normal</t>
  </si>
  <si>
    <t>Importing has not been affected</t>
  </si>
  <si>
    <t>England-only government-funded small business grants or loan schemes</t>
  </si>
  <si>
    <t>Devolved government-funded small business grants or loan schemes in Wales, Scotland and Northern Ireland</t>
  </si>
  <si>
    <t>The business has not applied for any of these initiatives</t>
  </si>
  <si>
    <t>The business has not received any that were applied for</t>
  </si>
  <si>
    <t>England-only government-funded small business grant or loan schemes</t>
  </si>
  <si>
    <t>Devolved government-funded small business grants or loan schemes  in Wales, Scotland and Northern Ireland</t>
  </si>
  <si>
    <t>The business does not intend to apply for any of the above</t>
  </si>
  <si>
    <t>No, the business does not expect any other financial and/or operational activities to be affected</t>
  </si>
  <si>
    <t>Yes, the business expects other financial and/or operational activities to be affected</t>
  </si>
  <si>
    <t>Government Schemes (1)</t>
  </si>
  <si>
    <t>Percentage of all responding businesses, broken down by industry, UK, 20 April to 3 May 2020</t>
  </si>
  <si>
    <t>Percentage of all responding businesses, broken down by industry and workforce size, UK, 20 April to 3 May 2020</t>
  </si>
  <si>
    <t>Percentage of businesses continuing to trade, broken down by industry, UK, 20 April to 3 May 2020</t>
  </si>
  <si>
    <t>Percentage of businesses continuing to trade, broken down by size band, UK, 20 April to 3 May 2020</t>
  </si>
  <si>
    <t>Percentage of businesses continuing to trade and whose turnover was outside of normal range within the last two weeks, broken down by industry, UK, 20 April to 3 May 2020</t>
  </si>
  <si>
    <t>Percentage of businesses continuing to trade and whose turnover was outside of normal range within the last two weeks, broken down by size band, UK, 20 April to 3 May 2020</t>
  </si>
  <si>
    <t>Percentage of businesses continuing to trade and whose financial performance outside of normal expectations, broken down by industry, UK, 20 April to 3 May 2020</t>
  </si>
  <si>
    <t>Percentage of businesses continuing to trade and whose financial performance outside of normal expectations, broken down by size band, UK, 20 April to 3 May 2020</t>
  </si>
  <si>
    <t>Proportion of businesses continuing to trade, broken down by industry, UK, 20 April to 3 May 2020</t>
  </si>
  <si>
    <t>Proportion of businesses continuing to trade, broken down by size band, UK, 20 April to 3 May 2020</t>
  </si>
  <si>
    <t>Proportion of businesses who have temporarily paused or ceased trading, broken down by industry, UK, 20 April to 3 May 2020</t>
  </si>
  <si>
    <t>Proportion of businesses who have temporarily paused or ceased trading, broken down by size band, UK, 20 April to 3 May 2020</t>
  </si>
  <si>
    <t>No, the business had not temporarily closed or paused trading in the last two weeks</t>
  </si>
  <si>
    <t>Yes, the business started trading again  in the last two weeks</t>
  </si>
  <si>
    <t>Percentages of businesses who have temporarily paused or ceased trading, broken down by industry, UK, 20 April to 3 May 2020</t>
  </si>
  <si>
    <t>Percentages of businesses who have temporarily paused or ceased trading, broken down by size band, UK, 20 April to 3 May 2020</t>
  </si>
  <si>
    <t>No, the closure or pause started more than two weeks ago</t>
  </si>
  <si>
    <t>Yes, the closure or pause started in the last two weeks</t>
  </si>
  <si>
    <t>No, the business has not exported during the outbreak</t>
  </si>
  <si>
    <t>Yes, the business has exported during the outbreak</t>
  </si>
  <si>
    <t>No, the business has not imported during the outbreak</t>
  </si>
  <si>
    <t>Yes, the business imported during the outbreak</t>
  </si>
  <si>
    <t>No, it was not sufficient to enable us to continue trading</t>
  </si>
  <si>
    <t>Yes, it has helped us to continue trading, but at a lower capacity than normal</t>
  </si>
  <si>
    <t>Yes, it helped us to continue trading as normal</t>
  </si>
  <si>
    <t>Less than 1 month</t>
  </si>
  <si>
    <t>1 to 3 months</t>
  </si>
  <si>
    <t>4 to 6 months</t>
  </si>
  <si>
    <t>More than 6 months</t>
  </si>
  <si>
    <t>No cash reserves</t>
  </si>
  <si>
    <t>Percentage of surveyed businesses who have not permanently stopped trading, broken down by industry, UK, 20 April to 3 May 2020</t>
  </si>
  <si>
    <t>Percentage of surveyed businesses who have not permanently stopped trading, broken down by size band, UK, 20 April to 3 May 2020</t>
  </si>
  <si>
    <t>Percentage of surveyed businesses who have not permanently stopped trading and received funding from a government scheme, broken down by industry, UK, 20 April to 3 May 2020</t>
  </si>
  <si>
    <t>Percentage of surveyed businesses who have not permanently stopped trading and received funding from a government scheme, broken down by size band, UK, 20 April to 3 May 2020</t>
  </si>
  <si>
    <t>Final results, Wave 4 of the Office for National Statistics’ (ONS’) Business Impact of Coronavirus (COVID-19) Survey (BICS) (n = 4,916).</t>
  </si>
  <si>
    <t>Final results, Wave 4 of the Office for National Statistics’ (ONS’) Business Impact of Coronavirus (COVID-19) Survey (BICS). (n = 6,196)</t>
  </si>
  <si>
    <t>Final results, Wave 4 of the Office for National Statistics’ (ONS’) Business Impact of Coronavirus (COVID-19) Survey (BICS). (n = 4,916)</t>
  </si>
  <si>
    <t>Final results, Wave 4 of the Office for National Statistics’ (ONS’) Business Impact of Coronavirus (COVID-19) Survey (BICS).</t>
  </si>
  <si>
    <t>Final results, Wave 4 of the Office for National Statistics’ (ONS’) Business Impact of Coronavirus (COVID-19) Survey (BICS). (n = 3,329)</t>
  </si>
  <si>
    <t>Final results, Wave 4 of the Office for National Statistics’ (ONS’) Business Impact of Coronavirus (COVID-19) Survey (BICS). (n = 1,152).</t>
  </si>
  <si>
    <t>Final results, Wave 4 of the Office for National Statistics’ (ONS’) Business Impact of Coronavirus (COVID-19) Survey (BICS). (n = 1,495).</t>
  </si>
  <si>
    <t>Final results, Wave 4 of the Office for National Statistics’ (ONS’) Business Impact of Coronavirus (COVID-19) Survey (BICS). (n = 898).</t>
  </si>
  <si>
    <t>Final results, Wave 4 of the Office for National Statistics’ (ONS’) Business Impact of Coronavirus (COVID-19) Survey (BICS). (n = 1,174).</t>
  </si>
  <si>
    <t>Final results, Wave 4 of the Office for National Statistics’ (ONS’) Business Impact of Coronavirus (COVID-19) Survey (BICS). (n = 3,481).</t>
  </si>
  <si>
    <t>Final results, Wave 4 of the Office for National Statistics’ (ONS’) Business Impact of Coronavirus (COVID-19) Survey (BICS). (n = 4,916).</t>
  </si>
  <si>
    <t>Question: Did the funding received from these initiatives help your enterprise continue trading?</t>
  </si>
  <si>
    <t>Question: Did your enterprise restart trading in the last two weeks after a temporary closure or pause in trading?</t>
  </si>
  <si>
    <t>Question: Is your enterprise continuing a temporary closure or pause in trading that started in the last two weeks?</t>
  </si>
  <si>
    <t xml:space="preserve">Question: Has your enterprise's exported goods or services during the coronavirus (COVID-19) outbreak? </t>
  </si>
  <si>
    <t xml:space="preserve">Question: Has your enterprise's imported goods or services during the coronavirus (COVID-19) outbreak? </t>
  </si>
  <si>
    <t xml:space="preserve">Question: How long do you think your enterprise's cash reserves will last? </t>
  </si>
  <si>
    <t>Question: In the last two weeks, roughly what proportion of your enterprise's workforce was doing each of the following?</t>
  </si>
  <si>
    <t>Question: At the time of temporary closure or pause in trade, roughly what percentage of your enterprise's workforce were furloughed or made redundant?</t>
  </si>
  <si>
    <t>Coronavirus-related transport restrictions</t>
  </si>
  <si>
    <t>Increases in transportation costs</t>
  </si>
  <si>
    <t>Closure of infrastructure used to export goods or services</t>
  </si>
  <si>
    <t>Destination countries changing their border restrictions</t>
  </si>
  <si>
    <t>Did not experience any challenges with exporting</t>
  </si>
  <si>
    <t>Question: Which of the following support options would your enterprise benefit from to help with exporting challenges?</t>
  </si>
  <si>
    <t>Financial support</t>
  </si>
  <si>
    <t>Support on understanding markets and demand issues</t>
  </si>
  <si>
    <t>Support on finding new markets</t>
  </si>
  <si>
    <t>Support on finding new overseas contacts or customers</t>
  </si>
  <si>
    <t>Support with transport and distribution</t>
  </si>
  <si>
    <t>Support with legal issues</t>
  </si>
  <si>
    <t>Support with customs and tariffs</t>
  </si>
  <si>
    <t>Support with export licences</t>
  </si>
  <si>
    <t>Question: Has your enterprise experienced any of the following challenges with importing over the last two weeks?</t>
  </si>
  <si>
    <t>Closure of infrastructure used to import goods or services</t>
  </si>
  <si>
    <t>Source countries changing their border restrictions</t>
  </si>
  <si>
    <t>Did not experience any challenges with importing</t>
  </si>
  <si>
    <t>Question: Which of the following support options would your business benefit from to help with importing challenges?</t>
  </si>
  <si>
    <t>Support on finding new alternative supply chains</t>
  </si>
  <si>
    <t>Support with import licences</t>
  </si>
  <si>
    <t>Restart Trading</t>
  </si>
  <si>
    <t>Temporary Closure</t>
  </si>
  <si>
    <t>Exporting During COVID-19</t>
  </si>
  <si>
    <t>Exporting Challenges</t>
  </si>
  <si>
    <t>Exporting Support</t>
  </si>
  <si>
    <t>Importing During COVID-19</t>
  </si>
  <si>
    <t>Importing Effect</t>
  </si>
  <si>
    <t>Importing Challenges</t>
  </si>
  <si>
    <t>Importing Support</t>
  </si>
  <si>
    <t>Government Schemes (4)</t>
  </si>
  <si>
    <t>Cash Flow</t>
  </si>
  <si>
    <t>Percentage of businesses continuing to trade, whose financial performance outside of normal expectations and have exported in the last 12 months, broken down by industry, UK, 20 April to 3 May 2020</t>
  </si>
  <si>
    <t>Percentage of businesses continuing to trade, whose financial performance outside of normal expectations, have exported in the last 12 months and their exporting has been effected by COVID-19, broken down by industry, UK, 20 April to 3 May 2020</t>
  </si>
  <si>
    <t>Percentage of businesses continuing to trade, whose financial performance outside of normal expectations have exported in the last 12 months, broken down by size band, UK, 20 April to 3 May 2020</t>
  </si>
  <si>
    <t>Percentage of businesses continuing to trade, whose financial performance outside of normal expectations, have exported in the last 12 months and their exporting has been effected by COVID-19, broken down by size band, UK, 20 April to 3 May 2020</t>
  </si>
  <si>
    <t>Percentage of businesses continuing to trade, whose financial performance outside of normal expectations and have imported in the last 12 months, broken down by industry, UK, 20 April to 3 May 2020</t>
  </si>
  <si>
    <t>Percentage of businesses continuing to trade, whose financial performance outside of normal expectations have imported in the last 12 months, broken down by size band, UK, 20 April to 3 May 2020</t>
  </si>
  <si>
    <t>Percentage of businesses continuing to trade, whose financial performance outside of normal expectations, have imported in the last 12 months and their importing has been effected by COVID-19, broken down by industry, UK, 20 April to 3 May 2020</t>
  </si>
  <si>
    <t>Percentage of businesses continuing to trade, whose financial performance outside of normal expectations, have imported in the last 12 months and their importing has been effected by COVID-19, broken down by size band, UK, 20 April to 3 May 2020</t>
  </si>
  <si>
    <t>Percentage of all responding businesses, broken down by region, UK, 20 April to 3 May 2020</t>
  </si>
  <si>
    <t>South West</t>
  </si>
  <si>
    <t>South East</t>
  </si>
  <si>
    <t>London</t>
  </si>
  <si>
    <t>East of England</t>
  </si>
  <si>
    <t>West Midlands</t>
  </si>
  <si>
    <t>East Midlands</t>
  </si>
  <si>
    <t>Yorkshire &amp; the Humber</t>
  </si>
  <si>
    <t>North West</t>
  </si>
  <si>
    <t>North East</t>
  </si>
  <si>
    <t>*</t>
  </si>
  <si>
    <t>Region</t>
  </si>
  <si>
    <t>Percentage of businesses continuing to trade, whose financial performance outside of normal expectations, have exported in the last 12 months and their exporting has been effected by COVID-19, broken down by region, UK, 20 April to 3 May 2020</t>
  </si>
  <si>
    <t>Percentage of businesses continuing to trade, broken down by region, UK, 20 April to 3 May 2020</t>
  </si>
  <si>
    <t>Percentage of businesses continuing to trade, whose financial performance outside of normal expectations, have imported in the last 12 months and their importing has been effected by COVID-19, broken down by region, UK, 20 April to 3 May 2020</t>
  </si>
  <si>
    <t>Importing, but less than normal</t>
  </si>
  <si>
    <t>Importing more than normal</t>
  </si>
  <si>
    <t>Stopped Importing in the last two weeks</t>
  </si>
  <si>
    <t>Percentage of surveyed businesses who have not permanently stopped trading, broken down by region, UK, 20 April to 3 May 2020</t>
  </si>
  <si>
    <t>Final results, Wave 4 of the Office for National Statistics’ (ONS’) Business Impact of Coronavirus (COVID-19) Survey (BICS). (n = 633).</t>
  </si>
  <si>
    <t>** These numbers are provided for completeness. Although businesses that reported as having permanently closed in a previous wave are not expected to continue to respond to subsequent waves some have continued to respond as being permanently closed.</t>
  </si>
  <si>
    <t>Final results, Wave 4 of the Office for National Statistics’ (ONS’) Business Impact of Coronavirus (COVID-19) Survey (BICS). (n = 927).</t>
  </si>
  <si>
    <t>* percentage less than 1% or industry count less than 10</t>
  </si>
  <si>
    <t>* percentage less than 1% or industry count is less than 10</t>
  </si>
  <si>
    <t>* proportion less than 1% or industry count less than 10</t>
  </si>
  <si>
    <t>Sample for the BICS survey broken down by regions businesses have presence in</t>
  </si>
  <si>
    <t>Responses to the BICS survey broken down by regions businesses have presence in</t>
  </si>
  <si>
    <t>Proportion of responses to the BICS survey broken down by regions businesses have presense in</t>
  </si>
  <si>
    <t>Sample for the BICS survey broken down by regions businesses are headquartered in</t>
  </si>
  <si>
    <t>Yorkshire and the Humber</t>
  </si>
  <si>
    <t>Proportion of businesses continuing to trade, broken down by industry, apportioned by employment size, UK, 20 April to 3 May 2020</t>
  </si>
  <si>
    <t>The rows will not sum to 100% due the proportions being apportioned by employment size.</t>
  </si>
  <si>
    <t>BICS asks respondents for their experience of the Government schemes at the point of completing their questionnaire, rather than for reference period 20 April to 3 May 2020, with responses collected up until 17th May. For example, though the Coronavirus Job Retention Scheme went live on 20th April, businesses could still indicate whether they had applied or received this scheme.</t>
  </si>
  <si>
    <t xml:space="preserve">Businesses were not asked to specify in what way government funding had affected their trading capacity, for example relative to the prevention of having to cease trading or in terms of how they continued to trade. </t>
  </si>
  <si>
    <t>Rows will not sum to 100% as businesses were able to select multiple options</t>
  </si>
  <si>
    <t>Proportion of businesses who have not permanently stopped trading, broken down by industry, apportioned by employment size, UK, 20 April to 3 May 2020</t>
  </si>
  <si>
    <t>Percentage of businesses that are continuing to trade, their financial performance outside normal expectations, imported in the last 12 months, imported during COVID-19 , broken down by size band, UK, 20 April to 3 May 2020</t>
  </si>
  <si>
    <t>Percentage of businesses that are continuing to trade, their financial performance outside normal expectations, imported in the last 12 months, imported during COVID-19, broken down by industry, UK, 20 April to 3 May 2020</t>
  </si>
  <si>
    <t>Percentage of businesses that are continuing to trade, their financial performance outside normal expectations, imported in the last 12 months, imported during COVID-19 and experienced challenges in the past two weeks, broken down by industry, UK, 20 April to 3 May 2020</t>
  </si>
  <si>
    <t>Percentage of businesses that are continuing to trade, their financial performance outside normal expectations, imported in the last 12 months, imported during COVID-19,  and experienced challenges in the past two weeks, broken down by size band, UK, 20 April to 3 May 2020</t>
  </si>
  <si>
    <t>Percentage of businesses that are continuing to trade, their financial performance outside normal expectations, exported in the last 12 months, exported during COVID-19, and experienced challenges in the past two weeks, broken down by size band, UK, 20 April to 3 May 2020</t>
  </si>
  <si>
    <t>Percentage of businesses that are continuing to trade, their financial performance outside normal expectations, exported in the last 12 months, exported during COVID-19, and experienced challenges in the past two weeks, broken down by industry, UK, 20 April to 3 May 2020</t>
  </si>
  <si>
    <t>Percentage of businesses that are continuing to trade, their financial performance outside normal expectations, exported in the last 12 months, exported during COVID-19, broken down by industry, UK, 20 April to 3 May 2020</t>
  </si>
  <si>
    <t>Percentage of businesses that are continuing to trade, their financial performance outside normal expectations, exported in the last 12 months, exported during COVID-19, broken down by size band, UK, 20 April to 3 May 2020</t>
  </si>
  <si>
    <t>Question: Has your enterprise experienced any of the following challenges with exporting over the last two weeks?</t>
  </si>
  <si>
    <t>Responses to the BICS survey broken down by the regions businesses are headquartered in</t>
  </si>
  <si>
    <t>Proportion of responses to the BICS survey broken down by the regions businesses are headquartered in</t>
  </si>
  <si>
    <t xml:space="preserve">Response rates vary across regions and between waves. Low response can impact the interpretation of these estimates. Detail of each region’s percentage response can be found in the detailed dataset. Wave 4 Response Rate Mean = 33.5%.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</si>
</sst>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11"/>
      <name val="Calibri"/>
      <family val="2"/>
      <scheme val="minor"/>
    </font>
    <font>
      <b/>
      <sz val="13"/>
      <color theme="1"/>
      <name val="Calibri"/>
      <family val="2"/>
      <scheme val="minor"/>
    </font>
    <font>
      <b/>
      <i/>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 fillId="0" borderId="0"/>
    <xf numFmtId="0" fontId="5" fillId="0" borderId="0"/>
  </cellStyleXfs>
  <cellXfs count="50">
    <xf numFmtId="0" fontId="0" fillId="0" borderId="0" xfId="0"/>
    <xf numFmtId="0" fontId="6" fillId="0" borderId="0" xfId="0" applyFont="1"/>
    <xf numFmtId="0" fontId="0" fillId="0" borderId="0" xfId="0"/>
    <xf numFmtId="0" fontId="2" fillId="0" borderId="0" xfId="0" applyFont="1"/>
    <xf numFmtId="0" fontId="3" fillId="0" borderId="0" xfId="0" applyFont="1"/>
    <xf numFmtId="0" fontId="4" fillId="0" borderId="0" xfId="2"/>
    <xf numFmtId="0" fontId="0" fillId="0" borderId="0" xfId="0" applyAlignment="1">
      <alignment horizontal="center"/>
    </xf>
    <xf numFmtId="0" fontId="0" fillId="0" borderId="0" xfId="0" applyAlignment="1">
      <alignment horizontal="left"/>
    </xf>
    <xf numFmtId="0" fontId="0" fillId="0" borderId="0" xfId="0"/>
    <xf numFmtId="0" fontId="2" fillId="0" borderId="0" xfId="0" applyFont="1"/>
    <xf numFmtId="164" fontId="0" fillId="0" borderId="0" xfId="0" applyNumberFormat="1"/>
    <xf numFmtId="164" fontId="0" fillId="0" borderId="0" xfId="1" applyNumberFormat="1" applyFont="1"/>
    <xf numFmtId="0" fontId="0" fillId="0" borderId="0" xfId="0" applyFont="1"/>
    <xf numFmtId="0" fontId="0" fillId="0" borderId="0" xfId="0" applyFont="1" applyAlignment="1">
      <alignment horizontal="left"/>
    </xf>
    <xf numFmtId="0" fontId="0" fillId="0" borderId="0" xfId="0" quotePrefix="1"/>
    <xf numFmtId="10" fontId="0" fillId="0" borderId="0" xfId="0" applyNumberFormat="1"/>
    <xf numFmtId="0" fontId="0" fillId="0" borderId="1" xfId="0" applyBorder="1"/>
    <xf numFmtId="0" fontId="0" fillId="0" borderId="2" xfId="0" applyBorder="1" applyAlignment="1">
      <alignment horizontal="left"/>
    </xf>
    <xf numFmtId="9" fontId="1" fillId="0" borderId="0" xfId="1" applyAlignment="1">
      <alignment horizontal="center" vertical="center"/>
    </xf>
    <xf numFmtId="0" fontId="7" fillId="0" borderId="0" xfId="0" applyFont="1"/>
    <xf numFmtId="0" fontId="8" fillId="0" borderId="0" xfId="0" applyFont="1"/>
    <xf numFmtId="3" fontId="0" fillId="0" borderId="0" xfId="0" applyNumberFormat="1"/>
    <xf numFmtId="0" fontId="0" fillId="0" borderId="0" xfId="0" quotePrefix="1" applyAlignment="1">
      <alignment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xf numFmtId="0" fontId="0" fillId="0" borderId="0" xfId="0" applyAlignment="1">
      <alignment horizontal="center"/>
    </xf>
    <xf numFmtId="164" fontId="2" fillId="0" borderId="0" xfId="1" applyNumberFormat="1" applyFont="1"/>
    <xf numFmtId="0" fontId="0" fillId="0" borderId="0" xfId="0" applyAlignment="1">
      <alignment wrapText="1"/>
    </xf>
    <xf numFmtId="164" fontId="0" fillId="0" borderId="0" xfId="1" applyNumberFormat="1" applyFont="1" applyAlignment="1">
      <alignment horizontal="right"/>
    </xf>
    <xf numFmtId="0" fontId="0" fillId="0" borderId="0" xfId="0" applyFont="1" applyBorder="1" applyAlignment="1">
      <alignment horizontal="center" vertical="center" wrapText="1"/>
    </xf>
    <xf numFmtId="164" fontId="1" fillId="0" borderId="0" xfId="1" applyNumberFormat="1" applyAlignment="1">
      <alignment horizontal="right"/>
    </xf>
    <xf numFmtId="164" fontId="0" fillId="0" borderId="0" xfId="0" applyNumberFormat="1" applyAlignment="1">
      <alignment horizontal="right"/>
    </xf>
    <xf numFmtId="164" fontId="1" fillId="0" borderId="1" xfId="1" applyNumberFormat="1" applyBorder="1" applyAlignment="1">
      <alignment horizontal="right"/>
    </xf>
    <xf numFmtId="164" fontId="1" fillId="0" borderId="0" xfId="1" applyNumberFormat="1" applyFont="1" applyAlignment="1">
      <alignment horizontal="right"/>
    </xf>
    <xf numFmtId="0" fontId="0" fillId="0" borderId="0" xfId="0" applyAlignment="1">
      <alignment horizontal="center"/>
    </xf>
    <xf numFmtId="0" fontId="0" fillId="0" borderId="0" xfId="0" applyAlignment="1">
      <alignment horizontal="center"/>
    </xf>
    <xf numFmtId="0" fontId="2" fillId="0" borderId="0" xfId="0" applyFont="1" applyAlignment="1"/>
    <xf numFmtId="0" fontId="0" fillId="0" borderId="0" xfId="0" applyFont="1" applyAlignment="1">
      <alignment horizontal="center"/>
    </xf>
    <xf numFmtId="164" fontId="1" fillId="0" borderId="0" xfId="1" applyNumberFormat="1" applyBorder="1" applyAlignment="1">
      <alignment horizontal="right"/>
    </xf>
    <xf numFmtId="0" fontId="2" fillId="0" borderId="0" xfId="0" applyFont="1" applyAlignment="1">
      <alignment horizontal="left"/>
    </xf>
    <xf numFmtId="164" fontId="2" fillId="0" borderId="0" xfId="1" applyNumberFormat="1" applyFont="1" applyBorder="1" applyAlignment="1">
      <alignment horizontal="right"/>
    </xf>
    <xf numFmtId="164" fontId="2" fillId="0" borderId="0" xfId="1" applyNumberFormat="1" applyFont="1" applyAlignment="1">
      <alignment horizontal="right"/>
    </xf>
    <xf numFmtId="164" fontId="2" fillId="0" borderId="0" xfId="0" applyNumberFormat="1" applyFont="1" applyAlignment="1">
      <alignment horizontal="right"/>
    </xf>
    <xf numFmtId="0" fontId="0" fillId="0" borderId="0" xfId="0" applyAlignment="1">
      <alignment horizontal="center"/>
    </xf>
    <xf numFmtId="0" fontId="0" fillId="0" borderId="0" xfId="0" applyBorder="1"/>
    <xf numFmtId="0" fontId="0" fillId="0" borderId="0" xfId="0" applyAlignment="1">
      <alignment horizontal="center"/>
    </xf>
    <xf numFmtId="164" fontId="0" fillId="0" borderId="0" xfId="0" applyNumberFormat="1" applyFill="1" applyBorder="1" applyAlignment="1">
      <alignment horizontal="right"/>
    </xf>
  </cellXfs>
  <cellStyles count="5">
    <cellStyle name="Hyperlink" xfId="2" builtinId="8"/>
    <cellStyle name="Normal" xfId="0" builtinId="0"/>
    <cellStyle name="Normal 11" xfId="4" xr:uid="{AC7724B5-272F-4703-9FCE-DD238091624D}"/>
    <cellStyle name="Normal 4" xfId="3" xr:uid="{6CA07CAE-D8AB-49A9-8E61-2D25630A985B}"/>
    <cellStyle name="Percent" xfId="1" builtinId="5"/>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articles/businessimpactofcovid19surveyquestions/20aprilto3may" TargetMode="External"/></Relationships>
</file>

<file path=xl/drawings/drawing1.xml><?xml version="1.0" encoding="utf-8"?>
<xdr:wsDr xmlns:xdr="http://schemas.openxmlformats.org/drawingml/2006/spreadsheetDrawing" xmlns:a="http://schemas.openxmlformats.org/drawingml/2006/main">
  <xdr:twoCellAnchor>
    <xdr:from>
      <xdr:col>0</xdr:col>
      <xdr:colOff>85103</xdr:colOff>
      <xdr:row>3</xdr:row>
      <xdr:rowOff>117835</xdr:rowOff>
    </xdr:from>
    <xdr:to>
      <xdr:col>10</xdr:col>
      <xdr:colOff>571998</xdr:colOff>
      <xdr:row>18</xdr:row>
      <xdr:rowOff>140695</xdr:rowOff>
    </xdr:to>
    <xdr:sp macro="" textlink="">
      <xdr:nvSpPr>
        <xdr:cNvPr id="2" name="TextBox 1">
          <a:extLst>
            <a:ext uri="{FF2B5EF4-FFF2-40B4-BE49-F238E27FC236}">
              <a16:creationId xmlns:a16="http://schemas.microsoft.com/office/drawing/2014/main" id="{7B254985-8DEB-481F-8D83-570DA526C5F5}"/>
            </a:ext>
          </a:extLst>
        </xdr:cNvPr>
        <xdr:cNvSpPr txBox="1"/>
      </xdr:nvSpPr>
      <xdr:spPr>
        <a:xfrm>
          <a:off x="85103" y="720103"/>
          <a:ext cx="6575039" cy="2772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indicators and analysis presented in this bulletin are based on responses from the new voluntary fortnightly business survey, which captures businesses responses on how their turnover, workforce prices, trade and business resilience have been affected in the two week reference period. These data relate to the period 20</a:t>
          </a:r>
          <a:r>
            <a:rPr lang="en-GB" sz="1100" baseline="0">
              <a:solidFill>
                <a:schemeClr val="dk1"/>
              </a:solidFill>
              <a:effectLst/>
              <a:latin typeface="+mn-lt"/>
              <a:ea typeface="+mn-ea"/>
              <a:cs typeface="+mn-cs"/>
            </a:rPr>
            <a:t> April</a:t>
          </a:r>
          <a:r>
            <a:rPr lang="en-GB" sz="1100">
              <a:solidFill>
                <a:schemeClr val="dk1"/>
              </a:solidFill>
              <a:effectLst/>
              <a:latin typeface="+mn-lt"/>
              <a:ea typeface="+mn-ea"/>
              <a:cs typeface="+mn-cs"/>
            </a:rPr>
            <a:t> 2020 to 3</a:t>
          </a:r>
          <a:r>
            <a:rPr lang="en-GB" sz="1100" baseline="0">
              <a:solidFill>
                <a:schemeClr val="dk1"/>
              </a:solidFill>
              <a:effectLst/>
              <a:latin typeface="+mn-lt"/>
              <a:ea typeface="+mn-ea"/>
              <a:cs typeface="+mn-cs"/>
            </a:rPr>
            <a:t> May</a:t>
          </a:r>
          <a:r>
            <a:rPr lang="en-GB" sz="1100">
              <a:solidFill>
                <a:schemeClr val="dk1"/>
              </a:solidFill>
              <a:effectLst/>
              <a:latin typeface="+mn-lt"/>
              <a:ea typeface="+mn-ea"/>
              <a:cs typeface="+mn-cs"/>
            </a:rPr>
            <a:t> 2020.</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survey was sent to around 18,500 UK businesses, and results presented in this release are based on a limited number of responses, around 33.5% (6,196) of all businesses surveyed who responded.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Estimates from the Business Impact of Coronavirus (COVID-19) Survey (BICS) are currently unweighted* and should be treated with caution when used to evaluate the impact of COVID-19 across the UK economy. Each business was assigned the same weight regardless of turnover, size or industry, and the data in the latest period are final. </a:t>
          </a:r>
        </a:p>
        <a:p>
          <a:pPr lvl="0"/>
          <a:r>
            <a:rPr lang="en-GB" sz="1100">
              <a:solidFill>
                <a:schemeClr val="dk1"/>
              </a:solidFill>
              <a:effectLst/>
              <a:latin typeface="+mn-lt"/>
              <a:ea typeface="+mn-ea"/>
              <a:cs typeface="+mn-cs"/>
            </a:rPr>
            <a:t>*For certain workforce tables the proportions are based on employment within responding businesses. </a:t>
          </a:r>
        </a:p>
        <a:p>
          <a:endParaRPr lang="en-GB" sz="1100"/>
        </a:p>
      </xdr:txBody>
    </xdr:sp>
    <xdr:clientData/>
  </xdr:twoCellAnchor>
  <xdr:twoCellAnchor>
    <xdr:from>
      <xdr:col>11</xdr:col>
      <xdr:colOff>405876</xdr:colOff>
      <xdr:row>3</xdr:row>
      <xdr:rowOff>104742</xdr:rowOff>
    </xdr:from>
    <xdr:to>
      <xdr:col>17</xdr:col>
      <xdr:colOff>517165</xdr:colOff>
      <xdr:row>11</xdr:row>
      <xdr:rowOff>19639</xdr:rowOff>
    </xdr:to>
    <xdr:sp macro="" textlink="">
      <xdr:nvSpPr>
        <xdr:cNvPr id="3" name="TextBox 2">
          <a:hlinkClick xmlns:r="http://schemas.openxmlformats.org/officeDocument/2006/relationships" r:id="rId1"/>
          <a:extLst>
            <a:ext uri="{FF2B5EF4-FFF2-40B4-BE49-F238E27FC236}">
              <a16:creationId xmlns:a16="http://schemas.microsoft.com/office/drawing/2014/main" id="{B0CE60E7-26B4-4519-B719-0ECA2E543D92}"/>
            </a:ext>
          </a:extLst>
        </xdr:cNvPr>
        <xdr:cNvSpPr txBox="1"/>
      </xdr:nvSpPr>
      <xdr:spPr>
        <a:xfrm>
          <a:off x="7102835" y="707010"/>
          <a:ext cx="3764175" cy="1381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Survey</a:t>
          </a:r>
          <a:r>
            <a:rPr lang="en-GB" sz="1100" b="1" baseline="0"/>
            <a:t> Information</a:t>
          </a:r>
        </a:p>
        <a:p>
          <a:endParaRPr lang="en-GB" sz="1100" baseline="0"/>
        </a:p>
        <a:p>
          <a:r>
            <a:rPr lang="en-GB" sz="1100" baseline="0"/>
            <a:t>Survey reference period: 20 April 2020 to 3 May 2020</a:t>
          </a:r>
        </a:p>
        <a:p>
          <a:r>
            <a:rPr lang="en-GB" sz="1100" baseline="0"/>
            <a:t>Survey live date: 4 May 2020</a:t>
          </a:r>
        </a:p>
        <a:p>
          <a:r>
            <a:rPr lang="en-GB" sz="1100" baseline="0"/>
            <a:t>Survey close date: 17 May 2020</a:t>
          </a:r>
        </a:p>
        <a:p>
          <a:endParaRPr lang="en-GB" sz="1100" baseline="0"/>
        </a:p>
        <a:p>
          <a:r>
            <a:rPr lang="en-GB" sz="1100" baseline="0"/>
            <a:t>Link to the questions business were asked.</a:t>
          </a:r>
        </a:p>
        <a:p>
          <a:endParaRPr lang="en-GB"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C162E2-56D3-41A1-8391-5AAE01122DD5}" name="Table3" displayName="Table3" ref="A3:B7" totalsRowShown="0">
  <tableColumns count="2">
    <tableColumn id="1" xr3:uid="{7DD6E263-9826-42DA-AFFF-7B8FD63F1342}" name="Sample"/>
    <tableColumn id="2" xr3:uid="{62B303CB-4BAD-478C-B2AA-72247F88E9C5}" name="All Industri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ics@ons.gov.uk"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2207-D8C1-49BD-BFC9-128F4CC566D8}">
  <sheetPr codeName="Sheet1"/>
  <dimension ref="A1:P22"/>
  <sheetViews>
    <sheetView tabSelected="1" zoomScale="97" workbookViewId="0"/>
  </sheetViews>
  <sheetFormatPr defaultRowHeight="14.5" x14ac:dyDescent="0.35"/>
  <sheetData>
    <row r="1" spans="1:16" ht="18.5" x14ac:dyDescent="0.45">
      <c r="A1" s="4" t="s">
        <v>0</v>
      </c>
    </row>
    <row r="3" spans="1:16" x14ac:dyDescent="0.35">
      <c r="A3" s="3" t="s">
        <v>159</v>
      </c>
    </row>
    <row r="16" spans="1:16" x14ac:dyDescent="0.35">
      <c r="P16" s="11"/>
    </row>
    <row r="17" spans="1:16" x14ac:dyDescent="0.35">
      <c r="P17" s="11"/>
    </row>
    <row r="21" spans="1:16" x14ac:dyDescent="0.35">
      <c r="A21" s="2" t="s">
        <v>1</v>
      </c>
    </row>
    <row r="22" spans="1:16" x14ac:dyDescent="0.35">
      <c r="A22" s="5" t="s">
        <v>69</v>
      </c>
    </row>
  </sheetData>
  <hyperlinks>
    <hyperlink ref="A22" r:id="rId1" xr:uid="{AC80C7DC-879C-49A4-A87D-0E6FC7339AC5}"/>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46A8-9340-4D7A-89CE-E8F28B702849}">
  <sheetPr codeName="Sheet21"/>
  <dimension ref="A1:F42"/>
  <sheetViews>
    <sheetView workbookViewId="0"/>
  </sheetViews>
  <sheetFormatPr defaultRowHeight="14.5" x14ac:dyDescent="0.35"/>
  <cols>
    <col min="1" max="1" width="31" customWidth="1"/>
  </cols>
  <sheetData>
    <row r="1" spans="1:6" s="8" customFormat="1" x14ac:dyDescent="0.35">
      <c r="A1" s="9" t="s">
        <v>68</v>
      </c>
    </row>
    <row r="2" spans="1:6" s="8" customFormat="1" x14ac:dyDescent="0.35">
      <c r="A2" s="9" t="s">
        <v>186</v>
      </c>
    </row>
    <row r="3" spans="1:6" s="8" customFormat="1" x14ac:dyDescent="0.35">
      <c r="A3" s="9"/>
    </row>
    <row r="4" spans="1:6" x14ac:dyDescent="0.35">
      <c r="A4" s="18" t="s">
        <v>3</v>
      </c>
      <c r="B4" s="16" t="s">
        <v>46</v>
      </c>
      <c r="C4" s="16" t="s">
        <v>27</v>
      </c>
    </row>
    <row r="5" spans="1:6" x14ac:dyDescent="0.35">
      <c r="A5" s="7" t="s">
        <v>7</v>
      </c>
      <c r="B5" s="31">
        <v>0.998</v>
      </c>
      <c r="C5" s="31">
        <v>1.7000000000000001E-2</v>
      </c>
      <c r="E5" s="10"/>
      <c r="F5" s="10"/>
    </row>
    <row r="6" spans="1:6" x14ac:dyDescent="0.35">
      <c r="A6" s="7" t="s">
        <v>8</v>
      </c>
      <c r="B6" s="31">
        <v>1</v>
      </c>
      <c r="C6" s="31" t="s">
        <v>285</v>
      </c>
      <c r="E6" s="10"/>
      <c r="F6" s="10"/>
    </row>
    <row r="7" spans="1:6" x14ac:dyDescent="0.35">
      <c r="A7" s="7" t="s">
        <v>10</v>
      </c>
      <c r="B7" s="31">
        <v>1</v>
      </c>
      <c r="C7" s="31" t="s">
        <v>285</v>
      </c>
      <c r="E7" s="10"/>
      <c r="F7" s="10"/>
    </row>
    <row r="8" spans="1:6" x14ac:dyDescent="0.35">
      <c r="A8" s="7" t="s">
        <v>9</v>
      </c>
      <c r="B8" s="31">
        <v>0.995</v>
      </c>
      <c r="C8" s="31" t="s">
        <v>285</v>
      </c>
      <c r="E8" s="10"/>
      <c r="F8" s="10"/>
    </row>
    <row r="9" spans="1:6" x14ac:dyDescent="0.35">
      <c r="A9" s="7" t="s">
        <v>13</v>
      </c>
      <c r="B9" s="34">
        <v>0.99099999999999999</v>
      </c>
      <c r="C9" s="34">
        <v>1.2999999999999999E-2</v>
      </c>
      <c r="E9" s="10"/>
      <c r="F9" s="10"/>
    </row>
    <row r="10" spans="1:6" x14ac:dyDescent="0.35">
      <c r="A10" s="7" t="s">
        <v>11</v>
      </c>
      <c r="B10" s="31">
        <v>1</v>
      </c>
      <c r="C10" s="31">
        <v>0.01</v>
      </c>
      <c r="E10" s="10"/>
      <c r="F10" s="10"/>
    </row>
    <row r="11" spans="1:6" x14ac:dyDescent="0.35">
      <c r="A11" s="7" t="s">
        <v>12</v>
      </c>
      <c r="B11" s="31">
        <v>1</v>
      </c>
      <c r="C11" s="31" t="s">
        <v>285</v>
      </c>
      <c r="E11" s="10"/>
      <c r="F11" s="10"/>
    </row>
    <row r="12" spans="1:6" x14ac:dyDescent="0.35">
      <c r="A12" s="7" t="s">
        <v>81</v>
      </c>
      <c r="B12" s="31">
        <v>1</v>
      </c>
      <c r="C12" s="31" t="s">
        <v>285</v>
      </c>
      <c r="E12" s="10"/>
      <c r="F12" s="10"/>
    </row>
    <row r="13" spans="1:6" x14ac:dyDescent="0.35">
      <c r="A13" s="7" t="s">
        <v>14</v>
      </c>
      <c r="B13" s="31">
        <v>1</v>
      </c>
      <c r="C13" s="31">
        <v>2.5999999999999999E-2</v>
      </c>
      <c r="E13" s="10"/>
      <c r="F13" s="10"/>
    </row>
    <row r="14" spans="1:6" x14ac:dyDescent="0.35">
      <c r="A14" s="7" t="s">
        <v>15</v>
      </c>
      <c r="B14" s="31">
        <v>0.998</v>
      </c>
      <c r="C14" s="31">
        <v>1.2E-2</v>
      </c>
      <c r="E14" s="10"/>
      <c r="F14" s="10"/>
    </row>
    <row r="15" spans="1:6" x14ac:dyDescent="0.35">
      <c r="A15" s="7" t="s">
        <v>16</v>
      </c>
      <c r="B15" s="31">
        <v>1</v>
      </c>
      <c r="C15" s="31" t="s">
        <v>285</v>
      </c>
      <c r="E15" s="10"/>
      <c r="F15" s="10"/>
    </row>
    <row r="16" spans="1:6" x14ac:dyDescent="0.35">
      <c r="A16" s="7" t="s">
        <v>17</v>
      </c>
      <c r="B16" s="31">
        <v>1</v>
      </c>
      <c r="C16" s="31" t="s">
        <v>285</v>
      </c>
      <c r="E16" s="10"/>
      <c r="F16" s="10"/>
    </row>
    <row r="17" spans="1:6" x14ac:dyDescent="0.35">
      <c r="A17" s="17" t="s">
        <v>18</v>
      </c>
      <c r="B17" s="35">
        <v>1</v>
      </c>
      <c r="C17" s="31" t="s">
        <v>285</v>
      </c>
      <c r="E17" s="10"/>
      <c r="F17" s="10"/>
    </row>
    <row r="18" spans="1:6" x14ac:dyDescent="0.35">
      <c r="A18" s="8" t="s">
        <v>19</v>
      </c>
      <c r="B18" s="35">
        <v>0.998</v>
      </c>
      <c r="C18" s="31">
        <v>1.2E-2</v>
      </c>
      <c r="E18" s="10"/>
      <c r="F18" s="10"/>
    </row>
    <row r="19" spans="1:6" s="8" customFormat="1" x14ac:dyDescent="0.35"/>
    <row r="20" spans="1:6" s="8" customFormat="1" x14ac:dyDescent="0.35">
      <c r="A20" s="1" t="s">
        <v>21</v>
      </c>
    </row>
    <row r="21" spans="1:6" s="8" customFormat="1" x14ac:dyDescent="0.35"/>
    <row r="22" spans="1:6" x14ac:dyDescent="0.35">
      <c r="A22" s="7" t="s">
        <v>48</v>
      </c>
      <c r="B22" s="8"/>
      <c r="C22" s="8"/>
    </row>
    <row r="23" spans="1:6" x14ac:dyDescent="0.35">
      <c r="A23" s="8" t="s">
        <v>220</v>
      </c>
      <c r="B23" s="8"/>
      <c r="C23" s="8"/>
    </row>
    <row r="24" spans="1:6" x14ac:dyDescent="0.35">
      <c r="A24" s="7" t="s">
        <v>47</v>
      </c>
      <c r="B24" s="8"/>
      <c r="C24" s="8"/>
    </row>
    <row r="25" spans="1:6" x14ac:dyDescent="0.35">
      <c r="A25" s="8" t="s">
        <v>160</v>
      </c>
    </row>
    <row r="26" spans="1:6" x14ac:dyDescent="0.35">
      <c r="A26" s="8" t="s">
        <v>153</v>
      </c>
    </row>
    <row r="27" spans="1:6" s="8" customFormat="1" x14ac:dyDescent="0.35">
      <c r="A27" s="8" t="s">
        <v>156</v>
      </c>
    </row>
    <row r="28" spans="1:6" s="8" customFormat="1" x14ac:dyDescent="0.35"/>
    <row r="29" spans="1:6" x14ac:dyDescent="0.35">
      <c r="A29" s="9" t="s">
        <v>187</v>
      </c>
    </row>
    <row r="30" spans="1:6" s="8" customFormat="1" x14ac:dyDescent="0.35">
      <c r="A30" s="9"/>
    </row>
    <row r="31" spans="1:6" s="8" customFormat="1" x14ac:dyDescent="0.35">
      <c r="A31" s="6" t="s">
        <v>31</v>
      </c>
      <c r="B31" s="16" t="s">
        <v>46</v>
      </c>
      <c r="C31" s="8" t="s">
        <v>27</v>
      </c>
    </row>
    <row r="32" spans="1:6" s="8" customFormat="1" x14ac:dyDescent="0.35">
      <c r="A32" s="7" t="s">
        <v>45</v>
      </c>
      <c r="B32" s="11">
        <v>0.997</v>
      </c>
      <c r="C32" s="11">
        <v>1.4E-2</v>
      </c>
      <c r="E32" s="10"/>
      <c r="F32" s="10"/>
    </row>
    <row r="33" spans="1:6" s="8" customFormat="1" x14ac:dyDescent="0.35">
      <c r="A33" s="7" t="s">
        <v>79</v>
      </c>
      <c r="B33" s="11">
        <v>0.999</v>
      </c>
      <c r="C33" s="31" t="s">
        <v>285</v>
      </c>
      <c r="E33" s="10"/>
      <c r="F33" s="10"/>
    </row>
    <row r="34" spans="1:6" s="8" customFormat="1" x14ac:dyDescent="0.35">
      <c r="A34" s="8" t="s">
        <v>29</v>
      </c>
      <c r="B34" s="11">
        <v>0.998</v>
      </c>
      <c r="C34" s="11">
        <v>1.2E-2</v>
      </c>
      <c r="E34" s="10"/>
      <c r="F34" s="10"/>
    </row>
    <row r="35" spans="1:6" s="8" customFormat="1" x14ac:dyDescent="0.35"/>
    <row r="36" spans="1:6" s="8" customFormat="1" x14ac:dyDescent="0.35">
      <c r="A36" s="1" t="s">
        <v>21</v>
      </c>
    </row>
    <row r="37" spans="1:6" s="8" customFormat="1" x14ac:dyDescent="0.35"/>
    <row r="38" spans="1:6" s="8" customFormat="1" x14ac:dyDescent="0.35">
      <c r="A38" s="7" t="s">
        <v>48</v>
      </c>
    </row>
    <row r="39" spans="1:6" s="8" customFormat="1" x14ac:dyDescent="0.35">
      <c r="A39" s="8" t="s">
        <v>220</v>
      </c>
    </row>
    <row r="40" spans="1:6" s="8" customFormat="1" x14ac:dyDescent="0.35">
      <c r="A40" s="7" t="s">
        <v>47</v>
      </c>
    </row>
    <row r="41" spans="1:6" x14ac:dyDescent="0.35">
      <c r="A41" s="8" t="s">
        <v>153</v>
      </c>
    </row>
    <row r="42" spans="1:6" x14ac:dyDescent="0.35">
      <c r="A42" s="8" t="s">
        <v>156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266C-5D6F-4020-A8F4-D0075357C666}">
  <sheetPr codeName="Sheet32"/>
  <dimension ref="A1:L39"/>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230</v>
      </c>
    </row>
    <row r="2" spans="1:12" x14ac:dyDescent="0.35">
      <c r="A2" s="9" t="s">
        <v>267</v>
      </c>
    </row>
    <row r="4" spans="1:12" x14ac:dyDescent="0.35">
      <c r="A4" s="37" t="s">
        <v>3</v>
      </c>
      <c r="B4" s="8" t="s">
        <v>200</v>
      </c>
      <c r="C4" s="8" t="s">
        <v>201</v>
      </c>
    </row>
    <row r="5" spans="1:12" x14ac:dyDescent="0.35">
      <c r="A5" s="7" t="s">
        <v>7</v>
      </c>
      <c r="B5" s="31">
        <v>0.17</v>
      </c>
      <c r="C5" s="31">
        <v>0.83</v>
      </c>
      <c r="D5" s="11"/>
      <c r="E5" s="11"/>
      <c r="F5" s="11"/>
      <c r="G5" s="11"/>
      <c r="H5" s="11"/>
      <c r="I5" s="11"/>
      <c r="J5" s="11"/>
      <c r="K5" s="11"/>
      <c r="L5" s="11"/>
    </row>
    <row r="6" spans="1:12" x14ac:dyDescent="0.35">
      <c r="A6" s="7" t="s">
        <v>8</v>
      </c>
      <c r="B6" s="31">
        <v>0.214</v>
      </c>
      <c r="C6" s="31">
        <v>0.78600000000000003</v>
      </c>
      <c r="D6" s="11"/>
      <c r="E6" s="11"/>
      <c r="F6" s="11"/>
      <c r="G6" s="11"/>
      <c r="H6" s="11"/>
      <c r="I6" s="11"/>
      <c r="J6" s="11"/>
      <c r="K6" s="11"/>
      <c r="L6" s="11"/>
    </row>
    <row r="7" spans="1:12" x14ac:dyDescent="0.35">
      <c r="A7" s="7" t="s">
        <v>10</v>
      </c>
      <c r="B7" s="31">
        <v>0.52900000000000003</v>
      </c>
      <c r="C7" s="31">
        <v>0.47099999999999997</v>
      </c>
      <c r="D7" s="11"/>
      <c r="E7" s="11"/>
      <c r="F7" s="11"/>
      <c r="G7" s="11"/>
      <c r="H7" s="11"/>
      <c r="I7" s="11"/>
      <c r="J7" s="11"/>
      <c r="K7" s="11"/>
      <c r="L7" s="11"/>
    </row>
    <row r="8" spans="1:12" x14ac:dyDescent="0.35">
      <c r="A8" s="7" t="s">
        <v>9</v>
      </c>
      <c r="B8" s="31">
        <v>0.27600000000000002</v>
      </c>
      <c r="C8" s="31">
        <v>0.72399999999999998</v>
      </c>
      <c r="D8" s="11"/>
      <c r="E8" s="11"/>
      <c r="F8" s="11"/>
      <c r="G8" s="11"/>
      <c r="H8" s="11"/>
      <c r="I8" s="11"/>
      <c r="J8" s="11"/>
      <c r="K8" s="11"/>
      <c r="L8" s="11"/>
    </row>
    <row r="9" spans="1:12" x14ac:dyDescent="0.35">
      <c r="A9" s="7" t="s">
        <v>13</v>
      </c>
      <c r="B9" s="31">
        <v>0.18</v>
      </c>
      <c r="C9" s="31">
        <v>0.82</v>
      </c>
      <c r="D9" s="11"/>
      <c r="E9" s="11"/>
      <c r="F9" s="11"/>
      <c r="G9" s="11"/>
      <c r="H9" s="11"/>
      <c r="I9" s="11"/>
      <c r="J9" s="11"/>
      <c r="K9" s="11"/>
      <c r="L9" s="11"/>
    </row>
    <row r="10" spans="1:12" x14ac:dyDescent="0.35">
      <c r="A10" s="7" t="s">
        <v>11</v>
      </c>
      <c r="B10" s="31" t="s">
        <v>285</v>
      </c>
      <c r="C10" s="31" t="s">
        <v>285</v>
      </c>
      <c r="D10" s="11"/>
      <c r="E10" s="11"/>
      <c r="F10" s="11"/>
      <c r="G10" s="11"/>
      <c r="H10" s="11"/>
      <c r="I10" s="11"/>
      <c r="J10" s="11"/>
      <c r="K10" s="11"/>
      <c r="L10" s="11"/>
    </row>
    <row r="11" spans="1:12" x14ac:dyDescent="0.35">
      <c r="A11" s="7" t="s">
        <v>12</v>
      </c>
      <c r="B11" s="31">
        <v>8.7999999999999995E-2</v>
      </c>
      <c r="C11" s="31">
        <v>0.91300000000000003</v>
      </c>
      <c r="D11" s="11"/>
      <c r="E11" s="11"/>
      <c r="F11" s="11"/>
      <c r="G11" s="11"/>
      <c r="H11" s="11"/>
      <c r="I11" s="11"/>
      <c r="J11" s="11"/>
      <c r="K11" s="11"/>
      <c r="L11" s="11"/>
    </row>
    <row r="12" spans="1:12" x14ac:dyDescent="0.35">
      <c r="A12" s="7" t="s">
        <v>81</v>
      </c>
      <c r="B12" s="31" t="s">
        <v>285</v>
      </c>
      <c r="C12" s="31" t="s">
        <v>285</v>
      </c>
      <c r="D12" s="11"/>
      <c r="E12" s="11"/>
      <c r="F12" s="11"/>
      <c r="G12" s="11"/>
      <c r="H12" s="11"/>
      <c r="I12" s="11"/>
      <c r="J12" s="11"/>
      <c r="K12" s="11"/>
      <c r="L12" s="11"/>
    </row>
    <row r="13" spans="1:12" x14ac:dyDescent="0.35">
      <c r="A13" s="7" t="s">
        <v>14</v>
      </c>
      <c r="B13" s="31">
        <v>0.221</v>
      </c>
      <c r="C13" s="31">
        <v>0.77900000000000003</v>
      </c>
      <c r="D13" s="11"/>
      <c r="E13" s="11"/>
      <c r="F13" s="11"/>
      <c r="G13" s="11"/>
      <c r="H13" s="11"/>
      <c r="I13" s="11"/>
      <c r="J13" s="11"/>
      <c r="K13" s="11"/>
      <c r="L13" s="11"/>
    </row>
    <row r="14" spans="1:12" x14ac:dyDescent="0.35">
      <c r="A14" s="7" t="s">
        <v>15</v>
      </c>
      <c r="B14" s="31">
        <v>0.32300000000000001</v>
      </c>
      <c r="C14" s="31">
        <v>0.67700000000000005</v>
      </c>
      <c r="D14" s="11"/>
      <c r="E14" s="11"/>
      <c r="F14" s="11"/>
      <c r="G14" s="11"/>
      <c r="H14" s="11"/>
      <c r="I14" s="11"/>
      <c r="J14" s="11"/>
      <c r="K14" s="11"/>
      <c r="L14" s="11"/>
    </row>
    <row r="15" spans="1:12" x14ac:dyDescent="0.35">
      <c r="A15" s="7" t="s">
        <v>16</v>
      </c>
      <c r="B15" s="31">
        <v>0.39100000000000001</v>
      </c>
      <c r="C15" s="31">
        <v>0.60899999999999999</v>
      </c>
      <c r="D15" s="11"/>
      <c r="E15" s="11"/>
      <c r="F15" s="11"/>
      <c r="G15" s="11"/>
      <c r="H15" s="11"/>
      <c r="I15" s="11"/>
      <c r="J15" s="11"/>
      <c r="K15" s="11"/>
      <c r="L15" s="11"/>
    </row>
    <row r="16" spans="1:12" x14ac:dyDescent="0.35">
      <c r="A16" s="7" t="s">
        <v>17</v>
      </c>
      <c r="B16" s="31" t="s">
        <v>285</v>
      </c>
      <c r="C16" s="31" t="s">
        <v>285</v>
      </c>
      <c r="D16" s="11"/>
      <c r="E16" s="11"/>
      <c r="F16" s="11"/>
      <c r="G16" s="11"/>
      <c r="H16" s="11"/>
      <c r="I16" s="11"/>
      <c r="J16" s="11"/>
      <c r="K16" s="11"/>
      <c r="L16" s="11"/>
    </row>
    <row r="17" spans="1:12" x14ac:dyDescent="0.35">
      <c r="A17" s="8" t="s">
        <v>18</v>
      </c>
      <c r="B17" s="31">
        <v>0.72699999999999998</v>
      </c>
      <c r="C17" s="31">
        <v>0.27300000000000002</v>
      </c>
      <c r="D17" s="11"/>
      <c r="E17" s="11"/>
      <c r="F17" s="11"/>
      <c r="G17" s="11"/>
      <c r="H17" s="11"/>
      <c r="I17" s="11"/>
      <c r="J17" s="11"/>
      <c r="K17" s="11"/>
      <c r="L17" s="11"/>
    </row>
    <row r="18" spans="1:12" x14ac:dyDescent="0.35">
      <c r="A18" s="8" t="s">
        <v>19</v>
      </c>
      <c r="B18" s="31">
        <v>0.22</v>
      </c>
      <c r="C18" s="31">
        <v>0.78</v>
      </c>
      <c r="D18" s="11"/>
      <c r="E18" s="11"/>
      <c r="F18" s="11"/>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221</v>
      </c>
    </row>
    <row r="24" spans="1:12" x14ac:dyDescent="0.35">
      <c r="A24" s="8" t="s">
        <v>160</v>
      </c>
    </row>
    <row r="25" spans="1:12" x14ac:dyDescent="0.35">
      <c r="A25" s="8" t="s">
        <v>153</v>
      </c>
    </row>
    <row r="26" spans="1:12" x14ac:dyDescent="0.35">
      <c r="A26" s="8" t="s">
        <v>297</v>
      </c>
    </row>
    <row r="28" spans="1:12" x14ac:dyDescent="0.35">
      <c r="A28" s="9" t="s">
        <v>269</v>
      </c>
    </row>
    <row r="30" spans="1:12" x14ac:dyDescent="0.35">
      <c r="A30" s="37" t="s">
        <v>31</v>
      </c>
      <c r="B30" s="8" t="s">
        <v>200</v>
      </c>
      <c r="C30" s="8" t="s">
        <v>201</v>
      </c>
    </row>
    <row r="31" spans="1:12" x14ac:dyDescent="0.35">
      <c r="A31" s="8" t="s">
        <v>20</v>
      </c>
      <c r="B31" s="11">
        <v>0.24299999999999999</v>
      </c>
      <c r="C31" s="11">
        <v>0.75700000000000001</v>
      </c>
      <c r="D31" s="11"/>
      <c r="E31" s="11"/>
      <c r="F31" s="11"/>
      <c r="G31" s="11"/>
      <c r="H31" s="11"/>
      <c r="I31" s="11"/>
      <c r="J31" s="11"/>
      <c r="K31" s="11"/>
      <c r="L31" s="11"/>
    </row>
    <row r="32" spans="1:12" x14ac:dyDescent="0.35">
      <c r="A32" s="8" t="s">
        <v>77</v>
      </c>
      <c r="B32" s="11">
        <v>0.185</v>
      </c>
      <c r="C32" s="11">
        <v>0.81499999999999995</v>
      </c>
      <c r="D32" s="11"/>
      <c r="E32" s="11"/>
      <c r="F32" s="11"/>
      <c r="G32" s="11"/>
      <c r="H32" s="11"/>
      <c r="I32" s="11"/>
      <c r="J32" s="11"/>
      <c r="K32" s="11"/>
      <c r="L32" s="11"/>
    </row>
    <row r="33" spans="1:12" x14ac:dyDescent="0.35">
      <c r="A33" s="8" t="s">
        <v>29</v>
      </c>
      <c r="B33" s="11">
        <v>0.22</v>
      </c>
      <c r="C33" s="11">
        <v>0.78</v>
      </c>
      <c r="D33" s="11"/>
      <c r="E33" s="11"/>
      <c r="F33" s="11"/>
      <c r="G33" s="11"/>
      <c r="H33" s="11"/>
      <c r="I33" s="11"/>
      <c r="J33" s="11"/>
      <c r="K33" s="11"/>
      <c r="L33" s="11"/>
    </row>
    <row r="35" spans="1:12" x14ac:dyDescent="0.35">
      <c r="A35" s="1" t="s">
        <v>21</v>
      </c>
    </row>
    <row r="37" spans="1:12" x14ac:dyDescent="0.35">
      <c r="A37" s="8" t="s">
        <v>22</v>
      </c>
    </row>
    <row r="38" spans="1:12" x14ac:dyDescent="0.35">
      <c r="A38" s="20" t="s">
        <v>221</v>
      </c>
    </row>
    <row r="39" spans="1:12" x14ac:dyDescent="0.35">
      <c r="A39" s="8"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EEEC-0179-4EC8-902A-EC7D74785D8B}">
  <sheetPr codeName="Sheet24"/>
  <dimension ref="A1:L62"/>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50</v>
      </c>
    </row>
    <row r="2" spans="1:12" x14ac:dyDescent="0.35">
      <c r="A2" s="9" t="s">
        <v>268</v>
      </c>
    </row>
    <row r="4" spans="1:12" x14ac:dyDescent="0.35">
      <c r="A4" s="6" t="s">
        <v>3</v>
      </c>
      <c r="B4" s="8" t="s">
        <v>164</v>
      </c>
      <c r="C4" s="8" t="s">
        <v>165</v>
      </c>
      <c r="D4" s="8" t="s">
        <v>166</v>
      </c>
      <c r="E4" s="8" t="s">
        <v>167</v>
      </c>
      <c r="F4" s="8" t="s">
        <v>6</v>
      </c>
    </row>
    <row r="5" spans="1:12" x14ac:dyDescent="0.35">
      <c r="A5" s="7" t="s">
        <v>7</v>
      </c>
      <c r="B5" s="31">
        <v>1.4E-2</v>
      </c>
      <c r="C5" s="31">
        <v>0.05</v>
      </c>
      <c r="D5" s="31">
        <v>0.71199999999999997</v>
      </c>
      <c r="E5" s="31">
        <v>0.188</v>
      </c>
      <c r="F5" s="31">
        <v>3.5999999999999997E-2</v>
      </c>
      <c r="G5" s="11"/>
      <c r="H5" s="11"/>
      <c r="I5" s="11"/>
      <c r="J5" s="11"/>
      <c r="K5" s="11"/>
      <c r="L5" s="11"/>
    </row>
    <row r="6" spans="1:12" x14ac:dyDescent="0.35">
      <c r="A6" s="7" t="s">
        <v>8</v>
      </c>
      <c r="B6" s="31" t="s">
        <v>285</v>
      </c>
      <c r="C6" s="31" t="s">
        <v>285</v>
      </c>
      <c r="D6" s="31">
        <v>0.72699999999999998</v>
      </c>
      <c r="E6" s="31">
        <v>0.27300000000000002</v>
      </c>
      <c r="F6" s="31" t="s">
        <v>285</v>
      </c>
      <c r="G6" s="11"/>
      <c r="H6" s="11"/>
      <c r="I6" s="11"/>
      <c r="J6" s="11"/>
      <c r="K6" s="11"/>
      <c r="L6" s="11"/>
    </row>
    <row r="7" spans="1:12" x14ac:dyDescent="0.35">
      <c r="A7" s="7" t="s">
        <v>10</v>
      </c>
      <c r="B7" s="31" t="s">
        <v>285</v>
      </c>
      <c r="C7" s="31" t="s">
        <v>285</v>
      </c>
      <c r="D7" s="31" t="s">
        <v>285</v>
      </c>
      <c r="E7" s="31" t="s">
        <v>285</v>
      </c>
      <c r="F7" s="31" t="s">
        <v>285</v>
      </c>
      <c r="G7" s="11"/>
      <c r="H7" s="11"/>
      <c r="I7" s="11"/>
      <c r="J7" s="11"/>
      <c r="K7" s="11"/>
      <c r="L7" s="11"/>
    </row>
    <row r="8" spans="1:12" x14ac:dyDescent="0.35">
      <c r="A8" s="7" t="s">
        <v>9</v>
      </c>
      <c r="B8" s="31">
        <v>0.01</v>
      </c>
      <c r="C8" s="31">
        <v>3.5000000000000003E-2</v>
      </c>
      <c r="D8" s="31">
        <v>0.75700000000000001</v>
      </c>
      <c r="E8" s="31">
        <v>0.188</v>
      </c>
      <c r="F8" s="31">
        <v>0.01</v>
      </c>
      <c r="G8" s="11"/>
      <c r="H8" s="11"/>
      <c r="I8" s="11"/>
      <c r="J8" s="11"/>
      <c r="K8" s="11"/>
      <c r="L8" s="11"/>
    </row>
    <row r="9" spans="1:12" x14ac:dyDescent="0.35">
      <c r="A9" s="7" t="s">
        <v>13</v>
      </c>
      <c r="B9" s="31" t="s">
        <v>285</v>
      </c>
      <c r="C9" s="31">
        <v>2.4E-2</v>
      </c>
      <c r="D9" s="31">
        <v>0.80500000000000005</v>
      </c>
      <c r="E9" s="31">
        <v>0.17100000000000001</v>
      </c>
      <c r="F9" s="31" t="s">
        <v>285</v>
      </c>
      <c r="G9" s="11"/>
      <c r="H9" s="11"/>
      <c r="I9" s="11"/>
      <c r="J9" s="11"/>
      <c r="K9" s="11"/>
      <c r="L9" s="11"/>
    </row>
    <row r="10" spans="1:12" x14ac:dyDescent="0.35">
      <c r="A10" s="7" t="s">
        <v>11</v>
      </c>
      <c r="B10" s="31" t="s">
        <v>285</v>
      </c>
      <c r="C10" s="31" t="s">
        <v>285</v>
      </c>
      <c r="D10" s="31" t="s">
        <v>285</v>
      </c>
      <c r="E10" s="31" t="s">
        <v>285</v>
      </c>
      <c r="F10" s="31" t="s">
        <v>285</v>
      </c>
      <c r="G10" s="11"/>
      <c r="H10" s="11"/>
      <c r="I10" s="11"/>
      <c r="J10" s="11"/>
      <c r="K10" s="11"/>
      <c r="L10" s="11"/>
    </row>
    <row r="11" spans="1:12" x14ac:dyDescent="0.35">
      <c r="A11" s="7" t="s">
        <v>12</v>
      </c>
      <c r="B11" s="31" t="s">
        <v>285</v>
      </c>
      <c r="C11" s="31" t="s">
        <v>285</v>
      </c>
      <c r="D11" s="31">
        <v>0.71199999999999997</v>
      </c>
      <c r="E11" s="31">
        <v>0.16400000000000001</v>
      </c>
      <c r="F11" s="31">
        <v>0.123</v>
      </c>
      <c r="G11" s="11"/>
      <c r="H11" s="11"/>
      <c r="I11" s="11"/>
      <c r="J11" s="11"/>
      <c r="K11" s="11"/>
      <c r="L11" s="11"/>
    </row>
    <row r="12" spans="1:12" x14ac:dyDescent="0.35">
      <c r="A12" s="7" t="s">
        <v>81</v>
      </c>
      <c r="B12" s="31" t="s">
        <v>285</v>
      </c>
      <c r="C12" s="31" t="s">
        <v>285</v>
      </c>
      <c r="D12" s="31" t="s">
        <v>285</v>
      </c>
      <c r="E12" s="31" t="s">
        <v>285</v>
      </c>
      <c r="F12" s="31" t="s">
        <v>285</v>
      </c>
      <c r="G12" s="11"/>
      <c r="H12" s="11"/>
      <c r="I12" s="11"/>
      <c r="J12" s="11"/>
      <c r="K12" s="11"/>
      <c r="L12" s="11"/>
    </row>
    <row r="13" spans="1:12" x14ac:dyDescent="0.35">
      <c r="A13" s="7" t="s">
        <v>14</v>
      </c>
      <c r="B13" s="31" t="s">
        <v>285</v>
      </c>
      <c r="C13" s="31">
        <v>1.4E-2</v>
      </c>
      <c r="D13" s="31">
        <v>0.71599999999999997</v>
      </c>
      <c r="E13" s="31">
        <v>0.14899999999999999</v>
      </c>
      <c r="F13" s="31">
        <v>0.122</v>
      </c>
      <c r="G13" s="11"/>
      <c r="H13" s="11"/>
      <c r="I13" s="11"/>
      <c r="J13" s="11"/>
      <c r="K13" s="11"/>
      <c r="L13" s="11"/>
    </row>
    <row r="14" spans="1:12" x14ac:dyDescent="0.35">
      <c r="A14" s="7" t="s">
        <v>15</v>
      </c>
      <c r="B14" s="31">
        <v>2.4E-2</v>
      </c>
      <c r="C14" s="31" t="s">
        <v>285</v>
      </c>
      <c r="D14" s="31">
        <v>0.78600000000000003</v>
      </c>
      <c r="E14" s="31">
        <v>0.11899999999999999</v>
      </c>
      <c r="F14" s="31">
        <v>7.0999999999999994E-2</v>
      </c>
      <c r="G14" s="11"/>
      <c r="H14" s="11"/>
      <c r="I14" s="11"/>
      <c r="J14" s="11"/>
      <c r="K14" s="11"/>
      <c r="L14" s="11"/>
    </row>
    <row r="15" spans="1:12" x14ac:dyDescent="0.35">
      <c r="A15" s="7" t="s">
        <v>16</v>
      </c>
      <c r="B15" s="31" t="s">
        <v>285</v>
      </c>
      <c r="C15" s="31" t="s">
        <v>285</v>
      </c>
      <c r="D15" s="31" t="s">
        <v>285</v>
      </c>
      <c r="E15" s="31" t="s">
        <v>285</v>
      </c>
      <c r="F15" s="31" t="s">
        <v>285</v>
      </c>
      <c r="G15" s="11"/>
      <c r="H15" s="11"/>
      <c r="I15" s="11"/>
      <c r="J15" s="11"/>
      <c r="K15" s="11"/>
      <c r="L15" s="11"/>
    </row>
    <row r="16" spans="1:12" x14ac:dyDescent="0.35">
      <c r="A16" s="7" t="s">
        <v>17</v>
      </c>
      <c r="B16" s="31" t="s">
        <v>285</v>
      </c>
      <c r="C16" s="31" t="s">
        <v>285</v>
      </c>
      <c r="D16" s="31" t="s">
        <v>285</v>
      </c>
      <c r="E16" s="31" t="s">
        <v>285</v>
      </c>
      <c r="F16" s="31" t="s">
        <v>285</v>
      </c>
      <c r="G16" s="11"/>
      <c r="H16" s="11"/>
      <c r="I16" s="11"/>
      <c r="J16" s="11"/>
      <c r="K16" s="11"/>
      <c r="L16" s="11"/>
    </row>
    <row r="17" spans="1:12" x14ac:dyDescent="0.35">
      <c r="A17" s="8" t="s">
        <v>18</v>
      </c>
      <c r="B17" s="31" t="s">
        <v>285</v>
      </c>
      <c r="C17" s="31" t="s">
        <v>285</v>
      </c>
      <c r="D17" s="31">
        <v>0.66700000000000004</v>
      </c>
      <c r="E17" s="31" t="s">
        <v>285</v>
      </c>
      <c r="F17" s="31">
        <v>0.33300000000000002</v>
      </c>
      <c r="G17" s="11"/>
      <c r="H17" s="11"/>
      <c r="I17" s="11"/>
      <c r="J17" s="11"/>
      <c r="K17" s="11"/>
      <c r="L17" s="11"/>
    </row>
    <row r="18" spans="1:12" x14ac:dyDescent="0.35">
      <c r="A18" s="8" t="s">
        <v>19</v>
      </c>
      <c r="B18" s="31">
        <v>1.2E-2</v>
      </c>
      <c r="C18" s="31">
        <v>3.3000000000000002E-2</v>
      </c>
      <c r="D18" s="31">
        <v>0.71899999999999997</v>
      </c>
      <c r="E18" s="31">
        <v>0.183</v>
      </c>
      <c r="F18" s="31">
        <v>5.1999999999999998E-2</v>
      </c>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223</v>
      </c>
    </row>
    <row r="24" spans="1:12" x14ac:dyDescent="0.35">
      <c r="A24" s="8" t="s">
        <v>160</v>
      </c>
    </row>
    <row r="25" spans="1:12" x14ac:dyDescent="0.35">
      <c r="A25" s="8" t="s">
        <v>153</v>
      </c>
    </row>
    <row r="26" spans="1:12" x14ac:dyDescent="0.35">
      <c r="A26" s="8" t="s">
        <v>297</v>
      </c>
    </row>
    <row r="28" spans="1:12" x14ac:dyDescent="0.35">
      <c r="A28" s="9" t="s">
        <v>270</v>
      </c>
    </row>
    <row r="30" spans="1:12" x14ac:dyDescent="0.35">
      <c r="A30" s="6" t="s">
        <v>31</v>
      </c>
      <c r="B30" s="8" t="s">
        <v>164</v>
      </c>
      <c r="C30" s="8" t="s">
        <v>165</v>
      </c>
      <c r="D30" s="8" t="s">
        <v>166</v>
      </c>
      <c r="E30" s="8" t="s">
        <v>167</v>
      </c>
      <c r="F30" s="8" t="s">
        <v>6</v>
      </c>
    </row>
    <row r="31" spans="1:12" x14ac:dyDescent="0.35">
      <c r="A31" s="8" t="s">
        <v>20</v>
      </c>
      <c r="B31" s="31">
        <v>1.7000000000000001E-2</v>
      </c>
      <c r="C31" s="31">
        <v>0.03</v>
      </c>
      <c r="D31" s="31">
        <v>0.75</v>
      </c>
      <c r="E31" s="31">
        <v>0.16800000000000001</v>
      </c>
      <c r="F31" s="31">
        <v>3.5000000000000003E-2</v>
      </c>
      <c r="G31" s="11"/>
      <c r="H31" s="11"/>
      <c r="I31" s="11"/>
      <c r="J31" s="11"/>
      <c r="K31" s="11"/>
      <c r="L31" s="11"/>
    </row>
    <row r="32" spans="1:12" x14ac:dyDescent="0.35">
      <c r="A32" s="8" t="s">
        <v>77</v>
      </c>
      <c r="B32" s="31" t="s">
        <v>285</v>
      </c>
      <c r="C32" s="31">
        <v>3.9E-2</v>
      </c>
      <c r="D32" s="31">
        <v>0.67400000000000004</v>
      </c>
      <c r="E32" s="31">
        <v>0.20399999999999999</v>
      </c>
      <c r="F32" s="31">
        <v>7.6999999999999999E-2</v>
      </c>
      <c r="G32" s="11"/>
      <c r="H32" s="11"/>
      <c r="I32" s="11"/>
      <c r="J32" s="11"/>
      <c r="K32" s="11"/>
      <c r="L32" s="11"/>
    </row>
    <row r="33" spans="1:12" x14ac:dyDescent="0.35">
      <c r="A33" s="8" t="s">
        <v>29</v>
      </c>
      <c r="B33" s="31">
        <v>1.2E-2</v>
      </c>
      <c r="C33" s="31">
        <v>3.3000000000000002E-2</v>
      </c>
      <c r="D33" s="31">
        <v>0.71899999999999997</v>
      </c>
      <c r="E33" s="31">
        <v>0.183</v>
      </c>
      <c r="F33" s="31">
        <v>5.1999999999999998E-2</v>
      </c>
      <c r="G33" s="11"/>
      <c r="H33" s="11"/>
      <c r="I33" s="11"/>
      <c r="J33" s="11"/>
      <c r="K33" s="11"/>
      <c r="L33" s="11"/>
    </row>
    <row r="35" spans="1:12" x14ac:dyDescent="0.35">
      <c r="A35" s="1" t="s">
        <v>21</v>
      </c>
    </row>
    <row r="37" spans="1:12" x14ac:dyDescent="0.35">
      <c r="A37" s="8" t="s">
        <v>22</v>
      </c>
    </row>
    <row r="38" spans="1:12" x14ac:dyDescent="0.35">
      <c r="A38" s="20" t="s">
        <v>223</v>
      </c>
    </row>
    <row r="39" spans="1:12" x14ac:dyDescent="0.35">
      <c r="A39" s="8" t="s">
        <v>153</v>
      </c>
    </row>
    <row r="41" spans="1:12" x14ac:dyDescent="0.35">
      <c r="A41" s="9" t="s">
        <v>287</v>
      </c>
    </row>
    <row r="42" spans="1:12" x14ac:dyDescent="0.35">
      <c r="A42" s="9"/>
    </row>
    <row r="43" spans="1:12" x14ac:dyDescent="0.35">
      <c r="A43" s="38" t="s">
        <v>286</v>
      </c>
      <c r="B43" s="8" t="s">
        <v>164</v>
      </c>
      <c r="C43" s="8" t="s">
        <v>165</v>
      </c>
      <c r="D43" s="8" t="s">
        <v>166</v>
      </c>
      <c r="E43" s="8" t="s">
        <v>167</v>
      </c>
      <c r="F43" s="8" t="s">
        <v>6</v>
      </c>
    </row>
    <row r="44" spans="1:12" x14ac:dyDescent="0.35">
      <c r="A44" s="8" t="s">
        <v>125</v>
      </c>
      <c r="B44" s="11">
        <v>2.4390243902439029E-2</v>
      </c>
      <c r="C44" s="31" t="s">
        <v>285</v>
      </c>
      <c r="D44" s="11">
        <v>0.68292682926829273</v>
      </c>
      <c r="E44" s="11">
        <v>0.24390243902439021</v>
      </c>
      <c r="F44" s="11">
        <v>4.878048780487805E-2</v>
      </c>
    </row>
    <row r="45" spans="1:12" x14ac:dyDescent="0.35">
      <c r="A45" s="8" t="s">
        <v>126</v>
      </c>
      <c r="B45" s="11">
        <v>1.7241379310344831E-2</v>
      </c>
      <c r="C45" s="11">
        <v>1.7241379310344831E-2</v>
      </c>
      <c r="D45" s="11">
        <v>0.72413793103448276</v>
      </c>
      <c r="E45" s="11">
        <v>0.2068965517241379</v>
      </c>
      <c r="F45" s="11">
        <v>3.4482758620689648E-2</v>
      </c>
    </row>
    <row r="46" spans="1:12" x14ac:dyDescent="0.35">
      <c r="A46" s="8" t="s">
        <v>127</v>
      </c>
      <c r="B46" s="11">
        <v>0.02</v>
      </c>
      <c r="C46" s="11">
        <v>0.02</v>
      </c>
      <c r="D46" s="11">
        <v>0.62</v>
      </c>
      <c r="E46" s="11">
        <v>0.28999999999999998</v>
      </c>
      <c r="F46" s="11">
        <v>0.05</v>
      </c>
    </row>
    <row r="47" spans="1:12" x14ac:dyDescent="0.35">
      <c r="A47" s="8" t="s">
        <v>128</v>
      </c>
      <c r="B47" s="11">
        <v>9.9132589838909543E-3</v>
      </c>
      <c r="C47" s="11">
        <v>3.4696406443618343E-2</v>
      </c>
      <c r="D47" s="11">
        <v>0.72242874845105332</v>
      </c>
      <c r="E47" s="11">
        <v>0.17843866171003719</v>
      </c>
      <c r="F47" s="11">
        <v>5.4522924411400248E-2</v>
      </c>
    </row>
    <row r="48" spans="1:12" x14ac:dyDescent="0.35">
      <c r="A48" s="8" t="s">
        <v>276</v>
      </c>
      <c r="B48" s="31" t="s">
        <v>285</v>
      </c>
      <c r="C48" s="11">
        <v>2.2857142857142861E-2</v>
      </c>
      <c r="D48" s="11">
        <v>0.77714285714285714</v>
      </c>
      <c r="E48" s="11">
        <v>0.1771428571428571</v>
      </c>
      <c r="F48" s="11">
        <v>2.2857142857142861E-2</v>
      </c>
    </row>
    <row r="49" spans="1:6" x14ac:dyDescent="0.35">
      <c r="A49" s="8" t="s">
        <v>277</v>
      </c>
      <c r="B49" s="31" t="s">
        <v>285</v>
      </c>
      <c r="C49" s="11">
        <v>4.49438202247191E-2</v>
      </c>
      <c r="D49" s="11">
        <v>0.70037453183520604</v>
      </c>
      <c r="E49" s="11">
        <v>0.19475655430711611</v>
      </c>
      <c r="F49" s="11">
        <v>5.2434456928838948E-2</v>
      </c>
    </row>
    <row r="50" spans="1:6" x14ac:dyDescent="0.35">
      <c r="A50" s="8" t="s">
        <v>278</v>
      </c>
      <c r="B50" s="31" t="s">
        <v>285</v>
      </c>
      <c r="C50" s="11">
        <v>1.7777777777777781E-2</v>
      </c>
      <c r="D50" s="11">
        <v>0.73333333333333328</v>
      </c>
      <c r="E50" s="11">
        <v>0.16444444444444439</v>
      </c>
      <c r="F50" s="11">
        <v>0.08</v>
      </c>
    </row>
    <row r="51" spans="1:6" x14ac:dyDescent="0.35">
      <c r="A51" s="8" t="s">
        <v>279</v>
      </c>
      <c r="B51" s="31" t="s">
        <v>285</v>
      </c>
      <c r="C51" s="11">
        <v>2.6178010471204188E-2</v>
      </c>
      <c r="D51" s="11">
        <v>0.69633507853403143</v>
      </c>
      <c r="E51" s="11">
        <v>0.22513089005235601</v>
      </c>
      <c r="F51" s="11">
        <v>4.712041884816754E-2</v>
      </c>
    </row>
    <row r="52" spans="1:6" x14ac:dyDescent="0.35">
      <c r="A52" s="8" t="s">
        <v>280</v>
      </c>
      <c r="B52" s="31" t="s">
        <v>285</v>
      </c>
      <c r="C52" s="11">
        <v>2.1739130434782612E-2</v>
      </c>
      <c r="D52" s="11">
        <v>0.73478260869565215</v>
      </c>
      <c r="E52" s="11">
        <v>0.19130434782608699</v>
      </c>
      <c r="F52" s="11">
        <v>4.3478260869565223E-2</v>
      </c>
    </row>
    <row r="53" spans="1:6" x14ac:dyDescent="0.35">
      <c r="A53" s="8" t="s">
        <v>281</v>
      </c>
      <c r="B53" s="31" t="s">
        <v>285</v>
      </c>
      <c r="C53" s="11">
        <v>4.6666666666666669E-2</v>
      </c>
      <c r="D53" s="11">
        <v>0.69333333333333336</v>
      </c>
      <c r="E53" s="11">
        <v>0.22</v>
      </c>
      <c r="F53" s="11">
        <v>3.3333333333333333E-2</v>
      </c>
    </row>
    <row r="54" spans="1:6" x14ac:dyDescent="0.35">
      <c r="A54" s="8" t="s">
        <v>282</v>
      </c>
      <c r="B54" s="31" t="s">
        <v>285</v>
      </c>
      <c r="C54" s="11">
        <v>3.2085561497326207E-2</v>
      </c>
      <c r="D54" s="11">
        <v>0.66310160427807485</v>
      </c>
      <c r="E54" s="11">
        <v>0.27272727272727271</v>
      </c>
      <c r="F54" s="11">
        <v>3.2085561497326207E-2</v>
      </c>
    </row>
    <row r="55" spans="1:6" x14ac:dyDescent="0.35">
      <c r="A55" s="8" t="s">
        <v>283</v>
      </c>
      <c r="B55" s="31" t="s">
        <v>285</v>
      </c>
      <c r="C55" s="11">
        <v>3.0973451327433631E-2</v>
      </c>
      <c r="D55" s="11">
        <v>0.70353982300884954</v>
      </c>
      <c r="E55" s="11">
        <v>0.2168141592920354</v>
      </c>
      <c r="F55" s="11">
        <v>3.9823008849557522E-2</v>
      </c>
    </row>
    <row r="56" spans="1:6" x14ac:dyDescent="0.35">
      <c r="A56" s="8" t="s">
        <v>284</v>
      </c>
      <c r="B56" s="11">
        <v>1.8018018018018021E-2</v>
      </c>
      <c r="C56" s="11">
        <v>2.7027027027027029E-2</v>
      </c>
      <c r="D56" s="11">
        <v>0.72972972972972971</v>
      </c>
      <c r="E56" s="11">
        <v>0.2162162162162162</v>
      </c>
      <c r="F56" s="31" t="s">
        <v>285</v>
      </c>
    </row>
    <row r="57" spans="1:6" x14ac:dyDescent="0.35">
      <c r="A57" s="9" t="s">
        <v>129</v>
      </c>
      <c r="B57" s="29">
        <v>1.224944320712695E-2</v>
      </c>
      <c r="C57" s="29">
        <v>3.34075723830735E-2</v>
      </c>
      <c r="D57" s="29">
        <v>0.71937639198218262</v>
      </c>
      <c r="E57" s="29">
        <v>0.18262806236080181</v>
      </c>
      <c r="F57" s="29">
        <v>5.2338530066815138E-2</v>
      </c>
    </row>
    <row r="59" spans="1:6" x14ac:dyDescent="0.35">
      <c r="A59" s="8" t="s">
        <v>22</v>
      </c>
    </row>
    <row r="60" spans="1:6" x14ac:dyDescent="0.35">
      <c r="A60" s="20" t="s">
        <v>223</v>
      </c>
    </row>
    <row r="61" spans="1:6" x14ac:dyDescent="0.35">
      <c r="A61" s="8" t="s">
        <v>153</v>
      </c>
    </row>
    <row r="62" spans="1:6" x14ac:dyDescent="0.35">
      <c r="A62" s="8" t="s">
        <v>322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B3C5-8EFC-4EA3-AC44-0659891763D7}">
  <sheetPr codeName="Sheet33"/>
  <dimension ref="A1:N39"/>
  <sheetViews>
    <sheetView workbookViewId="0"/>
  </sheetViews>
  <sheetFormatPr defaultColWidth="9.08984375" defaultRowHeight="14.5" x14ac:dyDescent="0.35"/>
  <cols>
    <col min="1" max="1" width="64.90625" style="8" customWidth="1"/>
    <col min="2" max="16384" width="9.08984375" style="8"/>
  </cols>
  <sheetData>
    <row r="1" spans="1:14" x14ac:dyDescent="0.35">
      <c r="A1" s="19" t="s">
        <v>319</v>
      </c>
    </row>
    <row r="2" spans="1:14" x14ac:dyDescent="0.35">
      <c r="A2" s="19" t="s">
        <v>317</v>
      </c>
    </row>
    <row r="4" spans="1:14" x14ac:dyDescent="0.35">
      <c r="A4" s="37" t="s">
        <v>3</v>
      </c>
      <c r="B4" s="7" t="s">
        <v>235</v>
      </c>
      <c r="C4" s="7" t="s">
        <v>236</v>
      </c>
      <c r="D4" s="7" t="s">
        <v>237</v>
      </c>
      <c r="E4" s="7" t="s">
        <v>238</v>
      </c>
      <c r="F4" s="7" t="s">
        <v>27</v>
      </c>
      <c r="G4" s="7" t="s">
        <v>239</v>
      </c>
    </row>
    <row r="5" spans="1:14" x14ac:dyDescent="0.35">
      <c r="A5" s="7" t="s">
        <v>7</v>
      </c>
      <c r="B5" s="11">
        <v>0.34</v>
      </c>
      <c r="C5" s="11">
        <v>0.24</v>
      </c>
      <c r="D5" s="11">
        <v>0.129</v>
      </c>
      <c r="E5" s="11">
        <v>0.16700000000000001</v>
      </c>
      <c r="F5" s="11">
        <v>0.04</v>
      </c>
      <c r="G5" s="11">
        <v>0.31900000000000001</v>
      </c>
      <c r="H5" s="11"/>
      <c r="I5" s="11"/>
      <c r="J5" s="11"/>
      <c r="K5" s="11"/>
      <c r="L5" s="11"/>
      <c r="M5" s="11"/>
      <c r="N5" s="11"/>
    </row>
    <row r="6" spans="1:14" x14ac:dyDescent="0.35">
      <c r="A6" s="7" t="s">
        <v>8</v>
      </c>
      <c r="B6" s="11">
        <v>0.54500000000000004</v>
      </c>
      <c r="C6" s="11">
        <v>0.27300000000000002</v>
      </c>
      <c r="D6" s="11">
        <v>9.0999999999999998E-2</v>
      </c>
      <c r="E6" s="11">
        <v>0.36399999999999999</v>
      </c>
      <c r="F6" s="31" t="s">
        <v>285</v>
      </c>
      <c r="G6" s="11">
        <v>0.182</v>
      </c>
      <c r="H6" s="11"/>
      <c r="I6" s="11"/>
      <c r="J6" s="11"/>
      <c r="K6" s="11"/>
      <c r="L6" s="11"/>
      <c r="M6" s="11"/>
      <c r="N6" s="11"/>
    </row>
    <row r="7" spans="1:14" x14ac:dyDescent="0.35">
      <c r="A7" s="7" t="s">
        <v>10</v>
      </c>
      <c r="B7" s="31" t="s">
        <v>285</v>
      </c>
      <c r="C7" s="31" t="s">
        <v>285</v>
      </c>
      <c r="D7" s="31" t="s">
        <v>285</v>
      </c>
      <c r="E7" s="31" t="s">
        <v>285</v>
      </c>
      <c r="F7" s="31" t="s">
        <v>285</v>
      </c>
      <c r="G7" s="31" t="s">
        <v>285</v>
      </c>
      <c r="H7" s="11"/>
      <c r="I7" s="11"/>
      <c r="J7" s="11"/>
      <c r="K7" s="11"/>
      <c r="L7" s="11"/>
      <c r="M7" s="11"/>
      <c r="N7" s="11"/>
    </row>
    <row r="8" spans="1:14" x14ac:dyDescent="0.35">
      <c r="A8" s="7" t="s">
        <v>9</v>
      </c>
      <c r="B8" s="11">
        <v>0.41599999999999998</v>
      </c>
      <c r="C8" s="11">
        <v>0.248</v>
      </c>
      <c r="D8" s="11">
        <v>0.193</v>
      </c>
      <c r="E8" s="11">
        <v>0.188</v>
      </c>
      <c r="F8" s="11">
        <v>5.8999999999999997E-2</v>
      </c>
      <c r="G8" s="11">
        <v>0.26700000000000002</v>
      </c>
      <c r="H8" s="11"/>
      <c r="I8" s="11"/>
      <c r="J8" s="11"/>
      <c r="K8" s="11"/>
      <c r="L8" s="11"/>
      <c r="M8" s="11"/>
      <c r="N8" s="11"/>
    </row>
    <row r="9" spans="1:14" x14ac:dyDescent="0.35">
      <c r="A9" s="7" t="s">
        <v>13</v>
      </c>
      <c r="B9" s="11">
        <v>0.58499999999999996</v>
      </c>
      <c r="C9" s="11">
        <v>0.36599999999999999</v>
      </c>
      <c r="D9" s="11">
        <v>0.29299999999999998</v>
      </c>
      <c r="E9" s="11">
        <v>0.29299999999999998</v>
      </c>
      <c r="F9" s="31" t="s">
        <v>285</v>
      </c>
      <c r="G9" s="11">
        <v>0.14599999999999999</v>
      </c>
      <c r="H9" s="11"/>
      <c r="I9" s="11"/>
      <c r="J9" s="11"/>
      <c r="K9" s="11"/>
      <c r="L9" s="11"/>
      <c r="M9" s="11"/>
      <c r="N9" s="11"/>
    </row>
    <row r="10" spans="1:14" x14ac:dyDescent="0.35">
      <c r="A10" s="7" t="s">
        <v>11</v>
      </c>
      <c r="B10" s="31" t="s">
        <v>285</v>
      </c>
      <c r="C10" s="31" t="s">
        <v>285</v>
      </c>
      <c r="D10" s="31" t="s">
        <v>285</v>
      </c>
      <c r="E10" s="31" t="s">
        <v>285</v>
      </c>
      <c r="F10" s="31" t="s">
        <v>285</v>
      </c>
      <c r="G10" s="31" t="s">
        <v>285</v>
      </c>
      <c r="H10" s="11"/>
      <c r="I10" s="11"/>
      <c r="J10" s="11"/>
      <c r="K10" s="11"/>
      <c r="L10" s="11"/>
      <c r="M10" s="11"/>
      <c r="N10" s="11"/>
    </row>
    <row r="11" spans="1:14" x14ac:dyDescent="0.35">
      <c r="A11" s="7" t="s">
        <v>12</v>
      </c>
      <c r="B11" s="11">
        <v>0.20499999999999999</v>
      </c>
      <c r="C11" s="11">
        <v>6.8000000000000005E-2</v>
      </c>
      <c r="D11" s="11">
        <v>8.2000000000000003E-2</v>
      </c>
      <c r="E11" s="11">
        <v>9.6000000000000002E-2</v>
      </c>
      <c r="F11" s="11">
        <v>9.6000000000000002E-2</v>
      </c>
      <c r="G11" s="11">
        <v>0.38400000000000001</v>
      </c>
      <c r="H11" s="11"/>
      <c r="I11" s="11"/>
      <c r="J11" s="11"/>
      <c r="K11" s="11"/>
      <c r="L11" s="11"/>
      <c r="M11" s="11"/>
      <c r="N11" s="11"/>
    </row>
    <row r="12" spans="1:14" x14ac:dyDescent="0.35">
      <c r="A12" s="7" t="s">
        <v>81</v>
      </c>
      <c r="B12" s="31" t="s">
        <v>285</v>
      </c>
      <c r="C12" s="31" t="s">
        <v>285</v>
      </c>
      <c r="D12" s="31" t="s">
        <v>285</v>
      </c>
      <c r="E12" s="31" t="s">
        <v>285</v>
      </c>
      <c r="F12" s="31" t="s">
        <v>285</v>
      </c>
      <c r="G12" s="31" t="s">
        <v>285</v>
      </c>
      <c r="H12" s="11"/>
      <c r="I12" s="11"/>
      <c r="J12" s="11"/>
      <c r="K12" s="11"/>
      <c r="L12" s="11"/>
      <c r="M12" s="11"/>
      <c r="N12" s="11"/>
    </row>
    <row r="13" spans="1:14" x14ac:dyDescent="0.35">
      <c r="A13" s="7" t="s">
        <v>14</v>
      </c>
      <c r="B13" s="11">
        <v>0.20300000000000001</v>
      </c>
      <c r="C13" s="11">
        <v>6.8000000000000005E-2</v>
      </c>
      <c r="D13" s="11">
        <v>6.8000000000000005E-2</v>
      </c>
      <c r="E13" s="11">
        <v>0.122</v>
      </c>
      <c r="F13" s="11">
        <v>0.13500000000000001</v>
      </c>
      <c r="G13" s="11">
        <v>0.35099999999999998</v>
      </c>
      <c r="H13" s="11"/>
      <c r="I13" s="11"/>
      <c r="J13" s="11"/>
      <c r="K13" s="11"/>
      <c r="L13" s="11"/>
      <c r="M13" s="11"/>
      <c r="N13" s="11"/>
    </row>
    <row r="14" spans="1:14" x14ac:dyDescent="0.35">
      <c r="A14" s="7" t="s">
        <v>15</v>
      </c>
      <c r="B14" s="11">
        <v>0.40500000000000003</v>
      </c>
      <c r="C14" s="11">
        <v>0.14299999999999999</v>
      </c>
      <c r="D14" s="11">
        <v>0.214</v>
      </c>
      <c r="E14" s="11">
        <v>0.19</v>
      </c>
      <c r="F14" s="11">
        <v>0.14299999999999999</v>
      </c>
      <c r="G14" s="11">
        <v>0.26200000000000001</v>
      </c>
      <c r="H14" s="11"/>
      <c r="I14" s="11"/>
      <c r="J14" s="11"/>
      <c r="K14" s="11"/>
      <c r="L14" s="11"/>
      <c r="M14" s="11"/>
      <c r="N14" s="11"/>
    </row>
    <row r="15" spans="1:14" x14ac:dyDescent="0.35">
      <c r="A15" s="7" t="s">
        <v>16</v>
      </c>
      <c r="B15" s="11">
        <v>0.214</v>
      </c>
      <c r="C15" s="31" t="s">
        <v>285</v>
      </c>
      <c r="D15" s="31" t="s">
        <v>285</v>
      </c>
      <c r="E15" s="11">
        <v>7.0999999999999994E-2</v>
      </c>
      <c r="F15" s="11">
        <v>0.14299999999999999</v>
      </c>
      <c r="G15" s="11">
        <v>7.0999999999999994E-2</v>
      </c>
      <c r="H15" s="11"/>
      <c r="I15" s="11"/>
      <c r="J15" s="11"/>
      <c r="K15" s="11"/>
      <c r="L15" s="11"/>
      <c r="M15" s="11"/>
      <c r="N15" s="11"/>
    </row>
    <row r="16" spans="1:14" x14ac:dyDescent="0.35">
      <c r="A16" s="7" t="s">
        <v>17</v>
      </c>
      <c r="B16" s="31" t="s">
        <v>285</v>
      </c>
      <c r="C16" s="31" t="s">
        <v>285</v>
      </c>
      <c r="D16" s="31" t="s">
        <v>285</v>
      </c>
      <c r="E16" s="31" t="s">
        <v>285</v>
      </c>
      <c r="F16" s="31" t="s">
        <v>285</v>
      </c>
      <c r="G16" s="31" t="s">
        <v>285</v>
      </c>
      <c r="H16" s="11"/>
      <c r="I16" s="11"/>
      <c r="J16" s="11"/>
      <c r="K16" s="11"/>
      <c r="L16" s="11"/>
      <c r="M16" s="11"/>
      <c r="N16" s="11"/>
    </row>
    <row r="17" spans="1:14" x14ac:dyDescent="0.35">
      <c r="A17" s="8" t="s">
        <v>18</v>
      </c>
      <c r="B17" s="31" t="s">
        <v>285</v>
      </c>
      <c r="C17" s="31" t="s">
        <v>285</v>
      </c>
      <c r="D17" s="31" t="s">
        <v>285</v>
      </c>
      <c r="E17" s="31" t="s">
        <v>285</v>
      </c>
      <c r="F17" s="31" t="s">
        <v>285</v>
      </c>
      <c r="G17" s="31" t="s">
        <v>285</v>
      </c>
      <c r="H17" s="11"/>
      <c r="I17" s="11"/>
      <c r="J17" s="11"/>
      <c r="K17" s="11"/>
      <c r="L17" s="11"/>
      <c r="M17" s="11"/>
      <c r="N17" s="11"/>
    </row>
    <row r="18" spans="1:14" x14ac:dyDescent="0.35">
      <c r="A18" s="8" t="s">
        <v>19</v>
      </c>
      <c r="B18" s="11">
        <v>0.34399999999999997</v>
      </c>
      <c r="C18" s="11">
        <v>0.20899999999999999</v>
      </c>
      <c r="D18" s="11">
        <v>0.14399999999999999</v>
      </c>
      <c r="E18" s="11">
        <v>0.16600000000000001</v>
      </c>
      <c r="F18" s="11">
        <v>6.2E-2</v>
      </c>
      <c r="G18" s="11">
        <v>0.29499999999999998</v>
      </c>
      <c r="H18" s="11"/>
      <c r="I18" s="11"/>
      <c r="J18" s="11"/>
      <c r="K18" s="11"/>
      <c r="L18" s="11"/>
      <c r="M18" s="11"/>
      <c r="N18" s="11"/>
    </row>
    <row r="19" spans="1:14" x14ac:dyDescent="0.35">
      <c r="B19" s="11"/>
      <c r="C19" s="11"/>
      <c r="D19" s="11"/>
      <c r="E19" s="11"/>
      <c r="F19" s="11"/>
      <c r="G19" s="11"/>
      <c r="H19" s="11"/>
    </row>
    <row r="20" spans="1:14" x14ac:dyDescent="0.35">
      <c r="A20" s="1" t="s">
        <v>21</v>
      </c>
    </row>
    <row r="22" spans="1:14" x14ac:dyDescent="0.35">
      <c r="A22" s="8" t="s">
        <v>22</v>
      </c>
    </row>
    <row r="23" spans="1:14" x14ac:dyDescent="0.35">
      <c r="A23" s="20" t="s">
        <v>223</v>
      </c>
    </row>
    <row r="24" spans="1:14" x14ac:dyDescent="0.35">
      <c r="A24" s="8" t="s">
        <v>160</v>
      </c>
    </row>
    <row r="25" spans="1:14" x14ac:dyDescent="0.35">
      <c r="A25" s="14" t="s">
        <v>309</v>
      </c>
    </row>
    <row r="26" spans="1:14" x14ac:dyDescent="0.35">
      <c r="A26" s="8" t="s">
        <v>297</v>
      </c>
    </row>
    <row r="28" spans="1:14" x14ac:dyDescent="0.35">
      <c r="A28" s="19" t="s">
        <v>318</v>
      </c>
    </row>
    <row r="30" spans="1:14" x14ac:dyDescent="0.35">
      <c r="A30" s="37" t="s">
        <v>31</v>
      </c>
      <c r="B30" s="7" t="s">
        <v>235</v>
      </c>
      <c r="C30" s="7" t="s">
        <v>236</v>
      </c>
      <c r="D30" s="7" t="s">
        <v>237</v>
      </c>
      <c r="E30" s="7" t="s">
        <v>238</v>
      </c>
      <c r="F30" s="7" t="s">
        <v>27</v>
      </c>
      <c r="G30" s="7" t="s">
        <v>239</v>
      </c>
    </row>
    <row r="31" spans="1:14" x14ac:dyDescent="0.35">
      <c r="A31" s="8" t="s">
        <v>20</v>
      </c>
      <c r="B31" s="11">
        <v>0.36399999999999999</v>
      </c>
      <c r="C31" s="11">
        <v>0.218</v>
      </c>
      <c r="D31" s="11">
        <v>0.13600000000000001</v>
      </c>
      <c r="E31" s="11">
        <v>0.16400000000000001</v>
      </c>
      <c r="F31" s="11">
        <v>5.8000000000000003E-2</v>
      </c>
      <c r="G31" s="11">
        <v>0.313</v>
      </c>
      <c r="H31" s="11"/>
      <c r="I31" s="11"/>
      <c r="J31" s="11"/>
      <c r="K31" s="11"/>
      <c r="L31" s="11"/>
      <c r="M31" s="11"/>
      <c r="N31" s="11"/>
    </row>
    <row r="32" spans="1:14" x14ac:dyDescent="0.35">
      <c r="A32" s="8" t="s">
        <v>77</v>
      </c>
      <c r="B32" s="11">
        <v>0.315</v>
      </c>
      <c r="C32" s="11">
        <v>0.19600000000000001</v>
      </c>
      <c r="D32" s="11">
        <v>0.155</v>
      </c>
      <c r="E32" s="11">
        <v>0.16900000000000001</v>
      </c>
      <c r="F32" s="11">
        <v>6.9000000000000006E-2</v>
      </c>
      <c r="G32" s="11">
        <v>0.26800000000000002</v>
      </c>
      <c r="H32" s="11"/>
      <c r="I32" s="11"/>
      <c r="J32" s="11"/>
      <c r="K32" s="11"/>
      <c r="L32" s="11"/>
      <c r="M32" s="11"/>
      <c r="N32" s="11"/>
    </row>
    <row r="33" spans="1:14" x14ac:dyDescent="0.35">
      <c r="A33" s="8" t="s">
        <v>29</v>
      </c>
      <c r="B33" s="11">
        <v>0.34399999999999997</v>
      </c>
      <c r="C33" s="11">
        <v>0.20899999999999999</v>
      </c>
      <c r="D33" s="11">
        <v>0.14399999999999999</v>
      </c>
      <c r="E33" s="11">
        <v>0.16600000000000001</v>
      </c>
      <c r="F33" s="11">
        <v>6.2E-2</v>
      </c>
      <c r="G33" s="11">
        <v>0.29499999999999998</v>
      </c>
      <c r="H33" s="11"/>
      <c r="I33" s="11"/>
      <c r="J33" s="11"/>
      <c r="K33" s="11"/>
      <c r="L33" s="11"/>
      <c r="M33" s="11"/>
      <c r="N33" s="11"/>
    </row>
    <row r="35" spans="1:14" x14ac:dyDescent="0.35">
      <c r="A35" s="1" t="s">
        <v>21</v>
      </c>
    </row>
    <row r="37" spans="1:14" x14ac:dyDescent="0.35">
      <c r="A37" s="8" t="s">
        <v>22</v>
      </c>
    </row>
    <row r="38" spans="1:14" x14ac:dyDescent="0.35">
      <c r="A38" s="20" t="s">
        <v>223</v>
      </c>
    </row>
    <row r="39" spans="1:14" x14ac:dyDescent="0.35">
      <c r="A39" s="14" t="s">
        <v>309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D3A4-7608-4E3F-AE6C-685898CFD9BC}">
  <sheetPr codeName="Sheet36"/>
  <dimension ref="A1:V39"/>
  <sheetViews>
    <sheetView workbookViewId="0"/>
  </sheetViews>
  <sheetFormatPr defaultColWidth="9.08984375" defaultRowHeight="14.5" x14ac:dyDescent="0.35"/>
  <cols>
    <col min="1" max="1" width="64.90625" style="8" customWidth="1"/>
    <col min="2" max="16384" width="9.08984375" style="8"/>
  </cols>
  <sheetData>
    <row r="1" spans="1:22" x14ac:dyDescent="0.35">
      <c r="A1" s="19" t="s">
        <v>240</v>
      </c>
    </row>
    <row r="2" spans="1:22" x14ac:dyDescent="0.35">
      <c r="A2" s="19" t="s">
        <v>316</v>
      </c>
    </row>
    <row r="4" spans="1:22" x14ac:dyDescent="0.35">
      <c r="A4" s="37" t="s">
        <v>3</v>
      </c>
      <c r="B4" s="7" t="s">
        <v>241</v>
      </c>
      <c r="C4" s="7" t="s">
        <v>242</v>
      </c>
      <c r="D4" s="7" t="s">
        <v>243</v>
      </c>
      <c r="E4" s="7" t="s">
        <v>244</v>
      </c>
      <c r="F4" s="7" t="s">
        <v>245</v>
      </c>
      <c r="G4" s="7" t="s">
        <v>246</v>
      </c>
      <c r="H4" s="7" t="s">
        <v>247</v>
      </c>
      <c r="I4" s="7" t="s">
        <v>248</v>
      </c>
      <c r="J4" s="7" t="s">
        <v>27</v>
      </c>
      <c r="K4" s="7" t="s">
        <v>37</v>
      </c>
    </row>
    <row r="5" spans="1:22" x14ac:dyDescent="0.35">
      <c r="A5" s="7" t="s">
        <v>7</v>
      </c>
      <c r="B5" s="11">
        <v>0.19900000000000001</v>
      </c>
      <c r="C5" s="11">
        <v>9.8000000000000004E-2</v>
      </c>
      <c r="D5" s="11">
        <v>9.4E-2</v>
      </c>
      <c r="E5" s="11">
        <v>7.6999999999999999E-2</v>
      </c>
      <c r="F5" s="11">
        <v>0.16800000000000001</v>
      </c>
      <c r="G5" s="11">
        <v>6.6000000000000003E-2</v>
      </c>
      <c r="H5" s="11">
        <v>0.17499999999999999</v>
      </c>
      <c r="I5" s="11">
        <v>9.8000000000000004E-2</v>
      </c>
      <c r="J5" s="11">
        <v>0.01</v>
      </c>
      <c r="K5" s="11">
        <v>0.27300000000000002</v>
      </c>
      <c r="L5" s="11"/>
      <c r="M5" s="10"/>
      <c r="N5" s="10"/>
      <c r="O5" s="10"/>
      <c r="P5" s="10"/>
      <c r="Q5" s="10"/>
      <c r="R5" s="10"/>
      <c r="S5" s="10"/>
      <c r="T5" s="10"/>
      <c r="U5" s="10"/>
      <c r="V5" s="10"/>
    </row>
    <row r="6" spans="1:22" x14ac:dyDescent="0.35">
      <c r="A6" s="7" t="s">
        <v>8</v>
      </c>
      <c r="B6" s="31" t="s">
        <v>285</v>
      </c>
      <c r="C6" s="31" t="s">
        <v>285</v>
      </c>
      <c r="D6" s="31" t="s">
        <v>285</v>
      </c>
      <c r="E6" s="31" t="s">
        <v>285</v>
      </c>
      <c r="F6" s="31" t="s">
        <v>285</v>
      </c>
      <c r="G6" s="31" t="s">
        <v>285</v>
      </c>
      <c r="H6" s="31" t="s">
        <v>285</v>
      </c>
      <c r="I6" s="31" t="s">
        <v>285</v>
      </c>
      <c r="J6" s="31" t="s">
        <v>285</v>
      </c>
      <c r="K6" s="31" t="s">
        <v>285</v>
      </c>
      <c r="L6" s="11"/>
      <c r="M6" s="10"/>
      <c r="N6" s="10"/>
      <c r="O6" s="10"/>
      <c r="P6" s="10"/>
      <c r="Q6" s="10"/>
      <c r="R6" s="10"/>
      <c r="S6" s="10"/>
      <c r="T6" s="10"/>
      <c r="U6" s="10"/>
      <c r="V6" s="10"/>
    </row>
    <row r="7" spans="1:22" x14ac:dyDescent="0.35">
      <c r="A7" s="7" t="s">
        <v>10</v>
      </c>
      <c r="B7" s="31" t="s">
        <v>285</v>
      </c>
      <c r="C7" s="31" t="s">
        <v>285</v>
      </c>
      <c r="D7" s="31" t="s">
        <v>285</v>
      </c>
      <c r="E7" s="31" t="s">
        <v>285</v>
      </c>
      <c r="F7" s="31" t="s">
        <v>285</v>
      </c>
      <c r="G7" s="31" t="s">
        <v>285</v>
      </c>
      <c r="H7" s="31" t="s">
        <v>285</v>
      </c>
      <c r="I7" s="31" t="s">
        <v>285</v>
      </c>
      <c r="J7" s="31" t="s">
        <v>285</v>
      </c>
      <c r="K7" s="31" t="s">
        <v>285</v>
      </c>
      <c r="L7" s="11"/>
      <c r="M7" s="10"/>
      <c r="N7" s="10"/>
      <c r="O7" s="10"/>
      <c r="P7" s="10"/>
      <c r="Q7" s="10"/>
      <c r="R7" s="10"/>
      <c r="S7" s="10"/>
      <c r="T7" s="10"/>
      <c r="U7" s="10"/>
      <c r="V7" s="10"/>
    </row>
    <row r="8" spans="1:22" x14ac:dyDescent="0.35">
      <c r="A8" s="7" t="s">
        <v>9</v>
      </c>
      <c r="B8" s="11">
        <v>0.223</v>
      </c>
      <c r="C8" s="11">
        <v>0.122</v>
      </c>
      <c r="D8" s="11">
        <v>0.122</v>
      </c>
      <c r="E8" s="11">
        <v>9.5000000000000001E-2</v>
      </c>
      <c r="F8" s="11">
        <v>0.155</v>
      </c>
      <c r="G8" s="11">
        <v>4.1000000000000002E-2</v>
      </c>
      <c r="H8" s="11">
        <v>0.20899999999999999</v>
      </c>
      <c r="I8" s="11">
        <v>6.0999999999999999E-2</v>
      </c>
      <c r="J8" s="11">
        <v>1.4E-2</v>
      </c>
      <c r="K8" s="11">
        <v>0.311</v>
      </c>
      <c r="L8" s="11"/>
      <c r="M8" s="10"/>
      <c r="N8" s="10"/>
      <c r="O8" s="10"/>
      <c r="P8" s="10"/>
      <c r="Q8" s="10"/>
      <c r="R8" s="10"/>
      <c r="S8" s="10"/>
      <c r="T8" s="10"/>
      <c r="U8" s="10"/>
      <c r="V8" s="10"/>
    </row>
    <row r="9" spans="1:22" x14ac:dyDescent="0.35">
      <c r="A9" s="7" t="s">
        <v>13</v>
      </c>
      <c r="B9" s="11">
        <v>0.4</v>
      </c>
      <c r="C9" s="11">
        <v>8.5999999999999993E-2</v>
      </c>
      <c r="D9" s="11">
        <v>5.7000000000000002E-2</v>
      </c>
      <c r="E9" s="11">
        <v>2.9000000000000001E-2</v>
      </c>
      <c r="F9" s="11">
        <v>0.17100000000000001</v>
      </c>
      <c r="G9" s="11">
        <v>8.5999999999999993E-2</v>
      </c>
      <c r="H9" s="11">
        <v>0.22900000000000001</v>
      </c>
      <c r="I9" s="11">
        <v>5.7000000000000002E-2</v>
      </c>
      <c r="J9" s="31" t="s">
        <v>285</v>
      </c>
      <c r="K9" s="11">
        <v>0.25700000000000001</v>
      </c>
      <c r="L9" s="11"/>
      <c r="M9" s="10"/>
      <c r="N9" s="10"/>
      <c r="O9" s="10"/>
      <c r="P9" s="10"/>
      <c r="Q9" s="10"/>
      <c r="R9" s="10"/>
      <c r="S9" s="10"/>
      <c r="T9" s="10"/>
      <c r="U9" s="10"/>
      <c r="V9" s="10"/>
    </row>
    <row r="10" spans="1:22" x14ac:dyDescent="0.35">
      <c r="A10" s="7" t="s">
        <v>11</v>
      </c>
      <c r="B10" s="31" t="s">
        <v>285</v>
      </c>
      <c r="C10" s="31" t="s">
        <v>285</v>
      </c>
      <c r="D10" s="31" t="s">
        <v>285</v>
      </c>
      <c r="E10" s="31" t="s">
        <v>285</v>
      </c>
      <c r="F10" s="31" t="s">
        <v>285</v>
      </c>
      <c r="G10" s="31" t="s">
        <v>285</v>
      </c>
      <c r="H10" s="31" t="s">
        <v>285</v>
      </c>
      <c r="I10" s="31" t="s">
        <v>285</v>
      </c>
      <c r="J10" s="31" t="s">
        <v>285</v>
      </c>
      <c r="K10" s="31" t="s">
        <v>285</v>
      </c>
      <c r="L10" s="11"/>
      <c r="M10" s="10"/>
      <c r="N10" s="10"/>
      <c r="O10" s="10"/>
      <c r="P10" s="10"/>
      <c r="Q10" s="10"/>
      <c r="R10" s="10"/>
      <c r="S10" s="10"/>
      <c r="T10" s="10"/>
      <c r="U10" s="10"/>
      <c r="V10" s="10"/>
    </row>
    <row r="11" spans="1:22" x14ac:dyDescent="0.35">
      <c r="A11" s="7" t="s">
        <v>12</v>
      </c>
      <c r="B11" s="11">
        <v>0.111</v>
      </c>
      <c r="C11" s="11">
        <v>0.111</v>
      </c>
      <c r="D11" s="11">
        <v>4.3999999999999997E-2</v>
      </c>
      <c r="E11" s="11">
        <v>0.111</v>
      </c>
      <c r="F11" s="11">
        <v>4.3999999999999997E-2</v>
      </c>
      <c r="G11" s="11">
        <v>2.1999999999999999E-2</v>
      </c>
      <c r="H11" s="11">
        <v>4.3999999999999997E-2</v>
      </c>
      <c r="I11" s="11">
        <v>6.7000000000000004E-2</v>
      </c>
      <c r="J11" s="11">
        <v>6.7000000000000004E-2</v>
      </c>
      <c r="K11" s="11">
        <v>0.156</v>
      </c>
      <c r="L11" s="11"/>
      <c r="M11" s="10"/>
      <c r="N11" s="10"/>
      <c r="O11" s="10"/>
      <c r="P11" s="10"/>
      <c r="Q11" s="10"/>
      <c r="R11" s="10"/>
      <c r="S11" s="10"/>
      <c r="T11" s="10"/>
      <c r="U11" s="10"/>
      <c r="V11" s="10"/>
    </row>
    <row r="12" spans="1:22" x14ac:dyDescent="0.35">
      <c r="A12" s="7" t="s">
        <v>81</v>
      </c>
      <c r="B12" s="31" t="s">
        <v>285</v>
      </c>
      <c r="C12" s="31" t="s">
        <v>285</v>
      </c>
      <c r="D12" s="31" t="s">
        <v>285</v>
      </c>
      <c r="E12" s="31" t="s">
        <v>285</v>
      </c>
      <c r="F12" s="31" t="s">
        <v>285</v>
      </c>
      <c r="G12" s="31" t="s">
        <v>285</v>
      </c>
      <c r="H12" s="31" t="s">
        <v>285</v>
      </c>
      <c r="I12" s="31" t="s">
        <v>285</v>
      </c>
      <c r="J12" s="31" t="s">
        <v>285</v>
      </c>
      <c r="K12" s="31" t="s">
        <v>285</v>
      </c>
      <c r="L12" s="11"/>
      <c r="M12" s="10"/>
      <c r="N12" s="10"/>
      <c r="O12" s="10"/>
      <c r="P12" s="10"/>
      <c r="Q12" s="10"/>
      <c r="R12" s="10"/>
      <c r="S12" s="10"/>
      <c r="T12" s="10"/>
      <c r="U12" s="10"/>
      <c r="V12" s="10"/>
    </row>
    <row r="13" spans="1:22" x14ac:dyDescent="0.35">
      <c r="A13" s="7" t="s">
        <v>14</v>
      </c>
      <c r="B13" s="11">
        <v>8.3000000000000004E-2</v>
      </c>
      <c r="C13" s="11">
        <v>8.3000000000000004E-2</v>
      </c>
      <c r="D13" s="11">
        <v>4.2000000000000003E-2</v>
      </c>
      <c r="E13" s="11">
        <v>4.2000000000000003E-2</v>
      </c>
      <c r="F13" s="11">
        <v>8.3000000000000004E-2</v>
      </c>
      <c r="G13" s="11">
        <v>2.1000000000000001E-2</v>
      </c>
      <c r="H13" s="11">
        <v>6.3E-2</v>
      </c>
      <c r="I13" s="11">
        <v>4.2000000000000003E-2</v>
      </c>
      <c r="J13" s="11">
        <v>8.3000000000000004E-2</v>
      </c>
      <c r="K13" s="11">
        <v>0.313</v>
      </c>
      <c r="L13" s="11"/>
      <c r="M13" s="10"/>
      <c r="N13" s="10"/>
      <c r="O13" s="10"/>
      <c r="P13" s="10"/>
      <c r="Q13" s="10"/>
      <c r="R13" s="10"/>
      <c r="S13" s="10"/>
      <c r="T13" s="10"/>
      <c r="U13" s="10"/>
      <c r="V13" s="10"/>
    </row>
    <row r="14" spans="1:22" x14ac:dyDescent="0.35">
      <c r="A14" s="7" t="s">
        <v>15</v>
      </c>
      <c r="B14" s="11">
        <v>0.32300000000000001</v>
      </c>
      <c r="C14" s="11">
        <v>6.5000000000000002E-2</v>
      </c>
      <c r="D14" s="11">
        <v>0.19400000000000001</v>
      </c>
      <c r="E14" s="11">
        <v>0.129</v>
      </c>
      <c r="F14" s="11">
        <v>6.5000000000000002E-2</v>
      </c>
      <c r="G14" s="11">
        <v>6.5000000000000002E-2</v>
      </c>
      <c r="H14" s="11">
        <v>3.2000000000000001E-2</v>
      </c>
      <c r="I14" s="11">
        <v>3.2000000000000001E-2</v>
      </c>
      <c r="J14" s="11">
        <v>3.2000000000000001E-2</v>
      </c>
      <c r="K14" s="11">
        <v>0.32300000000000001</v>
      </c>
      <c r="L14" s="11"/>
      <c r="M14" s="10"/>
      <c r="N14" s="10"/>
      <c r="O14" s="10"/>
      <c r="P14" s="10"/>
      <c r="Q14" s="10"/>
      <c r="R14" s="10"/>
      <c r="S14" s="10"/>
      <c r="T14" s="10"/>
      <c r="U14" s="10"/>
      <c r="V14" s="10"/>
    </row>
    <row r="15" spans="1:22" x14ac:dyDescent="0.35">
      <c r="A15" s="7" t="s">
        <v>16</v>
      </c>
      <c r="B15" s="11">
        <v>0.154</v>
      </c>
      <c r="C15" s="31" t="s">
        <v>285</v>
      </c>
      <c r="D15" s="31" t="s">
        <v>285</v>
      </c>
      <c r="E15" s="31" t="s">
        <v>285</v>
      </c>
      <c r="F15" s="31" t="s">
        <v>285</v>
      </c>
      <c r="G15" s="11">
        <v>7.6999999999999999E-2</v>
      </c>
      <c r="H15" s="11">
        <v>7.6999999999999999E-2</v>
      </c>
      <c r="I15" s="31" t="s">
        <v>285</v>
      </c>
      <c r="J15" s="31" t="s">
        <v>285</v>
      </c>
      <c r="K15" s="11">
        <v>0.154</v>
      </c>
      <c r="L15" s="11"/>
      <c r="M15" s="10"/>
      <c r="N15" s="10"/>
      <c r="O15" s="10"/>
      <c r="P15" s="10"/>
      <c r="Q15" s="10"/>
      <c r="R15" s="10"/>
      <c r="S15" s="10"/>
      <c r="T15" s="10"/>
      <c r="U15" s="10"/>
      <c r="V15" s="10"/>
    </row>
    <row r="16" spans="1:22" x14ac:dyDescent="0.35">
      <c r="A16" s="7" t="s">
        <v>17</v>
      </c>
      <c r="B16" s="31" t="s">
        <v>285</v>
      </c>
      <c r="C16" s="31" t="s">
        <v>285</v>
      </c>
      <c r="D16" s="31" t="s">
        <v>285</v>
      </c>
      <c r="E16" s="31" t="s">
        <v>285</v>
      </c>
      <c r="F16" s="31" t="s">
        <v>285</v>
      </c>
      <c r="G16" s="31" t="s">
        <v>285</v>
      </c>
      <c r="H16" s="31" t="s">
        <v>285</v>
      </c>
      <c r="I16" s="31" t="s">
        <v>285</v>
      </c>
      <c r="J16" s="31" t="s">
        <v>285</v>
      </c>
      <c r="K16" s="31" t="s">
        <v>285</v>
      </c>
      <c r="L16" s="11"/>
      <c r="M16" s="10"/>
      <c r="N16" s="10"/>
      <c r="O16" s="10"/>
      <c r="P16" s="10"/>
      <c r="Q16" s="10"/>
      <c r="R16" s="10"/>
      <c r="S16" s="10"/>
      <c r="T16" s="10"/>
      <c r="U16" s="10"/>
      <c r="V16" s="10"/>
    </row>
    <row r="17" spans="1:22" x14ac:dyDescent="0.35">
      <c r="A17" s="8" t="s">
        <v>18</v>
      </c>
      <c r="B17" s="31" t="s">
        <v>285</v>
      </c>
      <c r="C17" s="31" t="s">
        <v>285</v>
      </c>
      <c r="D17" s="31" t="s">
        <v>285</v>
      </c>
      <c r="E17" s="31" t="s">
        <v>285</v>
      </c>
      <c r="F17" s="31" t="s">
        <v>285</v>
      </c>
      <c r="G17" s="31" t="s">
        <v>285</v>
      </c>
      <c r="H17" s="31" t="s">
        <v>285</v>
      </c>
      <c r="I17" s="31" t="s">
        <v>285</v>
      </c>
      <c r="J17" s="31" t="s">
        <v>285</v>
      </c>
      <c r="K17" s="31" t="s">
        <v>285</v>
      </c>
      <c r="L17" s="11"/>
      <c r="M17" s="10"/>
      <c r="N17" s="10"/>
      <c r="O17" s="10"/>
      <c r="P17" s="10"/>
      <c r="Q17" s="10"/>
      <c r="R17" s="10"/>
      <c r="S17" s="10"/>
      <c r="T17" s="10"/>
      <c r="U17" s="10"/>
      <c r="V17" s="10"/>
    </row>
    <row r="18" spans="1:22" x14ac:dyDescent="0.35">
      <c r="A18" s="8" t="s">
        <v>19</v>
      </c>
      <c r="B18" s="11">
        <v>0.20499999999999999</v>
      </c>
      <c r="C18" s="11">
        <v>9.8000000000000004E-2</v>
      </c>
      <c r="D18" s="11">
        <v>9.6000000000000002E-2</v>
      </c>
      <c r="E18" s="11">
        <v>7.9000000000000001E-2</v>
      </c>
      <c r="F18" s="11">
        <v>0.14399999999999999</v>
      </c>
      <c r="G18" s="11">
        <v>5.7000000000000002E-2</v>
      </c>
      <c r="H18" s="11">
        <v>0.161</v>
      </c>
      <c r="I18" s="11">
        <v>7.3999999999999996E-2</v>
      </c>
      <c r="J18" s="11">
        <v>2.1999999999999999E-2</v>
      </c>
      <c r="K18" s="11">
        <v>0.26900000000000002</v>
      </c>
      <c r="L18" s="11"/>
      <c r="M18" s="10"/>
      <c r="N18" s="10"/>
      <c r="O18" s="10"/>
      <c r="P18" s="10"/>
      <c r="Q18" s="10"/>
      <c r="R18" s="10"/>
      <c r="S18" s="10"/>
      <c r="T18" s="10"/>
      <c r="U18" s="10"/>
      <c r="V18" s="10"/>
    </row>
    <row r="19" spans="1:22" x14ac:dyDescent="0.35">
      <c r="B19" s="11"/>
      <c r="C19" s="11"/>
      <c r="D19" s="11"/>
      <c r="E19" s="11"/>
      <c r="F19" s="11"/>
      <c r="G19" s="11"/>
      <c r="H19" s="11"/>
    </row>
    <row r="20" spans="1:22" x14ac:dyDescent="0.35">
      <c r="A20" s="1" t="s">
        <v>21</v>
      </c>
    </row>
    <row r="22" spans="1:22" x14ac:dyDescent="0.35">
      <c r="A22" s="8" t="s">
        <v>22</v>
      </c>
    </row>
    <row r="23" spans="1:22" x14ac:dyDescent="0.35">
      <c r="A23" s="20" t="s">
        <v>294</v>
      </c>
    </row>
    <row r="24" spans="1:22" x14ac:dyDescent="0.35">
      <c r="A24" s="8" t="s">
        <v>160</v>
      </c>
    </row>
    <row r="25" spans="1:22" x14ac:dyDescent="0.35">
      <c r="A25" s="14" t="s">
        <v>309</v>
      </c>
    </row>
    <row r="26" spans="1:22" x14ac:dyDescent="0.35">
      <c r="A26" s="8" t="s">
        <v>297</v>
      </c>
    </row>
    <row r="28" spans="1:22" x14ac:dyDescent="0.35">
      <c r="A28" s="19" t="s">
        <v>315</v>
      </c>
    </row>
    <row r="30" spans="1:22" x14ac:dyDescent="0.35">
      <c r="A30" s="37" t="s">
        <v>31</v>
      </c>
      <c r="B30" s="7" t="s">
        <v>241</v>
      </c>
      <c r="C30" s="7" t="s">
        <v>242</v>
      </c>
      <c r="D30" s="7" t="s">
        <v>243</v>
      </c>
      <c r="E30" s="7" t="s">
        <v>244</v>
      </c>
      <c r="F30" s="7" t="s">
        <v>245</v>
      </c>
      <c r="G30" s="7" t="s">
        <v>246</v>
      </c>
      <c r="H30" s="7" t="s">
        <v>247</v>
      </c>
      <c r="I30" s="7" t="s">
        <v>248</v>
      </c>
      <c r="J30" s="7" t="s">
        <v>27</v>
      </c>
      <c r="K30" s="7" t="s">
        <v>37</v>
      </c>
    </row>
    <row r="31" spans="1:22" x14ac:dyDescent="0.35">
      <c r="A31" s="8" t="s">
        <v>20</v>
      </c>
      <c r="B31" s="11">
        <v>0.20699999999999999</v>
      </c>
      <c r="C31" s="11">
        <v>0.106</v>
      </c>
      <c r="D31" s="11">
        <v>0.12</v>
      </c>
      <c r="E31" s="11">
        <v>9.8000000000000004E-2</v>
      </c>
      <c r="F31" s="11">
        <v>0.16800000000000001</v>
      </c>
      <c r="G31" s="11">
        <v>6.3E-2</v>
      </c>
      <c r="H31" s="11">
        <v>0.16600000000000001</v>
      </c>
      <c r="I31" s="11">
        <v>0.09</v>
      </c>
      <c r="J31" s="11">
        <v>1.4E-2</v>
      </c>
      <c r="K31" s="11">
        <v>0.28499999999999998</v>
      </c>
      <c r="L31" s="11"/>
    </row>
    <row r="32" spans="1:22" x14ac:dyDescent="0.35">
      <c r="A32" s="8" t="s">
        <v>77</v>
      </c>
      <c r="B32" s="11">
        <v>0.20399999999999999</v>
      </c>
      <c r="C32" s="11">
        <v>8.6999999999999994E-2</v>
      </c>
      <c r="D32" s="11">
        <v>6.4000000000000001E-2</v>
      </c>
      <c r="E32" s="11">
        <v>5.2999999999999999E-2</v>
      </c>
      <c r="F32" s="11">
        <v>0.109</v>
      </c>
      <c r="G32" s="11">
        <v>4.9000000000000002E-2</v>
      </c>
      <c r="H32" s="11">
        <v>0.155</v>
      </c>
      <c r="I32" s="11">
        <v>5.2999999999999999E-2</v>
      </c>
      <c r="J32" s="11">
        <v>3.4000000000000002E-2</v>
      </c>
      <c r="K32" s="11">
        <v>0.245</v>
      </c>
      <c r="L32" s="11"/>
    </row>
    <row r="33" spans="1:12" x14ac:dyDescent="0.35">
      <c r="A33" s="8" t="s">
        <v>29</v>
      </c>
      <c r="B33" s="11">
        <v>0.20499999999999999</v>
      </c>
      <c r="C33" s="11">
        <v>9.8000000000000004E-2</v>
      </c>
      <c r="D33" s="11">
        <v>9.6000000000000002E-2</v>
      </c>
      <c r="E33" s="11">
        <v>7.9000000000000001E-2</v>
      </c>
      <c r="F33" s="11">
        <v>0.14399999999999999</v>
      </c>
      <c r="G33" s="11">
        <v>5.7000000000000002E-2</v>
      </c>
      <c r="H33" s="11">
        <v>0.161</v>
      </c>
      <c r="I33" s="11">
        <v>7.3999999999999996E-2</v>
      </c>
      <c r="J33" s="11">
        <v>2.1999999999999999E-2</v>
      </c>
      <c r="K33" s="11">
        <v>0.26900000000000002</v>
      </c>
      <c r="L33" s="11"/>
    </row>
    <row r="35" spans="1:12" x14ac:dyDescent="0.35">
      <c r="A35" s="1" t="s">
        <v>21</v>
      </c>
      <c r="B35" s="10"/>
      <c r="C35" s="10"/>
      <c r="D35" s="10"/>
      <c r="E35" s="10"/>
      <c r="F35" s="10"/>
      <c r="G35" s="10"/>
      <c r="H35" s="10"/>
      <c r="I35" s="10"/>
      <c r="J35" s="10"/>
      <c r="K35" s="10"/>
    </row>
    <row r="36" spans="1:12" x14ac:dyDescent="0.35">
      <c r="B36" s="10"/>
      <c r="C36" s="10"/>
      <c r="D36" s="10"/>
      <c r="E36" s="10"/>
      <c r="F36" s="10"/>
      <c r="G36" s="10"/>
      <c r="H36" s="10"/>
      <c r="I36" s="10"/>
      <c r="J36" s="10"/>
      <c r="K36" s="10"/>
    </row>
    <row r="37" spans="1:12" x14ac:dyDescent="0.35">
      <c r="A37" s="8" t="s">
        <v>22</v>
      </c>
      <c r="B37" s="10"/>
      <c r="C37" s="10"/>
      <c r="D37" s="10"/>
      <c r="E37" s="10"/>
      <c r="F37" s="10"/>
      <c r="G37" s="10"/>
      <c r="H37" s="10"/>
      <c r="I37" s="10"/>
      <c r="J37" s="10"/>
      <c r="K37" s="10"/>
    </row>
    <row r="38" spans="1:12" x14ac:dyDescent="0.35">
      <c r="A38" s="20" t="s">
        <v>294</v>
      </c>
    </row>
    <row r="39" spans="1:12" x14ac:dyDescent="0.35">
      <c r="A39" s="14" t="s">
        <v>309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B6EF-6750-45DC-AFD9-362E901C1A58}">
  <sheetPr codeName="Sheet34"/>
  <dimension ref="A1:L39"/>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231</v>
      </c>
    </row>
    <row r="2" spans="1:12" x14ac:dyDescent="0.35">
      <c r="A2" s="9" t="s">
        <v>271</v>
      </c>
    </row>
    <row r="4" spans="1:12" x14ac:dyDescent="0.35">
      <c r="A4" s="37" t="s">
        <v>3</v>
      </c>
      <c r="B4" s="8" t="s">
        <v>202</v>
      </c>
      <c r="C4" s="8" t="s">
        <v>203</v>
      </c>
    </row>
    <row r="5" spans="1:12" x14ac:dyDescent="0.35">
      <c r="A5" s="7" t="s">
        <v>7</v>
      </c>
      <c r="B5" s="11">
        <v>0.185</v>
      </c>
      <c r="C5" s="11">
        <v>0.81499999999999995</v>
      </c>
      <c r="D5" s="11"/>
      <c r="E5" s="11"/>
      <c r="F5" s="11"/>
      <c r="G5" s="11"/>
      <c r="H5" s="11"/>
      <c r="I5" s="11"/>
      <c r="J5" s="11"/>
      <c r="K5" s="11"/>
      <c r="L5" s="11"/>
    </row>
    <row r="6" spans="1:12" x14ac:dyDescent="0.35">
      <c r="A6" s="7" t="s">
        <v>8</v>
      </c>
      <c r="B6" s="11">
        <v>0.308</v>
      </c>
      <c r="C6" s="11">
        <v>0.69199999999999995</v>
      </c>
      <c r="D6" s="11"/>
      <c r="E6" s="11"/>
      <c r="F6" s="11"/>
      <c r="G6" s="11"/>
      <c r="H6" s="11"/>
      <c r="I6" s="11"/>
      <c r="J6" s="11"/>
      <c r="K6" s="11"/>
      <c r="L6" s="11"/>
    </row>
    <row r="7" spans="1:12" x14ac:dyDescent="0.35">
      <c r="A7" s="7" t="s">
        <v>10</v>
      </c>
      <c r="B7" s="11">
        <v>0.4</v>
      </c>
      <c r="C7" s="11">
        <v>0.6</v>
      </c>
      <c r="D7" s="11"/>
      <c r="E7" s="11"/>
      <c r="F7" s="11"/>
      <c r="G7" s="11"/>
      <c r="H7" s="11"/>
      <c r="I7" s="11"/>
      <c r="J7" s="11"/>
      <c r="K7" s="11"/>
      <c r="L7" s="11"/>
    </row>
    <row r="8" spans="1:12" x14ac:dyDescent="0.35">
      <c r="A8" s="7" t="s">
        <v>9</v>
      </c>
      <c r="B8" s="11">
        <v>0.16900000000000001</v>
      </c>
      <c r="C8" s="11">
        <v>0.83099999999999996</v>
      </c>
      <c r="D8" s="11"/>
      <c r="E8" s="11"/>
      <c r="F8" s="11"/>
      <c r="G8" s="11"/>
      <c r="H8" s="11"/>
      <c r="I8" s="11"/>
      <c r="J8" s="11"/>
      <c r="K8" s="11"/>
      <c r="L8" s="11"/>
    </row>
    <row r="9" spans="1:12" x14ac:dyDescent="0.35">
      <c r="A9" s="7" t="s">
        <v>13</v>
      </c>
      <c r="B9" s="11">
        <v>0.16700000000000001</v>
      </c>
      <c r="C9" s="11">
        <v>0.83299999999999996</v>
      </c>
      <c r="D9" s="11"/>
      <c r="E9" s="11"/>
      <c r="F9" s="11"/>
      <c r="G9" s="11"/>
      <c r="H9" s="11"/>
      <c r="I9" s="11"/>
      <c r="J9" s="11"/>
      <c r="K9" s="11"/>
      <c r="L9" s="11"/>
    </row>
    <row r="10" spans="1:12" x14ac:dyDescent="0.35">
      <c r="A10" s="7" t="s">
        <v>11</v>
      </c>
      <c r="B10" s="11">
        <v>0.35</v>
      </c>
      <c r="C10" s="11">
        <v>0.65</v>
      </c>
      <c r="D10" s="11"/>
      <c r="E10" s="11"/>
      <c r="F10" s="11"/>
      <c r="G10" s="11"/>
      <c r="H10" s="11"/>
      <c r="I10" s="11"/>
      <c r="J10" s="11"/>
      <c r="K10" s="11"/>
      <c r="L10" s="11"/>
    </row>
    <row r="11" spans="1:12" x14ac:dyDescent="0.35">
      <c r="A11" s="7" t="s">
        <v>12</v>
      </c>
      <c r="B11" s="11">
        <v>0.14099999999999999</v>
      </c>
      <c r="C11" s="11">
        <v>0.85899999999999999</v>
      </c>
      <c r="D11" s="11"/>
      <c r="E11" s="11"/>
      <c r="F11" s="11"/>
      <c r="G11" s="11"/>
      <c r="H11" s="11"/>
      <c r="I11" s="11"/>
      <c r="J11" s="11"/>
      <c r="K11" s="11"/>
      <c r="L11" s="11"/>
    </row>
    <row r="12" spans="1:12" x14ac:dyDescent="0.35">
      <c r="A12" s="7" t="s">
        <v>81</v>
      </c>
      <c r="B12" s="31" t="s">
        <v>285</v>
      </c>
      <c r="C12" s="31" t="s">
        <v>285</v>
      </c>
      <c r="D12" s="11"/>
      <c r="E12" s="11"/>
      <c r="F12" s="11"/>
      <c r="G12" s="11"/>
      <c r="H12" s="11"/>
      <c r="I12" s="11"/>
      <c r="J12" s="11"/>
      <c r="K12" s="11"/>
      <c r="L12" s="11"/>
    </row>
    <row r="13" spans="1:12" x14ac:dyDescent="0.35">
      <c r="A13" s="7" t="s">
        <v>14</v>
      </c>
      <c r="B13" s="11">
        <v>0.25800000000000001</v>
      </c>
      <c r="C13" s="11">
        <v>0.74199999999999999</v>
      </c>
      <c r="D13" s="11"/>
      <c r="E13" s="11"/>
      <c r="F13" s="11"/>
      <c r="G13" s="11"/>
      <c r="H13" s="11"/>
      <c r="I13" s="11"/>
      <c r="J13" s="11"/>
      <c r="K13" s="11"/>
      <c r="L13" s="11"/>
    </row>
    <row r="14" spans="1:12" x14ac:dyDescent="0.35">
      <c r="A14" s="7" t="s">
        <v>15</v>
      </c>
      <c r="B14" s="11">
        <v>0.34300000000000003</v>
      </c>
      <c r="C14" s="11">
        <v>0.65700000000000003</v>
      </c>
      <c r="D14" s="11"/>
      <c r="E14" s="11"/>
      <c r="F14" s="11"/>
      <c r="G14" s="11"/>
      <c r="H14" s="11"/>
      <c r="I14" s="11"/>
      <c r="J14" s="11"/>
      <c r="K14" s="11"/>
      <c r="L14" s="11"/>
    </row>
    <row r="15" spans="1:12" x14ac:dyDescent="0.35">
      <c r="A15" s="7" t="s">
        <v>16</v>
      </c>
      <c r="B15" s="11">
        <v>0.54800000000000004</v>
      </c>
      <c r="C15" s="11">
        <v>0.45200000000000001</v>
      </c>
      <c r="D15" s="11"/>
      <c r="E15" s="11"/>
      <c r="F15" s="11"/>
      <c r="G15" s="11"/>
      <c r="H15" s="11"/>
      <c r="I15" s="11"/>
      <c r="J15" s="11"/>
      <c r="K15" s="11"/>
      <c r="L15" s="11"/>
    </row>
    <row r="16" spans="1:12" x14ac:dyDescent="0.35">
      <c r="A16" s="7" t="s">
        <v>17</v>
      </c>
      <c r="B16" s="11">
        <v>0.2</v>
      </c>
      <c r="C16" s="11">
        <v>0.8</v>
      </c>
      <c r="D16" s="11"/>
      <c r="E16" s="11"/>
      <c r="F16" s="11"/>
      <c r="G16" s="11"/>
      <c r="H16" s="11"/>
      <c r="I16" s="11"/>
      <c r="J16" s="11"/>
      <c r="K16" s="11"/>
      <c r="L16" s="11"/>
    </row>
    <row r="17" spans="1:12" x14ac:dyDescent="0.35">
      <c r="A17" s="8" t="s">
        <v>18</v>
      </c>
      <c r="B17" s="11">
        <v>0.75</v>
      </c>
      <c r="C17" s="11">
        <v>0.25</v>
      </c>
      <c r="D17" s="11"/>
      <c r="E17" s="11"/>
      <c r="F17" s="11"/>
      <c r="G17" s="11"/>
      <c r="H17" s="11"/>
      <c r="I17" s="11"/>
      <c r="J17" s="11"/>
      <c r="K17" s="11"/>
      <c r="L17" s="11"/>
    </row>
    <row r="18" spans="1:12" x14ac:dyDescent="0.35">
      <c r="A18" s="8" t="s">
        <v>19</v>
      </c>
      <c r="B18" s="11">
        <v>0.215</v>
      </c>
      <c r="C18" s="11">
        <v>0.78500000000000003</v>
      </c>
      <c r="D18" s="11"/>
      <c r="E18" s="11"/>
      <c r="F18" s="11"/>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222</v>
      </c>
    </row>
    <row r="24" spans="1:12" x14ac:dyDescent="0.35">
      <c r="A24" s="8" t="s">
        <v>160</v>
      </c>
    </row>
    <row r="25" spans="1:12" x14ac:dyDescent="0.35">
      <c r="A25" s="8" t="s">
        <v>153</v>
      </c>
    </row>
    <row r="26" spans="1:12" x14ac:dyDescent="0.35">
      <c r="A26" s="8" t="s">
        <v>298</v>
      </c>
    </row>
    <row r="28" spans="1:12" x14ac:dyDescent="0.35">
      <c r="A28" s="9" t="s">
        <v>272</v>
      </c>
    </row>
    <row r="30" spans="1:12" x14ac:dyDescent="0.35">
      <c r="A30" s="37" t="s">
        <v>31</v>
      </c>
      <c r="B30" s="8" t="s">
        <v>202</v>
      </c>
      <c r="C30" s="8" t="s">
        <v>203</v>
      </c>
    </row>
    <row r="31" spans="1:12" x14ac:dyDescent="0.35">
      <c r="A31" s="8" t="s">
        <v>20</v>
      </c>
      <c r="B31" s="11">
        <v>0.253</v>
      </c>
      <c r="C31" s="11">
        <v>0.747</v>
      </c>
      <c r="D31" s="11"/>
      <c r="E31" s="11"/>
      <c r="F31" s="11"/>
      <c r="G31" s="11"/>
      <c r="H31" s="11"/>
      <c r="I31" s="11"/>
      <c r="J31" s="11"/>
      <c r="K31" s="11"/>
      <c r="L31" s="11"/>
    </row>
    <row r="32" spans="1:12" x14ac:dyDescent="0.35">
      <c r="A32" s="8" t="s">
        <v>77</v>
      </c>
      <c r="B32" s="11">
        <v>0.16</v>
      </c>
      <c r="C32" s="11">
        <v>0.84</v>
      </c>
      <c r="D32" s="11"/>
      <c r="E32" s="11"/>
      <c r="F32" s="11"/>
      <c r="G32" s="11"/>
      <c r="H32" s="11"/>
      <c r="I32" s="11"/>
      <c r="J32" s="11"/>
      <c r="K32" s="11"/>
      <c r="L32" s="11"/>
    </row>
    <row r="33" spans="1:12" x14ac:dyDescent="0.35">
      <c r="A33" s="8" t="s">
        <v>29</v>
      </c>
      <c r="B33" s="11">
        <v>0.215</v>
      </c>
      <c r="C33" s="11">
        <v>0.78500000000000003</v>
      </c>
      <c r="D33" s="11"/>
      <c r="E33" s="11"/>
      <c r="F33" s="11"/>
      <c r="G33" s="11"/>
      <c r="H33" s="11"/>
      <c r="I33" s="11"/>
      <c r="J33" s="11"/>
      <c r="K33" s="11"/>
      <c r="L33" s="11"/>
    </row>
    <row r="35" spans="1:12" x14ac:dyDescent="0.35">
      <c r="A35" s="1" t="s">
        <v>21</v>
      </c>
    </row>
    <row r="37" spans="1:12" x14ac:dyDescent="0.35">
      <c r="A37" s="8" t="s">
        <v>22</v>
      </c>
    </row>
    <row r="38" spans="1:12" x14ac:dyDescent="0.35">
      <c r="A38" s="20" t="s">
        <v>222</v>
      </c>
    </row>
    <row r="39" spans="1:12" x14ac:dyDescent="0.35">
      <c r="A39" s="8" t="s">
        <v>153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8601-4970-477B-A4A9-8379BF4030BE}">
  <sheetPr codeName="Sheet25"/>
  <dimension ref="A1:L62"/>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52</v>
      </c>
    </row>
    <row r="2" spans="1:12" x14ac:dyDescent="0.35">
      <c r="A2" s="9" t="s">
        <v>273</v>
      </c>
    </row>
    <row r="4" spans="1:12" x14ac:dyDescent="0.35">
      <c r="A4" s="6" t="s">
        <v>3</v>
      </c>
      <c r="B4" s="8" t="s">
        <v>168</v>
      </c>
      <c r="C4" s="8" t="s">
        <v>169</v>
      </c>
      <c r="D4" s="8" t="s">
        <v>170</v>
      </c>
      <c r="E4" s="8" t="s">
        <v>171</v>
      </c>
      <c r="F4" s="12" t="s">
        <v>6</v>
      </c>
    </row>
    <row r="5" spans="1:12" x14ac:dyDescent="0.35">
      <c r="A5" s="7" t="s">
        <v>7</v>
      </c>
      <c r="B5" s="11">
        <v>1.7999999999999999E-2</v>
      </c>
      <c r="C5" s="11">
        <v>2.8000000000000001E-2</v>
      </c>
      <c r="D5" s="11">
        <v>0.58199999999999996</v>
      </c>
      <c r="E5" s="11">
        <v>0.30399999999999999</v>
      </c>
      <c r="F5" s="11">
        <v>6.8000000000000005E-2</v>
      </c>
      <c r="G5" s="11"/>
      <c r="H5" s="11"/>
      <c r="I5" s="11"/>
      <c r="J5" s="11"/>
      <c r="K5" s="11"/>
      <c r="L5" s="11"/>
    </row>
    <row r="6" spans="1:12" x14ac:dyDescent="0.35">
      <c r="A6" s="7" t="s">
        <v>8</v>
      </c>
      <c r="B6" s="31" t="s">
        <v>285</v>
      </c>
      <c r="C6" s="31" t="s">
        <v>285</v>
      </c>
      <c r="D6" s="31" t="s">
        <v>285</v>
      </c>
      <c r="E6" s="31" t="s">
        <v>285</v>
      </c>
      <c r="F6" s="31" t="s">
        <v>285</v>
      </c>
      <c r="G6" s="11"/>
      <c r="H6" s="11"/>
      <c r="I6" s="11"/>
      <c r="J6" s="11"/>
      <c r="K6" s="11"/>
      <c r="L6" s="11"/>
    </row>
    <row r="7" spans="1:12" x14ac:dyDescent="0.35">
      <c r="A7" s="7" t="s">
        <v>10</v>
      </c>
      <c r="B7" s="11">
        <v>3.6999999999999998E-2</v>
      </c>
      <c r="C7" s="31" t="s">
        <v>285</v>
      </c>
      <c r="D7" s="11">
        <v>0.51900000000000002</v>
      </c>
      <c r="E7" s="11">
        <v>0.37</v>
      </c>
      <c r="F7" s="11">
        <v>7.3999999999999996E-2</v>
      </c>
      <c r="G7" s="11"/>
      <c r="H7" s="11"/>
      <c r="I7" s="11"/>
      <c r="J7" s="11"/>
      <c r="K7" s="11"/>
      <c r="L7" s="11"/>
    </row>
    <row r="8" spans="1:12" x14ac:dyDescent="0.35">
      <c r="A8" s="7" t="s">
        <v>9</v>
      </c>
      <c r="B8" s="11">
        <v>1.7999999999999999E-2</v>
      </c>
      <c r="C8" s="11">
        <v>4.2000000000000003E-2</v>
      </c>
      <c r="D8" s="11">
        <v>0.64600000000000002</v>
      </c>
      <c r="E8" s="11">
        <v>0.23499999999999999</v>
      </c>
      <c r="F8" s="11">
        <v>5.8000000000000003E-2</v>
      </c>
      <c r="G8" s="11"/>
      <c r="H8" s="11"/>
      <c r="I8" s="11"/>
      <c r="J8" s="11"/>
      <c r="K8" s="11"/>
      <c r="L8" s="11"/>
    </row>
    <row r="9" spans="1:12" x14ac:dyDescent="0.35">
      <c r="A9" s="7" t="s">
        <v>13</v>
      </c>
      <c r="B9" s="11">
        <v>0.04</v>
      </c>
      <c r="C9" s="31" t="s">
        <v>285</v>
      </c>
      <c r="D9" s="11">
        <v>0.8</v>
      </c>
      <c r="E9" s="11">
        <v>0.14000000000000001</v>
      </c>
      <c r="F9" s="11">
        <v>0.02</v>
      </c>
      <c r="G9" s="11"/>
      <c r="H9" s="11"/>
      <c r="I9" s="11"/>
      <c r="J9" s="11"/>
      <c r="K9" s="11"/>
      <c r="L9" s="11"/>
    </row>
    <row r="10" spans="1:12" x14ac:dyDescent="0.35">
      <c r="A10" s="7" t="s">
        <v>11</v>
      </c>
      <c r="B10" s="11">
        <v>0.154</v>
      </c>
      <c r="C10" s="31" t="s">
        <v>285</v>
      </c>
      <c r="D10" s="11">
        <v>0.53800000000000003</v>
      </c>
      <c r="E10" s="11">
        <v>0.308</v>
      </c>
      <c r="F10" s="31" t="s">
        <v>285</v>
      </c>
      <c r="G10" s="11"/>
      <c r="H10" s="11"/>
      <c r="I10" s="11"/>
      <c r="J10" s="11"/>
      <c r="K10" s="11"/>
      <c r="L10" s="11"/>
    </row>
    <row r="11" spans="1:12" x14ac:dyDescent="0.35">
      <c r="A11" s="7" t="s">
        <v>12</v>
      </c>
      <c r="B11" s="31" t="s">
        <v>285</v>
      </c>
      <c r="C11" s="31" t="s">
        <v>285</v>
      </c>
      <c r="D11" s="11">
        <v>0.53200000000000003</v>
      </c>
      <c r="E11" s="11">
        <v>0.34200000000000003</v>
      </c>
      <c r="F11" s="11">
        <v>0.127</v>
      </c>
      <c r="G11" s="11"/>
      <c r="H11" s="11"/>
      <c r="I11" s="11"/>
      <c r="J11" s="11"/>
      <c r="K11" s="11"/>
      <c r="L11" s="11"/>
    </row>
    <row r="12" spans="1:12" x14ac:dyDescent="0.35">
      <c r="A12" s="7" t="s">
        <v>81</v>
      </c>
      <c r="B12" s="31" t="s">
        <v>285</v>
      </c>
      <c r="C12" s="31" t="s">
        <v>285</v>
      </c>
      <c r="D12" s="31" t="s">
        <v>285</v>
      </c>
      <c r="E12" s="31" t="s">
        <v>285</v>
      </c>
      <c r="F12" s="31" t="s">
        <v>285</v>
      </c>
      <c r="G12" s="11"/>
      <c r="H12" s="11"/>
      <c r="I12" s="11"/>
      <c r="J12" s="11"/>
      <c r="K12" s="11"/>
      <c r="L12" s="11"/>
    </row>
    <row r="13" spans="1:12" x14ac:dyDescent="0.35">
      <c r="A13" s="7" t="s">
        <v>14</v>
      </c>
      <c r="B13" s="31" t="s">
        <v>285</v>
      </c>
      <c r="C13" s="31" t="s">
        <v>285</v>
      </c>
      <c r="D13" s="11">
        <v>0.60899999999999999</v>
      </c>
      <c r="E13" s="11">
        <v>0.26100000000000001</v>
      </c>
      <c r="F13" s="11">
        <v>0.13</v>
      </c>
      <c r="G13" s="11"/>
      <c r="H13" s="11"/>
      <c r="I13" s="11"/>
      <c r="J13" s="11"/>
      <c r="K13" s="11"/>
      <c r="L13" s="11"/>
    </row>
    <row r="14" spans="1:12" x14ac:dyDescent="0.35">
      <c r="A14" s="7" t="s">
        <v>15</v>
      </c>
      <c r="B14" s="31" t="s">
        <v>285</v>
      </c>
      <c r="C14" s="11">
        <v>6.8000000000000005E-2</v>
      </c>
      <c r="D14" s="11">
        <v>0.52300000000000002</v>
      </c>
      <c r="E14" s="11">
        <v>0.318</v>
      </c>
      <c r="F14" s="11">
        <v>9.0999999999999998E-2</v>
      </c>
      <c r="G14" s="11"/>
      <c r="H14" s="11"/>
      <c r="I14" s="11"/>
      <c r="J14" s="11"/>
      <c r="K14" s="11"/>
      <c r="L14" s="11"/>
    </row>
    <row r="15" spans="1:12" x14ac:dyDescent="0.35">
      <c r="A15" s="7" t="s">
        <v>16</v>
      </c>
      <c r="B15" s="31" t="s">
        <v>285</v>
      </c>
      <c r="C15" s="31" t="s">
        <v>285</v>
      </c>
      <c r="D15" s="11">
        <v>0.42099999999999999</v>
      </c>
      <c r="E15" s="11">
        <v>0.26300000000000001</v>
      </c>
      <c r="F15" s="11">
        <v>0.316</v>
      </c>
      <c r="G15" s="11"/>
      <c r="H15" s="11"/>
      <c r="I15" s="11"/>
      <c r="J15" s="11"/>
      <c r="K15" s="11"/>
      <c r="L15" s="11"/>
    </row>
    <row r="16" spans="1:12" x14ac:dyDescent="0.35">
      <c r="A16" s="7" t="s">
        <v>17</v>
      </c>
      <c r="B16" s="31" t="s">
        <v>285</v>
      </c>
      <c r="C16" s="11">
        <v>0.33300000000000002</v>
      </c>
      <c r="D16" s="11">
        <v>0.16700000000000001</v>
      </c>
      <c r="E16" s="11">
        <v>0.41699999999999998</v>
      </c>
      <c r="F16" s="11">
        <v>8.3000000000000004E-2</v>
      </c>
      <c r="G16" s="11"/>
      <c r="H16" s="11"/>
      <c r="I16" s="11"/>
      <c r="J16" s="11"/>
      <c r="K16" s="11"/>
      <c r="L16" s="11"/>
    </row>
    <row r="17" spans="1:12" x14ac:dyDescent="0.35">
      <c r="A17" s="8" t="s">
        <v>18</v>
      </c>
      <c r="B17" s="31" t="s">
        <v>285</v>
      </c>
      <c r="C17" s="31" t="s">
        <v>285</v>
      </c>
      <c r="D17" s="31" t="s">
        <v>285</v>
      </c>
      <c r="E17" s="31" t="s">
        <v>285</v>
      </c>
      <c r="F17" s="31" t="s">
        <v>285</v>
      </c>
      <c r="G17" s="11"/>
      <c r="H17" s="11"/>
      <c r="I17" s="11"/>
      <c r="J17" s="11"/>
      <c r="K17" s="11"/>
      <c r="L17" s="11"/>
    </row>
    <row r="18" spans="1:12" x14ac:dyDescent="0.35">
      <c r="A18" s="8" t="s">
        <v>19</v>
      </c>
      <c r="B18" s="11">
        <v>1.7000000000000001E-2</v>
      </c>
      <c r="C18" s="11">
        <v>3.2000000000000001E-2</v>
      </c>
      <c r="D18" s="11">
        <v>0.59899999999999998</v>
      </c>
      <c r="E18" s="11">
        <v>0.27600000000000002</v>
      </c>
      <c r="F18" s="11">
        <v>7.5999999999999998E-2</v>
      </c>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224</v>
      </c>
    </row>
    <row r="24" spans="1:12" x14ac:dyDescent="0.35">
      <c r="A24" s="8" t="s">
        <v>160</v>
      </c>
    </row>
    <row r="25" spans="1:12" x14ac:dyDescent="0.35">
      <c r="A25" s="8" t="s">
        <v>153</v>
      </c>
    </row>
    <row r="26" spans="1:12" x14ac:dyDescent="0.35">
      <c r="A26" s="8" t="s">
        <v>297</v>
      </c>
    </row>
    <row r="28" spans="1:12" x14ac:dyDescent="0.35">
      <c r="A28" s="9" t="s">
        <v>274</v>
      </c>
    </row>
    <row r="30" spans="1:12" x14ac:dyDescent="0.35">
      <c r="A30" s="6" t="s">
        <v>31</v>
      </c>
      <c r="B30" s="8" t="s">
        <v>168</v>
      </c>
      <c r="C30" s="8" t="s">
        <v>169</v>
      </c>
      <c r="D30" s="8" t="s">
        <v>170</v>
      </c>
      <c r="E30" s="8" t="s">
        <v>171</v>
      </c>
      <c r="F30" s="12" t="s">
        <v>6</v>
      </c>
    </row>
    <row r="31" spans="1:12" x14ac:dyDescent="0.35">
      <c r="A31" s="8" t="s">
        <v>20</v>
      </c>
      <c r="B31" s="11">
        <v>2.3E-2</v>
      </c>
      <c r="C31" s="11">
        <v>3.4000000000000002E-2</v>
      </c>
      <c r="D31" s="11">
        <v>0.624</v>
      </c>
      <c r="E31" s="11">
        <v>0.26</v>
      </c>
      <c r="F31" s="11">
        <v>0.06</v>
      </c>
      <c r="G31" s="11"/>
      <c r="H31" s="11"/>
      <c r="I31" s="11"/>
      <c r="J31" s="11"/>
      <c r="K31" s="11"/>
      <c r="L31" s="11"/>
    </row>
    <row r="32" spans="1:12" x14ac:dyDescent="0.35">
      <c r="A32" s="8" t="s">
        <v>77</v>
      </c>
      <c r="B32" s="11">
        <v>0.01</v>
      </c>
      <c r="C32" s="11">
        <v>3.1E-2</v>
      </c>
      <c r="D32" s="11">
        <v>0.56599999999999995</v>
      </c>
      <c r="E32" s="11">
        <v>0.29699999999999999</v>
      </c>
      <c r="F32" s="11">
        <v>9.6000000000000002E-2</v>
      </c>
      <c r="G32" s="11"/>
      <c r="H32" s="11"/>
      <c r="I32" s="11"/>
      <c r="J32" s="11"/>
      <c r="K32" s="11"/>
      <c r="L32" s="11"/>
    </row>
    <row r="33" spans="1:12" x14ac:dyDescent="0.35">
      <c r="A33" s="8" t="s">
        <v>29</v>
      </c>
      <c r="B33" s="11">
        <v>1.7000000000000001E-2</v>
      </c>
      <c r="C33" s="11">
        <v>3.2000000000000001E-2</v>
      </c>
      <c r="D33" s="11">
        <v>0.59899999999999998</v>
      </c>
      <c r="E33" s="11">
        <v>0.27600000000000002</v>
      </c>
      <c r="F33" s="11">
        <v>7.5999999999999998E-2</v>
      </c>
      <c r="G33" s="11"/>
      <c r="H33" s="11"/>
      <c r="I33" s="11"/>
      <c r="J33" s="11"/>
      <c r="K33" s="11"/>
      <c r="L33" s="11"/>
    </row>
    <row r="35" spans="1:12" x14ac:dyDescent="0.35">
      <c r="A35" s="1" t="s">
        <v>21</v>
      </c>
    </row>
    <row r="37" spans="1:12" x14ac:dyDescent="0.35">
      <c r="A37" s="8" t="s">
        <v>22</v>
      </c>
    </row>
    <row r="38" spans="1:12" x14ac:dyDescent="0.35">
      <c r="A38" s="20" t="s">
        <v>224</v>
      </c>
    </row>
    <row r="39" spans="1:12" x14ac:dyDescent="0.35">
      <c r="A39" s="8" t="s">
        <v>153</v>
      </c>
    </row>
    <row r="41" spans="1:12" x14ac:dyDescent="0.35">
      <c r="A41" s="9" t="s">
        <v>289</v>
      </c>
    </row>
    <row r="42" spans="1:12" x14ac:dyDescent="0.35">
      <c r="A42" s="9"/>
    </row>
    <row r="43" spans="1:12" x14ac:dyDescent="0.35">
      <c r="A43" s="38" t="s">
        <v>286</v>
      </c>
      <c r="B43" s="8" t="s">
        <v>292</v>
      </c>
      <c r="C43" s="8" t="s">
        <v>291</v>
      </c>
      <c r="D43" s="8" t="s">
        <v>290</v>
      </c>
      <c r="E43" s="8" t="s">
        <v>171</v>
      </c>
      <c r="F43" s="8" t="s">
        <v>6</v>
      </c>
    </row>
    <row r="44" spans="1:12" x14ac:dyDescent="0.35">
      <c r="A44" s="8" t="s">
        <v>125</v>
      </c>
      <c r="B44" s="31" t="s">
        <v>285</v>
      </c>
      <c r="C44" s="11">
        <v>2.4390243902439029E-2</v>
      </c>
      <c r="D44" s="11">
        <v>0.58536585365853655</v>
      </c>
      <c r="E44" s="11">
        <v>0.34146341463414642</v>
      </c>
      <c r="F44" s="11">
        <v>4.878048780487805E-2</v>
      </c>
    </row>
    <row r="45" spans="1:12" x14ac:dyDescent="0.35">
      <c r="A45" s="8" t="s">
        <v>126</v>
      </c>
      <c r="B45" s="11">
        <v>1.646090534979424E-2</v>
      </c>
      <c r="C45" s="11">
        <v>2.0576131687242798E-2</v>
      </c>
      <c r="D45" s="11">
        <v>0.62962962962962965</v>
      </c>
      <c r="E45" s="11">
        <v>0.2551440329218107</v>
      </c>
      <c r="F45" s="11">
        <v>7.8189300411522639E-2</v>
      </c>
    </row>
    <row r="46" spans="1:12" x14ac:dyDescent="0.35">
      <c r="A46" s="8" t="s">
        <v>127</v>
      </c>
      <c r="B46" s="11">
        <v>1.8181818181818181E-2</v>
      </c>
      <c r="C46" s="11">
        <v>3.03030303030303E-2</v>
      </c>
      <c r="D46" s="11">
        <v>0.5636363636363636</v>
      </c>
      <c r="E46" s="11">
        <v>0.29090909090909089</v>
      </c>
      <c r="F46" s="11">
        <v>9.696969696969697E-2</v>
      </c>
    </row>
    <row r="47" spans="1:12" x14ac:dyDescent="0.35">
      <c r="A47" s="8" t="s">
        <v>128</v>
      </c>
      <c r="B47" s="11">
        <v>1.5711645101663591E-2</v>
      </c>
      <c r="C47" s="11">
        <v>3.3271719038817003E-2</v>
      </c>
      <c r="D47" s="11">
        <v>0.60073937153419599</v>
      </c>
      <c r="E47" s="11">
        <v>0.27634011090573007</v>
      </c>
      <c r="F47" s="11">
        <v>7.3937153419593352E-2</v>
      </c>
    </row>
    <row r="48" spans="1:12" x14ac:dyDescent="0.35">
      <c r="A48" s="8" t="s">
        <v>276</v>
      </c>
      <c r="B48" s="11">
        <v>1.515151515151515E-2</v>
      </c>
      <c r="C48" s="11">
        <v>3.787878787878788E-2</v>
      </c>
      <c r="D48" s="11">
        <v>0.60984848484848486</v>
      </c>
      <c r="E48" s="11">
        <v>0.26515151515151508</v>
      </c>
      <c r="F48" s="11">
        <v>7.1969696969696975E-2</v>
      </c>
    </row>
    <row r="49" spans="1:6" x14ac:dyDescent="0.35">
      <c r="A49" s="8" t="s">
        <v>277</v>
      </c>
      <c r="B49" s="11">
        <v>1.0050251256281411E-2</v>
      </c>
      <c r="C49" s="11">
        <v>3.5175879396984917E-2</v>
      </c>
      <c r="D49" s="11">
        <v>0.61306532663316582</v>
      </c>
      <c r="E49" s="11">
        <v>0.2613065326633166</v>
      </c>
      <c r="F49" s="11">
        <v>8.0402010050251257E-2</v>
      </c>
    </row>
    <row r="50" spans="1:6" x14ac:dyDescent="0.35">
      <c r="A50" s="8" t="s">
        <v>278</v>
      </c>
      <c r="B50" s="11">
        <v>2.2727272727272731E-2</v>
      </c>
      <c r="C50" s="11">
        <v>3.5714285714285712E-2</v>
      </c>
      <c r="D50" s="11">
        <v>0.58766233766233766</v>
      </c>
      <c r="E50" s="11">
        <v>0.26298701298701299</v>
      </c>
      <c r="F50" s="11">
        <v>9.0909090909090912E-2</v>
      </c>
    </row>
    <row r="51" spans="1:6" x14ac:dyDescent="0.35">
      <c r="A51" s="8" t="s">
        <v>279</v>
      </c>
      <c r="B51" s="11">
        <v>1.700680272108844E-2</v>
      </c>
      <c r="C51" s="11">
        <v>3.0612244897959179E-2</v>
      </c>
      <c r="D51" s="11">
        <v>0.59523809523809523</v>
      </c>
      <c r="E51" s="11">
        <v>0.29251700680272108</v>
      </c>
      <c r="F51" s="11">
        <v>6.4625850340136057E-2</v>
      </c>
    </row>
    <row r="52" spans="1:6" x14ac:dyDescent="0.35">
      <c r="A52" s="8" t="s">
        <v>280</v>
      </c>
      <c r="B52" s="11">
        <v>1.7751479289940829E-2</v>
      </c>
      <c r="C52" s="11">
        <v>2.9585798816568049E-2</v>
      </c>
      <c r="D52" s="11">
        <v>0.65088757396449703</v>
      </c>
      <c r="E52" s="11">
        <v>0.23076923076923081</v>
      </c>
      <c r="F52" s="11">
        <v>7.1005917159763315E-2</v>
      </c>
    </row>
    <row r="53" spans="1:6" x14ac:dyDescent="0.35">
      <c r="A53" s="8" t="s">
        <v>281</v>
      </c>
      <c r="B53" s="11">
        <v>2.3904382470119521E-2</v>
      </c>
      <c r="C53" s="11">
        <v>4.7808764940239043E-2</v>
      </c>
      <c r="D53" s="11">
        <v>0.57370517928286857</v>
      </c>
      <c r="E53" s="11">
        <v>0.27091633466135462</v>
      </c>
      <c r="F53" s="11">
        <v>8.3665338645418322E-2</v>
      </c>
    </row>
    <row r="54" spans="1:6" x14ac:dyDescent="0.35">
      <c r="A54" s="8" t="s">
        <v>282</v>
      </c>
      <c r="B54" s="11">
        <v>1.7301038062283738E-2</v>
      </c>
      <c r="C54" s="11">
        <v>3.4602076124567477E-2</v>
      </c>
      <c r="D54" s="11">
        <v>0.5743944636678201</v>
      </c>
      <c r="E54" s="11">
        <v>0.29757785467128028</v>
      </c>
      <c r="F54" s="11">
        <v>7.6124567474048443E-2</v>
      </c>
    </row>
    <row r="55" spans="1:6" x14ac:dyDescent="0.35">
      <c r="A55" s="8" t="s">
        <v>283</v>
      </c>
      <c r="B55" s="11">
        <v>1.6713091922005568E-2</v>
      </c>
      <c r="C55" s="11">
        <v>1.949860724233983E-2</v>
      </c>
      <c r="D55" s="11">
        <v>0.59888579387186625</v>
      </c>
      <c r="E55" s="11">
        <v>0.30083565459610029</v>
      </c>
      <c r="F55" s="11">
        <v>6.4066852367688026E-2</v>
      </c>
    </row>
    <row r="56" spans="1:6" x14ac:dyDescent="0.35">
      <c r="A56" s="8" t="s">
        <v>284</v>
      </c>
      <c r="B56" s="11">
        <v>1.7441860465116279E-2</v>
      </c>
      <c r="C56" s="11">
        <v>3.4883720930232558E-2</v>
      </c>
      <c r="D56" s="11">
        <v>0.58720930232558144</v>
      </c>
      <c r="E56" s="11">
        <v>0.29069767441860472</v>
      </c>
      <c r="F56" s="11">
        <v>6.9767441860465115E-2</v>
      </c>
    </row>
    <row r="57" spans="1:6" x14ac:dyDescent="0.35">
      <c r="A57" s="9" t="s">
        <v>129</v>
      </c>
      <c r="B57" s="29">
        <v>1.7035775127768309E-2</v>
      </c>
      <c r="C57" s="29">
        <v>3.2367972742759793E-2</v>
      </c>
      <c r="D57" s="29">
        <v>0.59880749574105618</v>
      </c>
      <c r="E57" s="29">
        <v>0.27597955706984673</v>
      </c>
      <c r="F57" s="29">
        <v>7.5809199318568998E-2</v>
      </c>
    </row>
    <row r="59" spans="1:6" x14ac:dyDescent="0.35">
      <c r="A59" s="8" t="s">
        <v>22</v>
      </c>
    </row>
    <row r="60" spans="1:6" x14ac:dyDescent="0.35">
      <c r="A60" s="20" t="s">
        <v>224</v>
      </c>
    </row>
    <row r="61" spans="1:6" x14ac:dyDescent="0.35">
      <c r="A61" s="8" t="s">
        <v>153</v>
      </c>
    </row>
    <row r="62" spans="1:6" x14ac:dyDescent="0.35">
      <c r="A62" s="8" t="s">
        <v>322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50E8A-C848-440D-8C21-1B54F7CA23D2}">
  <sheetPr codeName="Sheet37"/>
  <dimension ref="A1:O39"/>
  <sheetViews>
    <sheetView workbookViewId="0"/>
  </sheetViews>
  <sheetFormatPr defaultColWidth="9.08984375" defaultRowHeight="14.5" x14ac:dyDescent="0.35"/>
  <cols>
    <col min="1" max="1" width="64.90625" style="8" customWidth="1"/>
    <col min="2" max="16384" width="9.08984375" style="8"/>
  </cols>
  <sheetData>
    <row r="1" spans="1:14" x14ac:dyDescent="0.35">
      <c r="A1" s="19" t="s">
        <v>249</v>
      </c>
    </row>
    <row r="2" spans="1:14" x14ac:dyDescent="0.35">
      <c r="A2" s="19" t="s">
        <v>312</v>
      </c>
    </row>
    <row r="4" spans="1:14" x14ac:dyDescent="0.35">
      <c r="A4" s="37" t="s">
        <v>3</v>
      </c>
      <c r="B4" s="7" t="s">
        <v>235</v>
      </c>
      <c r="C4" s="7" t="s">
        <v>236</v>
      </c>
      <c r="D4" s="7" t="s">
        <v>250</v>
      </c>
      <c r="E4" s="7" t="s">
        <v>251</v>
      </c>
      <c r="F4" s="7" t="s">
        <v>27</v>
      </c>
      <c r="G4" s="7" t="s">
        <v>252</v>
      </c>
    </row>
    <row r="5" spans="1:14" x14ac:dyDescent="0.35">
      <c r="A5" s="7" t="s">
        <v>7</v>
      </c>
      <c r="B5" s="11">
        <v>0.311</v>
      </c>
      <c r="C5" s="11">
        <v>0.188</v>
      </c>
      <c r="D5" s="11">
        <v>0.10100000000000001</v>
      </c>
      <c r="E5" s="11">
        <v>0.109</v>
      </c>
      <c r="F5" s="11">
        <v>6.6000000000000003E-2</v>
      </c>
      <c r="G5" s="11">
        <v>0.20599999999999999</v>
      </c>
      <c r="H5" s="11"/>
      <c r="I5" s="11"/>
      <c r="J5" s="11"/>
      <c r="K5" s="11"/>
      <c r="L5" s="11"/>
      <c r="M5" s="11"/>
      <c r="N5" s="11"/>
    </row>
    <row r="6" spans="1:14" x14ac:dyDescent="0.35">
      <c r="A6" s="7" t="s">
        <v>8</v>
      </c>
      <c r="B6" s="31" t="s">
        <v>285</v>
      </c>
      <c r="C6" s="31" t="s">
        <v>285</v>
      </c>
      <c r="D6" s="31" t="s">
        <v>285</v>
      </c>
      <c r="E6" s="31" t="s">
        <v>285</v>
      </c>
      <c r="F6" s="31" t="s">
        <v>285</v>
      </c>
      <c r="G6" s="31" t="s">
        <v>285</v>
      </c>
      <c r="H6" s="11"/>
      <c r="I6" s="11"/>
      <c r="J6" s="11"/>
      <c r="K6" s="11"/>
      <c r="L6" s="11"/>
      <c r="M6" s="11"/>
      <c r="N6" s="11"/>
    </row>
    <row r="7" spans="1:14" x14ac:dyDescent="0.35">
      <c r="A7" s="7" t="s">
        <v>10</v>
      </c>
      <c r="B7" s="11">
        <v>0.33300000000000002</v>
      </c>
      <c r="C7" s="11">
        <v>0.14799999999999999</v>
      </c>
      <c r="D7" s="11">
        <v>0.14799999999999999</v>
      </c>
      <c r="E7" s="11">
        <v>0.185</v>
      </c>
      <c r="F7" s="11">
        <v>0.111</v>
      </c>
      <c r="G7" s="11">
        <v>0.111</v>
      </c>
      <c r="H7" s="11"/>
      <c r="I7" s="11"/>
      <c r="J7" s="11"/>
      <c r="K7" s="11"/>
      <c r="L7" s="11"/>
      <c r="M7" s="11"/>
      <c r="N7" s="11"/>
    </row>
    <row r="8" spans="1:14" x14ac:dyDescent="0.35">
      <c r="A8" s="7" t="s">
        <v>9</v>
      </c>
      <c r="B8" s="11">
        <v>0.35399999999999998</v>
      </c>
      <c r="C8" s="11">
        <v>0.20599999999999999</v>
      </c>
      <c r="D8" s="11">
        <v>0.156</v>
      </c>
      <c r="E8" s="11">
        <v>0.108</v>
      </c>
      <c r="F8" s="11">
        <v>7.9000000000000001E-2</v>
      </c>
      <c r="G8" s="11">
        <v>0.21099999999999999</v>
      </c>
      <c r="H8" s="11"/>
      <c r="I8" s="11"/>
      <c r="J8" s="11"/>
      <c r="K8" s="11"/>
      <c r="L8" s="11"/>
      <c r="M8" s="11"/>
      <c r="N8" s="11"/>
    </row>
    <row r="9" spans="1:14" x14ac:dyDescent="0.35">
      <c r="A9" s="7" t="s">
        <v>13</v>
      </c>
      <c r="B9" s="11">
        <v>0.5</v>
      </c>
      <c r="C9" s="11">
        <v>0.3</v>
      </c>
      <c r="D9" s="11">
        <v>0.32</v>
      </c>
      <c r="E9" s="11">
        <v>0.28000000000000003</v>
      </c>
      <c r="F9" s="11">
        <v>0.02</v>
      </c>
      <c r="G9" s="11">
        <v>0.2</v>
      </c>
      <c r="H9" s="11"/>
      <c r="I9" s="11"/>
      <c r="J9" s="11"/>
      <c r="K9" s="11"/>
      <c r="L9" s="11"/>
      <c r="M9" s="11"/>
      <c r="N9" s="11"/>
    </row>
    <row r="10" spans="1:14" x14ac:dyDescent="0.35">
      <c r="A10" s="7" t="s">
        <v>11</v>
      </c>
      <c r="B10" s="11">
        <v>0.154</v>
      </c>
      <c r="C10" s="31" t="s">
        <v>285</v>
      </c>
      <c r="D10" s="31" t="s">
        <v>285</v>
      </c>
      <c r="E10" s="31" t="s">
        <v>285</v>
      </c>
      <c r="F10" s="11">
        <v>7.6999999999999999E-2</v>
      </c>
      <c r="G10" s="11">
        <v>0.46200000000000002</v>
      </c>
      <c r="H10" s="11"/>
      <c r="I10" s="11"/>
      <c r="J10" s="11"/>
      <c r="K10" s="11"/>
      <c r="L10" s="11"/>
      <c r="M10" s="11"/>
      <c r="N10" s="11"/>
    </row>
    <row r="11" spans="1:14" x14ac:dyDescent="0.35">
      <c r="A11" s="7" t="s">
        <v>12</v>
      </c>
      <c r="B11" s="11">
        <v>0.17699999999999999</v>
      </c>
      <c r="C11" s="11">
        <v>0.114</v>
      </c>
      <c r="D11" s="11">
        <v>2.5000000000000001E-2</v>
      </c>
      <c r="E11" s="11">
        <v>2.5000000000000001E-2</v>
      </c>
      <c r="F11" s="11">
        <v>7.5999999999999998E-2</v>
      </c>
      <c r="G11" s="11">
        <v>0.22800000000000001</v>
      </c>
      <c r="H11" s="11"/>
      <c r="I11" s="11"/>
      <c r="J11" s="11"/>
      <c r="K11" s="11"/>
      <c r="L11" s="11"/>
      <c r="M11" s="11"/>
      <c r="N11" s="11"/>
    </row>
    <row r="12" spans="1:14" x14ac:dyDescent="0.35">
      <c r="A12" s="7" t="s">
        <v>81</v>
      </c>
      <c r="B12" s="31" t="s">
        <v>285</v>
      </c>
      <c r="C12" s="31" t="s">
        <v>285</v>
      </c>
      <c r="D12" s="31" t="s">
        <v>285</v>
      </c>
      <c r="E12" s="31" t="s">
        <v>285</v>
      </c>
      <c r="F12" s="31" t="s">
        <v>285</v>
      </c>
      <c r="G12" s="31" t="s">
        <v>285</v>
      </c>
      <c r="H12" s="11"/>
      <c r="I12" s="11"/>
      <c r="J12" s="11"/>
      <c r="K12" s="11"/>
      <c r="L12" s="11"/>
      <c r="M12" s="11"/>
      <c r="N12" s="11"/>
    </row>
    <row r="13" spans="1:14" x14ac:dyDescent="0.35">
      <c r="A13" s="7" t="s">
        <v>14</v>
      </c>
      <c r="B13" s="11">
        <v>0.28999999999999998</v>
      </c>
      <c r="C13" s="11">
        <v>0.14499999999999999</v>
      </c>
      <c r="D13" s="11">
        <v>0.10100000000000001</v>
      </c>
      <c r="E13" s="11">
        <v>0.14499999999999999</v>
      </c>
      <c r="F13" s="11">
        <v>7.1999999999999995E-2</v>
      </c>
      <c r="G13" s="11">
        <v>0.23200000000000001</v>
      </c>
      <c r="H13" s="11"/>
      <c r="I13" s="11"/>
      <c r="J13" s="11"/>
      <c r="K13" s="11"/>
      <c r="L13" s="11"/>
      <c r="M13" s="11"/>
      <c r="N13" s="11"/>
    </row>
    <row r="14" spans="1:14" x14ac:dyDescent="0.35">
      <c r="A14" s="7" t="s">
        <v>15</v>
      </c>
      <c r="B14" s="11">
        <v>0.27300000000000002</v>
      </c>
      <c r="C14" s="11">
        <v>0.114</v>
      </c>
      <c r="D14" s="11">
        <v>0.159</v>
      </c>
      <c r="E14" s="11">
        <v>0.114</v>
      </c>
      <c r="F14" s="11">
        <v>0.114</v>
      </c>
      <c r="G14" s="11">
        <v>0.182</v>
      </c>
      <c r="H14" s="11"/>
      <c r="I14" s="11"/>
      <c r="J14" s="11"/>
      <c r="K14" s="11"/>
      <c r="L14" s="11"/>
      <c r="M14" s="11"/>
      <c r="N14" s="11"/>
    </row>
    <row r="15" spans="1:14" x14ac:dyDescent="0.35">
      <c r="A15" s="7" t="s">
        <v>16</v>
      </c>
      <c r="B15" s="11">
        <v>0.105</v>
      </c>
      <c r="C15" s="11">
        <v>5.2999999999999999E-2</v>
      </c>
      <c r="D15" s="11">
        <v>5.2999999999999999E-2</v>
      </c>
      <c r="E15" s="11">
        <v>5.2999999999999999E-2</v>
      </c>
      <c r="F15" s="11">
        <v>5.2999999999999999E-2</v>
      </c>
      <c r="G15" s="11">
        <v>0.26300000000000001</v>
      </c>
      <c r="H15" s="11"/>
      <c r="I15" s="11"/>
      <c r="J15" s="11"/>
      <c r="K15" s="11"/>
      <c r="L15" s="11"/>
      <c r="M15" s="11"/>
      <c r="N15" s="11"/>
    </row>
    <row r="16" spans="1:14" x14ac:dyDescent="0.35">
      <c r="A16" s="7" t="s">
        <v>17</v>
      </c>
      <c r="B16" s="11">
        <v>8.3000000000000004E-2</v>
      </c>
      <c r="C16" s="11">
        <v>8.3000000000000004E-2</v>
      </c>
      <c r="D16" s="31" t="s">
        <v>285</v>
      </c>
      <c r="E16" s="11">
        <v>8.3000000000000004E-2</v>
      </c>
      <c r="F16" s="11">
        <v>8.3000000000000004E-2</v>
      </c>
      <c r="G16" s="11">
        <v>0.25</v>
      </c>
      <c r="H16" s="11"/>
      <c r="I16" s="11"/>
      <c r="J16" s="11"/>
      <c r="K16" s="11"/>
      <c r="L16" s="11"/>
      <c r="M16" s="11"/>
      <c r="N16" s="11"/>
    </row>
    <row r="17" spans="1:15" x14ac:dyDescent="0.35">
      <c r="A17" s="8" t="s">
        <v>18</v>
      </c>
      <c r="B17" s="31" t="s">
        <v>285</v>
      </c>
      <c r="C17" s="31" t="s">
        <v>285</v>
      </c>
      <c r="D17" s="31" t="s">
        <v>285</v>
      </c>
      <c r="E17" s="31" t="s">
        <v>285</v>
      </c>
      <c r="F17" s="31" t="s">
        <v>285</v>
      </c>
      <c r="G17" s="31" t="s">
        <v>285</v>
      </c>
      <c r="H17" s="11"/>
      <c r="I17" s="11"/>
      <c r="J17" s="11"/>
      <c r="K17" s="11"/>
      <c r="L17" s="11"/>
      <c r="M17" s="11"/>
      <c r="N17" s="11"/>
    </row>
    <row r="18" spans="1:15" x14ac:dyDescent="0.35">
      <c r="A18" s="8" t="s">
        <v>19</v>
      </c>
      <c r="B18" s="11">
        <v>0.314</v>
      </c>
      <c r="C18" s="11">
        <v>0.182</v>
      </c>
      <c r="D18" s="11">
        <v>0.124</v>
      </c>
      <c r="E18" s="11">
        <v>0.114</v>
      </c>
      <c r="F18" s="11">
        <v>7.1999999999999995E-2</v>
      </c>
      <c r="G18" s="11">
        <v>0.21</v>
      </c>
      <c r="H18" s="11"/>
      <c r="I18" s="11"/>
      <c r="J18" s="11"/>
      <c r="K18" s="11"/>
      <c r="L18" s="11"/>
      <c r="M18" s="11"/>
      <c r="N18" s="11"/>
    </row>
    <row r="19" spans="1:15" x14ac:dyDescent="0.35">
      <c r="B19" s="11"/>
      <c r="C19" s="11"/>
      <c r="D19" s="11"/>
      <c r="E19" s="11"/>
      <c r="F19" s="11"/>
      <c r="G19" s="11"/>
      <c r="H19" s="11"/>
    </row>
    <row r="20" spans="1:15" x14ac:dyDescent="0.35">
      <c r="A20" s="1" t="s">
        <v>21</v>
      </c>
    </row>
    <row r="22" spans="1:15" x14ac:dyDescent="0.35">
      <c r="A22" s="8" t="s">
        <v>22</v>
      </c>
    </row>
    <row r="23" spans="1:15" x14ac:dyDescent="0.35">
      <c r="A23" s="20" t="s">
        <v>224</v>
      </c>
    </row>
    <row r="24" spans="1:15" x14ac:dyDescent="0.35">
      <c r="A24" s="8" t="s">
        <v>160</v>
      </c>
    </row>
    <row r="25" spans="1:15" x14ac:dyDescent="0.35">
      <c r="A25" s="14" t="s">
        <v>309</v>
      </c>
    </row>
    <row r="26" spans="1:15" x14ac:dyDescent="0.35">
      <c r="A26" s="8" t="s">
        <v>297</v>
      </c>
    </row>
    <row r="28" spans="1:15" x14ac:dyDescent="0.35">
      <c r="A28" s="19" t="s">
        <v>311</v>
      </c>
    </row>
    <row r="30" spans="1:15" x14ac:dyDescent="0.35">
      <c r="A30" s="37" t="s">
        <v>31</v>
      </c>
      <c r="B30" s="7" t="s">
        <v>235</v>
      </c>
      <c r="C30" s="7" t="s">
        <v>236</v>
      </c>
      <c r="D30" s="7" t="s">
        <v>250</v>
      </c>
      <c r="E30" s="7" t="s">
        <v>251</v>
      </c>
      <c r="F30" s="7" t="s">
        <v>27</v>
      </c>
      <c r="G30" s="7" t="s">
        <v>252</v>
      </c>
    </row>
    <row r="31" spans="1:15" x14ac:dyDescent="0.35">
      <c r="A31" s="8" t="s">
        <v>20</v>
      </c>
      <c r="B31" s="11">
        <v>0.318</v>
      </c>
      <c r="C31" s="11">
        <v>0.191</v>
      </c>
      <c r="D31" s="11">
        <v>0.128</v>
      </c>
      <c r="E31" s="11">
        <v>0.113</v>
      </c>
      <c r="F31" s="11">
        <v>7.4999999999999997E-2</v>
      </c>
      <c r="G31" s="11">
        <v>0.22900000000000001</v>
      </c>
      <c r="H31" s="11"/>
      <c r="I31" s="11"/>
      <c r="J31" s="11"/>
      <c r="K31" s="11"/>
      <c r="L31" s="11"/>
      <c r="M31" s="11"/>
      <c r="N31" s="11"/>
      <c r="O31" s="11"/>
    </row>
    <row r="32" spans="1:15" x14ac:dyDescent="0.35">
      <c r="A32" s="8" t="s">
        <v>77</v>
      </c>
      <c r="B32" s="11">
        <v>0.31</v>
      </c>
      <c r="C32" s="11">
        <v>0.17100000000000001</v>
      </c>
      <c r="D32" s="11">
        <v>0.11799999999999999</v>
      </c>
      <c r="E32" s="11">
        <v>0.11600000000000001</v>
      </c>
      <c r="F32" s="11">
        <v>6.9000000000000006E-2</v>
      </c>
      <c r="G32" s="11">
        <v>0.187</v>
      </c>
      <c r="H32" s="11"/>
      <c r="I32" s="11"/>
      <c r="J32" s="11"/>
      <c r="K32" s="11"/>
      <c r="L32" s="11"/>
      <c r="M32" s="11"/>
      <c r="N32" s="11"/>
      <c r="O32" s="11"/>
    </row>
    <row r="33" spans="1:15" x14ac:dyDescent="0.35">
      <c r="A33" s="8" t="s">
        <v>29</v>
      </c>
      <c r="B33" s="11">
        <v>0.314</v>
      </c>
      <c r="C33" s="11">
        <v>0.182</v>
      </c>
      <c r="D33" s="11">
        <v>0.124</v>
      </c>
      <c r="E33" s="11">
        <v>0.114</v>
      </c>
      <c r="F33" s="11">
        <v>7.1999999999999995E-2</v>
      </c>
      <c r="G33" s="11">
        <v>0.21</v>
      </c>
      <c r="H33" s="11"/>
      <c r="I33" s="11"/>
      <c r="J33" s="11"/>
      <c r="K33" s="11"/>
      <c r="L33" s="11"/>
      <c r="M33" s="11"/>
      <c r="N33" s="11"/>
      <c r="O33" s="11"/>
    </row>
    <row r="35" spans="1:15" x14ac:dyDescent="0.35">
      <c r="A35" s="1" t="s">
        <v>21</v>
      </c>
    </row>
    <row r="37" spans="1:15" x14ac:dyDescent="0.35">
      <c r="A37" s="8" t="s">
        <v>22</v>
      </c>
    </row>
    <row r="38" spans="1:15" x14ac:dyDescent="0.35">
      <c r="A38" s="20" t="s">
        <v>224</v>
      </c>
    </row>
    <row r="39" spans="1:15" x14ac:dyDescent="0.35">
      <c r="A39" s="14" t="s">
        <v>309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DEF7-E678-4F9C-A6A5-979FD06B43F7}">
  <sheetPr codeName="Sheet38"/>
  <dimension ref="A1:T40"/>
  <sheetViews>
    <sheetView workbookViewId="0"/>
  </sheetViews>
  <sheetFormatPr defaultColWidth="9.08984375" defaultRowHeight="14.5" x14ac:dyDescent="0.35"/>
  <cols>
    <col min="1" max="1" width="64.90625" style="8" customWidth="1"/>
    <col min="2" max="16384" width="9.08984375" style="8"/>
  </cols>
  <sheetData>
    <row r="1" spans="1:20" x14ac:dyDescent="0.35">
      <c r="A1" s="19" t="s">
        <v>253</v>
      </c>
    </row>
    <row r="2" spans="1:20" x14ac:dyDescent="0.35">
      <c r="A2" s="19" t="s">
        <v>313</v>
      </c>
    </row>
    <row r="4" spans="1:20" x14ac:dyDescent="0.35">
      <c r="A4" s="37" t="s">
        <v>3</v>
      </c>
      <c r="B4" s="7" t="s">
        <v>242</v>
      </c>
      <c r="C4" s="7" t="s">
        <v>254</v>
      </c>
      <c r="D4" s="7" t="s">
        <v>244</v>
      </c>
      <c r="E4" s="7" t="s">
        <v>245</v>
      </c>
      <c r="F4" s="7" t="s">
        <v>246</v>
      </c>
      <c r="G4" s="7" t="s">
        <v>247</v>
      </c>
      <c r="H4" s="7" t="s">
        <v>255</v>
      </c>
      <c r="I4" s="7" t="s">
        <v>27</v>
      </c>
      <c r="J4" s="7" t="s">
        <v>37</v>
      </c>
      <c r="K4" s="7"/>
    </row>
    <row r="5" spans="1:20" x14ac:dyDescent="0.35">
      <c r="A5" s="7" t="s">
        <v>7</v>
      </c>
      <c r="B5" s="11">
        <v>6.3E-2</v>
      </c>
      <c r="C5" s="11">
        <v>8.7999999999999995E-2</v>
      </c>
      <c r="D5" s="11">
        <v>4.3999999999999997E-2</v>
      </c>
      <c r="E5" s="11">
        <v>0.13200000000000001</v>
      </c>
      <c r="F5" s="11">
        <v>3.9E-2</v>
      </c>
      <c r="G5" s="11">
        <v>0.11600000000000001</v>
      </c>
      <c r="H5" s="11">
        <v>3.3000000000000002E-2</v>
      </c>
      <c r="I5" s="31" t="s">
        <v>285</v>
      </c>
      <c r="J5" s="11">
        <v>0.28100000000000003</v>
      </c>
      <c r="K5" s="11"/>
      <c r="L5" s="11"/>
      <c r="M5" s="11"/>
      <c r="N5" s="11"/>
      <c r="O5" s="11"/>
      <c r="P5" s="11"/>
      <c r="Q5" s="11"/>
      <c r="R5" s="11"/>
      <c r="S5" s="11"/>
      <c r="T5" s="11"/>
    </row>
    <row r="6" spans="1:20" x14ac:dyDescent="0.35">
      <c r="A6" s="7" t="s">
        <v>8</v>
      </c>
      <c r="B6" s="31" t="s">
        <v>285</v>
      </c>
      <c r="C6" s="31" t="s">
        <v>285</v>
      </c>
      <c r="D6" s="31" t="s">
        <v>285</v>
      </c>
      <c r="E6" s="31" t="s">
        <v>285</v>
      </c>
      <c r="F6" s="31" t="s">
        <v>285</v>
      </c>
      <c r="G6" s="31" t="s">
        <v>285</v>
      </c>
      <c r="H6" s="31" t="s">
        <v>285</v>
      </c>
      <c r="I6" s="31" t="s">
        <v>285</v>
      </c>
      <c r="J6" s="31" t="s">
        <v>285</v>
      </c>
      <c r="K6" s="11"/>
      <c r="L6" s="11"/>
      <c r="M6" s="11"/>
      <c r="N6" s="11"/>
      <c r="O6" s="11"/>
      <c r="P6" s="11"/>
      <c r="Q6" s="11"/>
      <c r="R6" s="11"/>
      <c r="S6" s="11"/>
      <c r="T6" s="11"/>
    </row>
    <row r="7" spans="1:20" x14ac:dyDescent="0.35">
      <c r="A7" s="7" t="s">
        <v>10</v>
      </c>
      <c r="B7" s="11">
        <v>8.3000000000000004E-2</v>
      </c>
      <c r="C7" s="11">
        <v>8.3000000000000004E-2</v>
      </c>
      <c r="D7" s="11">
        <v>4.2000000000000003E-2</v>
      </c>
      <c r="E7" s="11">
        <v>8.3000000000000004E-2</v>
      </c>
      <c r="F7" s="11">
        <v>8.3000000000000004E-2</v>
      </c>
      <c r="G7" s="11">
        <v>0.16700000000000001</v>
      </c>
      <c r="H7" s="11">
        <v>8.3000000000000004E-2</v>
      </c>
      <c r="I7" s="31" t="s">
        <v>285</v>
      </c>
      <c r="J7" s="11">
        <v>0.25</v>
      </c>
      <c r="K7" s="11"/>
      <c r="L7" s="11"/>
      <c r="M7" s="11"/>
      <c r="N7" s="11"/>
      <c r="O7" s="11"/>
      <c r="P7" s="11"/>
      <c r="Q7" s="11"/>
      <c r="R7" s="11"/>
      <c r="S7" s="11"/>
      <c r="T7" s="11"/>
    </row>
    <row r="8" spans="1:20" x14ac:dyDescent="0.35">
      <c r="A8" s="7" t="s">
        <v>9</v>
      </c>
      <c r="B8" s="11">
        <v>6.7000000000000004E-2</v>
      </c>
      <c r="C8" s="11">
        <v>7.3999999999999996E-2</v>
      </c>
      <c r="D8" s="11">
        <v>0.04</v>
      </c>
      <c r="E8" s="11">
        <v>0.14699999999999999</v>
      </c>
      <c r="F8" s="11">
        <v>0.03</v>
      </c>
      <c r="G8" s="11">
        <v>0.17100000000000001</v>
      </c>
      <c r="H8" s="11">
        <v>3.6999999999999998E-2</v>
      </c>
      <c r="I8" s="11">
        <v>1.2999999999999999E-2</v>
      </c>
      <c r="J8" s="11">
        <v>0.34399999999999997</v>
      </c>
      <c r="K8" s="11"/>
      <c r="L8" s="11"/>
      <c r="M8" s="11"/>
      <c r="N8" s="11"/>
      <c r="O8" s="11"/>
      <c r="P8" s="11"/>
      <c r="Q8" s="11"/>
      <c r="R8" s="11"/>
      <c r="S8" s="11"/>
      <c r="T8" s="11"/>
    </row>
    <row r="9" spans="1:20" x14ac:dyDescent="0.35">
      <c r="A9" s="7" t="s">
        <v>13</v>
      </c>
      <c r="B9" s="11">
        <v>0.125</v>
      </c>
      <c r="C9" s="11">
        <v>7.4999999999999997E-2</v>
      </c>
      <c r="D9" s="11">
        <v>0.1</v>
      </c>
      <c r="E9" s="11">
        <v>0.125</v>
      </c>
      <c r="F9" s="11">
        <v>7.4999999999999997E-2</v>
      </c>
      <c r="G9" s="11">
        <v>0.125</v>
      </c>
      <c r="H9" s="11">
        <v>7.4999999999999997E-2</v>
      </c>
      <c r="I9" s="11">
        <v>2.5000000000000001E-2</v>
      </c>
      <c r="J9" s="11">
        <v>0.47499999999999998</v>
      </c>
      <c r="K9" s="11"/>
      <c r="L9" s="11"/>
      <c r="M9" s="11"/>
      <c r="N9" s="11"/>
      <c r="O9" s="11"/>
      <c r="P9" s="11"/>
      <c r="Q9" s="11"/>
      <c r="R9" s="11"/>
      <c r="S9" s="11"/>
      <c r="T9" s="11"/>
    </row>
    <row r="10" spans="1:20" x14ac:dyDescent="0.35">
      <c r="A10" s="7" t="s">
        <v>11</v>
      </c>
      <c r="B10" s="31" t="s">
        <v>285</v>
      </c>
      <c r="C10" s="31" t="s">
        <v>285</v>
      </c>
      <c r="D10" s="31" t="s">
        <v>285</v>
      </c>
      <c r="E10" s="31" t="s">
        <v>285</v>
      </c>
      <c r="F10" s="31" t="s">
        <v>285</v>
      </c>
      <c r="G10" s="31" t="s">
        <v>285</v>
      </c>
      <c r="H10" s="31" t="s">
        <v>285</v>
      </c>
      <c r="I10" s="31" t="s">
        <v>285</v>
      </c>
      <c r="J10" s="31" t="s">
        <v>285</v>
      </c>
      <c r="K10" s="11"/>
      <c r="L10" s="11"/>
      <c r="M10" s="11"/>
      <c r="N10" s="11"/>
      <c r="O10" s="11"/>
      <c r="P10" s="11"/>
      <c r="Q10" s="11"/>
      <c r="R10" s="11"/>
      <c r="S10" s="11"/>
      <c r="T10" s="11"/>
    </row>
    <row r="11" spans="1:20" x14ac:dyDescent="0.35">
      <c r="A11" s="7" t="s">
        <v>12</v>
      </c>
      <c r="B11" s="11">
        <v>3.3000000000000002E-2</v>
      </c>
      <c r="C11" s="11">
        <v>1.6E-2</v>
      </c>
      <c r="D11" s="11">
        <v>1.6E-2</v>
      </c>
      <c r="E11" s="11">
        <v>0.115</v>
      </c>
      <c r="F11" s="11">
        <v>6.6000000000000003E-2</v>
      </c>
      <c r="G11" s="11">
        <v>6.6000000000000003E-2</v>
      </c>
      <c r="H11" s="11">
        <v>6.6000000000000003E-2</v>
      </c>
      <c r="I11" s="11">
        <v>4.9000000000000002E-2</v>
      </c>
      <c r="J11" s="11">
        <v>0.21299999999999999</v>
      </c>
      <c r="K11" s="11"/>
      <c r="L11" s="11"/>
      <c r="M11" s="11"/>
      <c r="N11" s="11"/>
      <c r="O11" s="11"/>
      <c r="P11" s="11"/>
      <c r="Q11" s="11"/>
      <c r="R11" s="11"/>
      <c r="S11" s="11"/>
      <c r="T11" s="11"/>
    </row>
    <row r="12" spans="1:20" x14ac:dyDescent="0.35">
      <c r="A12" s="7" t="s">
        <v>81</v>
      </c>
      <c r="B12" s="31" t="s">
        <v>285</v>
      </c>
      <c r="C12" s="31" t="s">
        <v>285</v>
      </c>
      <c r="D12" s="31" t="s">
        <v>285</v>
      </c>
      <c r="E12" s="31" t="s">
        <v>285</v>
      </c>
      <c r="F12" s="31" t="s">
        <v>285</v>
      </c>
      <c r="G12" s="31" t="s">
        <v>285</v>
      </c>
      <c r="H12" s="31" t="s">
        <v>285</v>
      </c>
      <c r="I12" s="31" t="s">
        <v>285</v>
      </c>
      <c r="J12" s="31" t="s">
        <v>285</v>
      </c>
      <c r="K12" s="11"/>
      <c r="L12" s="11"/>
      <c r="M12" s="11"/>
      <c r="N12" s="11"/>
      <c r="O12" s="11"/>
      <c r="P12" s="11"/>
      <c r="Q12" s="11"/>
      <c r="R12" s="11"/>
      <c r="S12" s="11"/>
      <c r="T12" s="11"/>
    </row>
    <row r="13" spans="1:20" x14ac:dyDescent="0.35">
      <c r="A13" s="7" t="s">
        <v>14</v>
      </c>
      <c r="B13" s="11">
        <v>5.7000000000000002E-2</v>
      </c>
      <c r="C13" s="11">
        <v>1.9E-2</v>
      </c>
      <c r="D13" s="11">
        <v>1.9E-2</v>
      </c>
      <c r="E13" s="11">
        <v>9.4E-2</v>
      </c>
      <c r="F13" s="31" t="s">
        <v>285</v>
      </c>
      <c r="G13" s="11">
        <v>0.113</v>
      </c>
      <c r="H13" s="11">
        <v>3.7999999999999999E-2</v>
      </c>
      <c r="I13" s="11">
        <v>5.7000000000000002E-2</v>
      </c>
      <c r="J13" s="11">
        <v>0.26400000000000001</v>
      </c>
      <c r="K13" s="11"/>
      <c r="L13" s="11"/>
      <c r="M13" s="11"/>
      <c r="N13" s="11"/>
      <c r="O13" s="11"/>
      <c r="P13" s="11"/>
      <c r="Q13" s="11"/>
      <c r="R13" s="11"/>
      <c r="S13" s="11"/>
      <c r="T13" s="11"/>
    </row>
    <row r="14" spans="1:20" x14ac:dyDescent="0.35">
      <c r="A14" s="7" t="s">
        <v>15</v>
      </c>
      <c r="B14" s="31" t="s">
        <v>285</v>
      </c>
      <c r="C14" s="31" t="s">
        <v>285</v>
      </c>
      <c r="D14" s="11">
        <v>2.8000000000000001E-2</v>
      </c>
      <c r="E14" s="31" t="s">
        <v>285</v>
      </c>
      <c r="F14" s="11">
        <v>2.8000000000000001E-2</v>
      </c>
      <c r="G14" s="11">
        <v>5.6000000000000001E-2</v>
      </c>
      <c r="H14" s="31" t="s">
        <v>285</v>
      </c>
      <c r="I14" s="11">
        <v>2.8000000000000001E-2</v>
      </c>
      <c r="J14" s="11">
        <v>0.36099999999999999</v>
      </c>
      <c r="K14" s="11"/>
      <c r="L14" s="11"/>
      <c r="M14" s="11"/>
      <c r="N14" s="11"/>
      <c r="O14" s="11"/>
      <c r="P14" s="11"/>
      <c r="Q14" s="11"/>
      <c r="R14" s="11"/>
      <c r="S14" s="11"/>
      <c r="T14" s="11"/>
    </row>
    <row r="15" spans="1:20" x14ac:dyDescent="0.35">
      <c r="A15" s="7" t="s">
        <v>16</v>
      </c>
      <c r="B15" s="31" t="s">
        <v>285</v>
      </c>
      <c r="C15" s="11">
        <v>7.0999999999999994E-2</v>
      </c>
      <c r="D15" s="11">
        <v>7.0999999999999994E-2</v>
      </c>
      <c r="E15" s="11">
        <v>7.0999999999999994E-2</v>
      </c>
      <c r="F15" s="31" t="s">
        <v>285</v>
      </c>
      <c r="G15" s="11">
        <v>7.0999999999999994E-2</v>
      </c>
      <c r="H15" s="11">
        <v>7.0999999999999994E-2</v>
      </c>
      <c r="I15" s="31" t="s">
        <v>285</v>
      </c>
      <c r="J15" s="11">
        <v>7.0999999999999994E-2</v>
      </c>
      <c r="K15" s="11"/>
      <c r="L15" s="11"/>
      <c r="M15" s="11"/>
      <c r="N15" s="11"/>
      <c r="O15" s="11"/>
      <c r="P15" s="11"/>
      <c r="Q15" s="11"/>
      <c r="R15" s="11"/>
      <c r="S15" s="11"/>
      <c r="T15" s="11"/>
    </row>
    <row r="16" spans="1:20" x14ac:dyDescent="0.35">
      <c r="A16" s="7" t="s">
        <v>17</v>
      </c>
      <c r="B16" s="31" t="s">
        <v>285</v>
      </c>
      <c r="C16" s="31" t="s">
        <v>285</v>
      </c>
      <c r="D16" s="31" t="s">
        <v>285</v>
      </c>
      <c r="E16" s="31" t="s">
        <v>285</v>
      </c>
      <c r="F16" s="31" t="s">
        <v>285</v>
      </c>
      <c r="G16" s="31" t="s">
        <v>285</v>
      </c>
      <c r="H16" s="31" t="s">
        <v>285</v>
      </c>
      <c r="I16" s="31" t="s">
        <v>285</v>
      </c>
      <c r="J16" s="31" t="s">
        <v>285</v>
      </c>
      <c r="K16" s="11"/>
      <c r="L16" s="11"/>
      <c r="M16" s="11"/>
      <c r="N16" s="11"/>
      <c r="O16" s="11"/>
      <c r="P16" s="11"/>
      <c r="Q16" s="11"/>
      <c r="R16" s="11"/>
      <c r="S16" s="11"/>
      <c r="T16" s="11"/>
    </row>
    <row r="17" spans="1:20" x14ac:dyDescent="0.35">
      <c r="A17" s="8" t="s">
        <v>18</v>
      </c>
      <c r="B17" s="31" t="s">
        <v>285</v>
      </c>
      <c r="C17" s="31" t="s">
        <v>285</v>
      </c>
      <c r="D17" s="31" t="s">
        <v>285</v>
      </c>
      <c r="E17" s="31" t="s">
        <v>285</v>
      </c>
      <c r="F17" s="31" t="s">
        <v>285</v>
      </c>
      <c r="G17" s="31" t="s">
        <v>285</v>
      </c>
      <c r="H17" s="31" t="s">
        <v>285</v>
      </c>
      <c r="I17" s="31" t="s">
        <v>285</v>
      </c>
      <c r="J17" s="31" t="s">
        <v>285</v>
      </c>
      <c r="K17" s="11"/>
      <c r="L17" s="11"/>
      <c r="M17" s="11"/>
      <c r="N17" s="11"/>
      <c r="O17" s="11"/>
      <c r="P17" s="11"/>
      <c r="Q17" s="11"/>
      <c r="R17" s="11"/>
      <c r="S17" s="11"/>
      <c r="T17" s="11"/>
    </row>
    <row r="18" spans="1:20" x14ac:dyDescent="0.35">
      <c r="A18" s="8" t="s">
        <v>19</v>
      </c>
      <c r="B18" s="11">
        <v>6.4000000000000001E-2</v>
      </c>
      <c r="C18" s="11">
        <v>7.3999999999999996E-2</v>
      </c>
      <c r="D18" s="11">
        <v>4.2999999999999997E-2</v>
      </c>
      <c r="E18" s="11">
        <v>0.125</v>
      </c>
      <c r="F18" s="11">
        <v>3.9E-2</v>
      </c>
      <c r="G18" s="11">
        <v>0.127</v>
      </c>
      <c r="H18" s="11">
        <v>0.04</v>
      </c>
      <c r="I18" s="11">
        <v>1.7000000000000001E-2</v>
      </c>
      <c r="J18" s="11">
        <v>0.30199999999999999</v>
      </c>
      <c r="K18" s="11"/>
      <c r="L18" s="11"/>
      <c r="M18" s="11"/>
      <c r="N18" s="11"/>
      <c r="O18" s="11"/>
      <c r="P18" s="11"/>
      <c r="Q18" s="11"/>
      <c r="R18" s="11"/>
      <c r="S18" s="11"/>
      <c r="T18" s="11"/>
    </row>
    <row r="19" spans="1:20" x14ac:dyDescent="0.35">
      <c r="B19" s="11"/>
      <c r="C19" s="11"/>
      <c r="D19" s="11"/>
      <c r="E19" s="11"/>
      <c r="F19" s="11"/>
      <c r="G19" s="11"/>
      <c r="H19" s="11"/>
    </row>
    <row r="20" spans="1:20" x14ac:dyDescent="0.35">
      <c r="A20" s="1" t="s">
        <v>21</v>
      </c>
    </row>
    <row r="22" spans="1:20" x14ac:dyDescent="0.35">
      <c r="A22" s="8" t="s">
        <v>22</v>
      </c>
    </row>
    <row r="23" spans="1:20" x14ac:dyDescent="0.35">
      <c r="A23" s="20" t="s">
        <v>296</v>
      </c>
    </row>
    <row r="24" spans="1:20" x14ac:dyDescent="0.35">
      <c r="A24" s="8" t="s">
        <v>160</v>
      </c>
    </row>
    <row r="25" spans="1:20" x14ac:dyDescent="0.35">
      <c r="A25" s="14" t="s">
        <v>309</v>
      </c>
    </row>
    <row r="26" spans="1:20" x14ac:dyDescent="0.35">
      <c r="A26" s="8" t="s">
        <v>297</v>
      </c>
    </row>
    <row r="28" spans="1:20" x14ac:dyDescent="0.35">
      <c r="A28" s="19" t="s">
        <v>314</v>
      </c>
    </row>
    <row r="30" spans="1:20" x14ac:dyDescent="0.35">
      <c r="A30" s="37" t="s">
        <v>31</v>
      </c>
      <c r="B30" s="7" t="s">
        <v>242</v>
      </c>
      <c r="C30" s="7" t="s">
        <v>254</v>
      </c>
      <c r="D30" s="7" t="s">
        <v>244</v>
      </c>
      <c r="E30" s="7" t="s">
        <v>245</v>
      </c>
      <c r="F30" s="7" t="s">
        <v>246</v>
      </c>
      <c r="G30" s="7" t="s">
        <v>247</v>
      </c>
      <c r="H30" s="7" t="s">
        <v>255</v>
      </c>
      <c r="I30" s="7" t="s">
        <v>27</v>
      </c>
      <c r="J30" s="7" t="s">
        <v>37</v>
      </c>
      <c r="K30" s="7"/>
    </row>
    <row r="31" spans="1:20" x14ac:dyDescent="0.35">
      <c r="A31" s="8" t="s">
        <v>20</v>
      </c>
      <c r="B31" s="11">
        <v>6.7000000000000004E-2</v>
      </c>
      <c r="C31" s="11">
        <v>8.1000000000000003E-2</v>
      </c>
      <c r="D31" s="11">
        <v>4.2000000000000003E-2</v>
      </c>
      <c r="E31" s="11">
        <v>0.13900000000000001</v>
      </c>
      <c r="F31" s="11">
        <v>4.2000000000000003E-2</v>
      </c>
      <c r="G31" s="11">
        <v>0.14099999999999999</v>
      </c>
      <c r="H31" s="11">
        <v>4.3999999999999997E-2</v>
      </c>
      <c r="I31" s="31" t="s">
        <v>285</v>
      </c>
      <c r="J31" s="11">
        <v>0.32500000000000001</v>
      </c>
      <c r="K31" s="11"/>
      <c r="L31" s="11"/>
    </row>
    <row r="32" spans="1:20" x14ac:dyDescent="0.35">
      <c r="A32" s="8" t="s">
        <v>77</v>
      </c>
      <c r="B32" s="11">
        <v>5.8999999999999997E-2</v>
      </c>
      <c r="C32" s="11">
        <v>6.6000000000000003E-2</v>
      </c>
      <c r="D32" s="11">
        <v>4.4999999999999998E-2</v>
      </c>
      <c r="E32" s="11">
        <v>0.109</v>
      </c>
      <c r="F32" s="11">
        <v>3.5999999999999997E-2</v>
      </c>
      <c r="G32" s="11">
        <v>0.111</v>
      </c>
      <c r="H32" s="11">
        <v>3.5999999999999997E-2</v>
      </c>
      <c r="I32" s="11">
        <v>2.8000000000000001E-2</v>
      </c>
      <c r="J32" s="11">
        <v>0.27500000000000002</v>
      </c>
      <c r="K32" s="11"/>
      <c r="L32" s="11"/>
    </row>
    <row r="33" spans="1:12" x14ac:dyDescent="0.35">
      <c r="A33" s="8" t="s">
        <v>29</v>
      </c>
      <c r="B33" s="11">
        <v>6.4000000000000001E-2</v>
      </c>
      <c r="C33" s="11">
        <v>7.3999999999999996E-2</v>
      </c>
      <c r="D33" s="11">
        <v>4.2999999999999997E-2</v>
      </c>
      <c r="E33" s="11">
        <v>0.125</v>
      </c>
      <c r="F33" s="11">
        <v>3.9E-2</v>
      </c>
      <c r="G33" s="11">
        <v>0.127</v>
      </c>
      <c r="H33" s="11">
        <v>0.04</v>
      </c>
      <c r="I33" s="11">
        <v>1.7000000000000001E-2</v>
      </c>
      <c r="J33" s="11">
        <v>0.30199999999999999</v>
      </c>
      <c r="K33" s="11"/>
      <c r="L33" s="11"/>
    </row>
    <row r="35" spans="1:12" x14ac:dyDescent="0.35">
      <c r="A35" s="1" t="s">
        <v>21</v>
      </c>
      <c r="B35" s="10"/>
      <c r="C35" s="10"/>
      <c r="D35" s="10"/>
      <c r="E35" s="10"/>
      <c r="F35" s="10"/>
      <c r="G35" s="10"/>
      <c r="H35" s="10"/>
      <c r="I35" s="10"/>
      <c r="J35" s="10"/>
    </row>
    <row r="36" spans="1:12" x14ac:dyDescent="0.35">
      <c r="B36" s="10"/>
      <c r="C36" s="10"/>
      <c r="D36" s="10"/>
      <c r="E36" s="10"/>
      <c r="F36" s="10"/>
      <c r="G36" s="10"/>
      <c r="H36" s="10"/>
      <c r="I36" s="10"/>
      <c r="J36" s="10"/>
    </row>
    <row r="37" spans="1:12" x14ac:dyDescent="0.35">
      <c r="A37" s="8" t="s">
        <v>22</v>
      </c>
      <c r="B37" s="10"/>
      <c r="C37" s="10"/>
      <c r="D37" s="10"/>
      <c r="E37" s="10"/>
      <c r="F37" s="10"/>
      <c r="G37" s="10"/>
      <c r="H37" s="10"/>
      <c r="I37" s="10"/>
      <c r="J37" s="10"/>
    </row>
    <row r="38" spans="1:12" x14ac:dyDescent="0.35">
      <c r="A38" s="20" t="s">
        <v>296</v>
      </c>
    </row>
    <row r="39" spans="1:12" x14ac:dyDescent="0.35">
      <c r="A39" s="14" t="s">
        <v>309</v>
      </c>
    </row>
    <row r="40" spans="1:12" x14ac:dyDescent="0.35">
      <c r="A40" s="8" t="s">
        <v>156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939F-7BA9-4052-9A78-5B62AB1F74A9}">
  <sheetPr codeName="Sheet26"/>
  <dimension ref="A1:J39"/>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53</v>
      </c>
    </row>
    <row r="2" spans="1:10" x14ac:dyDescent="0.35">
      <c r="A2" s="9" t="s">
        <v>188</v>
      </c>
    </row>
    <row r="4" spans="1:10" x14ac:dyDescent="0.35">
      <c r="A4" s="6" t="s">
        <v>3</v>
      </c>
      <c r="B4" s="8" t="s">
        <v>54</v>
      </c>
      <c r="C4" s="8" t="s">
        <v>95</v>
      </c>
      <c r="D4" s="8" t="s">
        <v>94</v>
      </c>
      <c r="E4" s="8" t="s">
        <v>51</v>
      </c>
    </row>
    <row r="5" spans="1:10" x14ac:dyDescent="0.35">
      <c r="A5" s="7" t="s">
        <v>7</v>
      </c>
      <c r="B5" s="11">
        <v>0.56399999999999995</v>
      </c>
      <c r="C5" s="11">
        <v>0.28999999999999998</v>
      </c>
      <c r="D5" s="11">
        <v>9.1999999999999998E-2</v>
      </c>
      <c r="E5" s="11">
        <v>5.2999999999999999E-2</v>
      </c>
      <c r="F5" s="11"/>
      <c r="G5" s="11"/>
      <c r="H5" s="11"/>
      <c r="I5" s="11"/>
      <c r="J5" s="11"/>
    </row>
    <row r="6" spans="1:10" x14ac:dyDescent="0.35">
      <c r="A6" s="7" t="s">
        <v>8</v>
      </c>
      <c r="B6" s="11">
        <v>0.56499999999999995</v>
      </c>
      <c r="C6" s="11">
        <v>0.28299999999999997</v>
      </c>
      <c r="D6" s="11">
        <v>8.6999999999999994E-2</v>
      </c>
      <c r="E6" s="11">
        <v>6.5000000000000002E-2</v>
      </c>
      <c r="F6" s="11"/>
      <c r="G6" s="11"/>
      <c r="H6" s="11"/>
      <c r="I6" s="11"/>
      <c r="J6" s="11"/>
    </row>
    <row r="7" spans="1:10" x14ac:dyDescent="0.35">
      <c r="A7" s="7" t="s">
        <v>10</v>
      </c>
      <c r="B7" s="11">
        <v>0.39600000000000002</v>
      </c>
      <c r="C7" s="11">
        <v>0.37</v>
      </c>
      <c r="D7" s="11">
        <v>0.19800000000000001</v>
      </c>
      <c r="E7" s="11">
        <v>3.5999999999999997E-2</v>
      </c>
      <c r="F7" s="11"/>
      <c r="G7" s="11"/>
      <c r="H7" s="11"/>
      <c r="I7" s="11"/>
      <c r="J7" s="11"/>
    </row>
    <row r="8" spans="1:10" x14ac:dyDescent="0.35">
      <c r="A8" s="7" t="s">
        <v>9</v>
      </c>
      <c r="B8" s="11">
        <v>0.54500000000000004</v>
      </c>
      <c r="C8" s="11">
        <v>0.23899999999999999</v>
      </c>
      <c r="D8" s="11">
        <v>0.127</v>
      </c>
      <c r="E8" s="11">
        <v>0.09</v>
      </c>
      <c r="F8" s="11"/>
      <c r="G8" s="11"/>
      <c r="H8" s="11"/>
      <c r="I8" s="11"/>
      <c r="J8" s="11"/>
    </row>
    <row r="9" spans="1:10" x14ac:dyDescent="0.35">
      <c r="A9" s="7" t="s">
        <v>13</v>
      </c>
      <c r="B9" s="11">
        <v>0.58099999999999996</v>
      </c>
      <c r="C9" s="11">
        <v>0.24399999999999999</v>
      </c>
      <c r="D9" s="11">
        <v>5.0999999999999997E-2</v>
      </c>
      <c r="E9" s="11">
        <v>0.124</v>
      </c>
      <c r="F9" s="11"/>
      <c r="G9" s="11"/>
      <c r="H9" s="11"/>
      <c r="I9" s="11"/>
      <c r="J9" s="11"/>
    </row>
    <row r="10" spans="1:10" x14ac:dyDescent="0.35">
      <c r="A10" s="7" t="s">
        <v>11</v>
      </c>
      <c r="B10" s="11">
        <v>0.629</v>
      </c>
      <c r="C10" s="11">
        <v>0.27600000000000002</v>
      </c>
      <c r="D10" s="31" t="s">
        <v>285</v>
      </c>
      <c r="E10" s="11">
        <v>9.5000000000000001E-2</v>
      </c>
      <c r="F10" s="11"/>
      <c r="G10" s="11"/>
      <c r="H10" s="11"/>
      <c r="I10" s="11"/>
      <c r="J10" s="11"/>
    </row>
    <row r="11" spans="1:10" x14ac:dyDescent="0.35">
      <c r="A11" s="7" t="s">
        <v>12</v>
      </c>
      <c r="B11" s="11">
        <v>0.68100000000000005</v>
      </c>
      <c r="C11" s="11">
        <v>0.114</v>
      </c>
      <c r="D11" s="11">
        <v>4.9000000000000002E-2</v>
      </c>
      <c r="E11" s="11">
        <v>0.157</v>
      </c>
      <c r="F11" s="11"/>
      <c r="G11" s="11"/>
      <c r="H11" s="11"/>
      <c r="I11" s="11"/>
      <c r="J11" s="11"/>
    </row>
    <row r="12" spans="1:10" x14ac:dyDescent="0.35">
      <c r="A12" s="7" t="s">
        <v>81</v>
      </c>
      <c r="B12" s="11">
        <v>0.45500000000000002</v>
      </c>
      <c r="C12" s="11">
        <v>0.25</v>
      </c>
      <c r="D12" s="11">
        <v>9.0999999999999998E-2</v>
      </c>
      <c r="E12" s="11">
        <v>0.20499999999999999</v>
      </c>
      <c r="F12" s="11"/>
      <c r="G12" s="11"/>
      <c r="H12" s="11"/>
      <c r="I12" s="11"/>
      <c r="J12" s="11"/>
    </row>
    <row r="13" spans="1:10" x14ac:dyDescent="0.35">
      <c r="A13" s="7" t="s">
        <v>14</v>
      </c>
      <c r="B13" s="11">
        <v>0.54200000000000004</v>
      </c>
      <c r="C13" s="11">
        <v>0.123</v>
      </c>
      <c r="D13" s="11">
        <v>4.8000000000000001E-2</v>
      </c>
      <c r="E13" s="11">
        <v>0.28599999999999998</v>
      </c>
      <c r="F13" s="11"/>
      <c r="G13" s="11"/>
      <c r="H13" s="11"/>
      <c r="I13" s="11"/>
      <c r="J13" s="11"/>
    </row>
    <row r="14" spans="1:10" x14ac:dyDescent="0.35">
      <c r="A14" s="7" t="s">
        <v>15</v>
      </c>
      <c r="B14" s="11">
        <v>0.42799999999999999</v>
      </c>
      <c r="C14" s="11">
        <v>0.19500000000000001</v>
      </c>
      <c r="D14" s="11">
        <v>9.2999999999999999E-2</v>
      </c>
      <c r="E14" s="11">
        <v>0.28499999999999998</v>
      </c>
      <c r="F14" s="11"/>
      <c r="G14" s="11"/>
      <c r="H14" s="11"/>
      <c r="I14" s="11"/>
      <c r="J14" s="11"/>
    </row>
    <row r="15" spans="1:10" x14ac:dyDescent="0.35">
      <c r="A15" s="7" t="s">
        <v>16</v>
      </c>
      <c r="B15" s="11">
        <v>0.58499999999999996</v>
      </c>
      <c r="C15" s="11">
        <v>0.223</v>
      </c>
      <c r="D15" s="11">
        <v>4.2999999999999997E-2</v>
      </c>
      <c r="E15" s="11">
        <v>0.14899999999999999</v>
      </c>
      <c r="F15" s="11"/>
      <c r="G15" s="11"/>
      <c r="H15" s="11"/>
      <c r="I15" s="11"/>
      <c r="J15" s="11"/>
    </row>
    <row r="16" spans="1:10" x14ac:dyDescent="0.35">
      <c r="A16" s="7" t="s">
        <v>17</v>
      </c>
      <c r="B16" s="11">
        <v>0.222</v>
      </c>
      <c r="C16" s="11">
        <v>0.53700000000000003</v>
      </c>
      <c r="D16" s="11">
        <v>0.24099999999999999</v>
      </c>
      <c r="E16" s="31" t="s">
        <v>285</v>
      </c>
      <c r="F16" s="11"/>
      <c r="G16" s="11"/>
      <c r="H16" s="11"/>
      <c r="I16" s="11"/>
      <c r="J16" s="11"/>
    </row>
    <row r="17" spans="1:10" x14ac:dyDescent="0.35">
      <c r="A17" s="8" t="s">
        <v>18</v>
      </c>
      <c r="B17" s="11">
        <v>0.46500000000000002</v>
      </c>
      <c r="C17" s="11">
        <v>7.0000000000000007E-2</v>
      </c>
      <c r="D17" s="11">
        <v>7.0000000000000007E-2</v>
      </c>
      <c r="E17" s="11">
        <v>0.39500000000000002</v>
      </c>
      <c r="F17" s="11"/>
      <c r="G17" s="11"/>
      <c r="H17" s="11"/>
      <c r="I17" s="11"/>
      <c r="J17" s="11"/>
    </row>
    <row r="18" spans="1:10" x14ac:dyDescent="0.35">
      <c r="A18" s="8" t="s">
        <v>19</v>
      </c>
      <c r="B18" s="11">
        <v>0.52700000000000002</v>
      </c>
      <c r="C18" s="11">
        <v>0.23300000000000001</v>
      </c>
      <c r="D18" s="11">
        <v>9.1999999999999998E-2</v>
      </c>
      <c r="E18" s="11">
        <v>0.14899999999999999</v>
      </c>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20" t="s">
        <v>225</v>
      </c>
    </row>
    <row r="24" spans="1:10" x14ac:dyDescent="0.35">
      <c r="A24" s="8" t="s">
        <v>160</v>
      </c>
    </row>
    <row r="25" spans="1:10" x14ac:dyDescent="0.35">
      <c r="A25" s="8" t="s">
        <v>153</v>
      </c>
    </row>
    <row r="26" spans="1:10" x14ac:dyDescent="0.35">
      <c r="A26" s="8" t="s">
        <v>156</v>
      </c>
    </row>
    <row r="28" spans="1:10" x14ac:dyDescent="0.35">
      <c r="A28" s="9" t="s">
        <v>189</v>
      </c>
    </row>
    <row r="30" spans="1:10" x14ac:dyDescent="0.35">
      <c r="A30" s="6" t="s">
        <v>31</v>
      </c>
      <c r="B30" s="8" t="s">
        <v>54</v>
      </c>
      <c r="C30" s="8" t="s">
        <v>95</v>
      </c>
      <c r="D30" s="8" t="s">
        <v>94</v>
      </c>
      <c r="E30" s="8" t="s">
        <v>51</v>
      </c>
    </row>
    <row r="31" spans="1:10" x14ac:dyDescent="0.35">
      <c r="A31" s="8" t="s">
        <v>20</v>
      </c>
      <c r="B31" s="11">
        <v>0.51200000000000001</v>
      </c>
      <c r="C31" s="11">
        <v>0.24299999999999999</v>
      </c>
      <c r="D31" s="11">
        <v>9.8000000000000004E-2</v>
      </c>
      <c r="E31" s="11">
        <v>0.14699999999999999</v>
      </c>
      <c r="F31" s="11"/>
      <c r="G31" s="11"/>
      <c r="H31" s="11"/>
      <c r="I31" s="11"/>
      <c r="J31" s="11"/>
    </row>
    <row r="32" spans="1:10" x14ac:dyDescent="0.35">
      <c r="A32" s="8" t="s">
        <v>77</v>
      </c>
      <c r="B32" s="11">
        <v>0.55100000000000005</v>
      </c>
      <c r="C32" s="11">
        <v>0.216</v>
      </c>
      <c r="D32" s="11">
        <v>8.1000000000000003E-2</v>
      </c>
      <c r="E32" s="11">
        <v>0.152</v>
      </c>
      <c r="F32" s="11"/>
      <c r="G32" s="11"/>
      <c r="H32" s="11"/>
      <c r="I32" s="11"/>
      <c r="J32" s="11"/>
    </row>
    <row r="33" spans="1:10" x14ac:dyDescent="0.35">
      <c r="A33" s="8" t="s">
        <v>29</v>
      </c>
      <c r="B33" s="11">
        <v>0.52700000000000002</v>
      </c>
      <c r="C33" s="11">
        <v>0.23300000000000001</v>
      </c>
      <c r="D33" s="11">
        <v>9.1999999999999998E-2</v>
      </c>
      <c r="E33" s="11">
        <v>0.14899999999999999</v>
      </c>
      <c r="F33" s="11"/>
      <c r="G33" s="11"/>
      <c r="H33" s="11"/>
      <c r="I33" s="11"/>
      <c r="J33" s="11"/>
    </row>
    <row r="35" spans="1:10" x14ac:dyDescent="0.35">
      <c r="A35" s="1" t="s">
        <v>21</v>
      </c>
    </row>
    <row r="37" spans="1:10" x14ac:dyDescent="0.35">
      <c r="A37" s="8" t="s">
        <v>22</v>
      </c>
    </row>
    <row r="38" spans="1:10" x14ac:dyDescent="0.35">
      <c r="A38" s="20" t="s">
        <v>225</v>
      </c>
    </row>
    <row r="39" spans="1:10" x14ac:dyDescent="0.35">
      <c r="A39" s="8" t="s">
        <v>153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6D49-52EC-4C97-A2AF-169499D4DA91}">
  <sheetPr codeName="shtTOC"/>
  <dimension ref="B2:C39"/>
  <sheetViews>
    <sheetView showGridLines="0" workbookViewId="0"/>
  </sheetViews>
  <sheetFormatPr defaultRowHeight="14.5" x14ac:dyDescent="0.35"/>
  <cols>
    <col min="1" max="1" width="4.08984375" customWidth="1"/>
    <col min="2" max="2" width="4.81640625" bestFit="1" customWidth="1"/>
    <col min="3" max="3" width="30" bestFit="1" customWidth="1"/>
    <col min="4" max="4" width="15.90625" customWidth="1"/>
  </cols>
  <sheetData>
    <row r="2" spans="2:3" ht="17" x14ac:dyDescent="0.4">
      <c r="B2" s="26" t="s">
        <v>100</v>
      </c>
    </row>
    <row r="3" spans="2:3" ht="7.5" customHeight="1" x14ac:dyDescent="0.35"/>
    <row r="4" spans="2:3" x14ac:dyDescent="0.35">
      <c r="B4" s="27" t="s">
        <v>101</v>
      </c>
      <c r="C4" s="9" t="s">
        <v>102</v>
      </c>
    </row>
    <row r="5" spans="2:3" x14ac:dyDescent="0.35">
      <c r="B5">
        <v>1</v>
      </c>
      <c r="C5" s="5" t="s">
        <v>103</v>
      </c>
    </row>
    <row r="6" spans="2:3" x14ac:dyDescent="0.35">
      <c r="B6">
        <v>2</v>
      </c>
      <c r="C6" s="5" t="s">
        <v>104</v>
      </c>
    </row>
    <row r="7" spans="2:3" x14ac:dyDescent="0.35">
      <c r="B7">
        <v>3</v>
      </c>
      <c r="C7" s="5" t="s">
        <v>105</v>
      </c>
    </row>
    <row r="8" spans="2:3" x14ac:dyDescent="0.35">
      <c r="B8">
        <v>4</v>
      </c>
      <c r="C8" s="5" t="s">
        <v>106</v>
      </c>
    </row>
    <row r="9" spans="2:3" x14ac:dyDescent="0.35">
      <c r="B9">
        <v>5</v>
      </c>
      <c r="C9" s="5" t="s">
        <v>119</v>
      </c>
    </row>
    <row r="10" spans="2:3" x14ac:dyDescent="0.35">
      <c r="B10">
        <v>6</v>
      </c>
      <c r="C10" s="5" t="s">
        <v>256</v>
      </c>
    </row>
    <row r="11" spans="2:3" x14ac:dyDescent="0.35">
      <c r="B11">
        <v>7</v>
      </c>
      <c r="C11" s="5" t="s">
        <v>257</v>
      </c>
    </row>
    <row r="12" spans="2:3" x14ac:dyDescent="0.35">
      <c r="B12">
        <v>8</v>
      </c>
      <c r="C12" s="5" t="s">
        <v>120</v>
      </c>
    </row>
    <row r="13" spans="2:3" x14ac:dyDescent="0.35">
      <c r="B13">
        <v>9</v>
      </c>
      <c r="C13" s="5" t="s">
        <v>121</v>
      </c>
    </row>
    <row r="14" spans="2:3" x14ac:dyDescent="0.35">
      <c r="B14">
        <v>10</v>
      </c>
      <c r="C14" s="5" t="s">
        <v>258</v>
      </c>
    </row>
    <row r="15" spans="2:3" x14ac:dyDescent="0.35">
      <c r="B15">
        <v>11</v>
      </c>
      <c r="C15" s="5" t="s">
        <v>134</v>
      </c>
    </row>
    <row r="16" spans="2:3" x14ac:dyDescent="0.35">
      <c r="B16">
        <v>12</v>
      </c>
      <c r="C16" s="5" t="s">
        <v>259</v>
      </c>
    </row>
    <row r="17" spans="2:3" x14ac:dyDescent="0.35">
      <c r="B17">
        <v>13</v>
      </c>
      <c r="C17" s="5" t="s">
        <v>260</v>
      </c>
    </row>
    <row r="18" spans="2:3" x14ac:dyDescent="0.35">
      <c r="B18">
        <v>14</v>
      </c>
      <c r="C18" s="5" t="s">
        <v>261</v>
      </c>
    </row>
    <row r="19" spans="2:3" x14ac:dyDescent="0.35">
      <c r="B19">
        <v>15</v>
      </c>
      <c r="C19" s="5" t="s">
        <v>262</v>
      </c>
    </row>
    <row r="20" spans="2:3" x14ac:dyDescent="0.35">
      <c r="B20">
        <v>16</v>
      </c>
      <c r="C20" s="5" t="s">
        <v>263</v>
      </c>
    </row>
    <row r="21" spans="2:3" x14ac:dyDescent="0.35">
      <c r="B21">
        <v>17</v>
      </c>
      <c r="C21" s="5" t="s">
        <v>264</v>
      </c>
    </row>
    <row r="22" spans="2:3" x14ac:dyDescent="0.35">
      <c r="B22">
        <v>18</v>
      </c>
      <c r="C22" s="5" t="s">
        <v>122</v>
      </c>
    </row>
    <row r="23" spans="2:3" x14ac:dyDescent="0.35">
      <c r="B23">
        <v>19</v>
      </c>
      <c r="C23" s="5" t="s">
        <v>123</v>
      </c>
    </row>
    <row r="24" spans="2:3" x14ac:dyDescent="0.35">
      <c r="B24">
        <v>20</v>
      </c>
      <c r="C24" s="5" t="s">
        <v>124</v>
      </c>
    </row>
    <row r="25" spans="2:3" x14ac:dyDescent="0.35">
      <c r="B25">
        <v>21</v>
      </c>
      <c r="C25" s="5" t="s">
        <v>115</v>
      </c>
    </row>
    <row r="26" spans="2:3" x14ac:dyDescent="0.35">
      <c r="B26">
        <v>22</v>
      </c>
      <c r="C26" s="5" t="s">
        <v>181</v>
      </c>
    </row>
    <row r="27" spans="2:3" x14ac:dyDescent="0.35">
      <c r="B27">
        <v>23</v>
      </c>
      <c r="C27" s="5" t="s">
        <v>116</v>
      </c>
    </row>
    <row r="28" spans="2:3" x14ac:dyDescent="0.35">
      <c r="B28">
        <v>24</v>
      </c>
      <c r="C28" s="5" t="s">
        <v>117</v>
      </c>
    </row>
    <row r="29" spans="2:3" x14ac:dyDescent="0.35">
      <c r="B29">
        <v>25</v>
      </c>
      <c r="C29" s="5" t="s">
        <v>265</v>
      </c>
    </row>
    <row r="30" spans="2:3" x14ac:dyDescent="0.35">
      <c r="B30">
        <v>26</v>
      </c>
      <c r="C30" s="5" t="s">
        <v>266</v>
      </c>
    </row>
    <row r="31" spans="2:3" x14ac:dyDescent="0.35">
      <c r="B31">
        <v>27</v>
      </c>
      <c r="C31" s="5" t="s">
        <v>107</v>
      </c>
    </row>
    <row r="32" spans="2:3" x14ac:dyDescent="0.35">
      <c r="B32">
        <v>28</v>
      </c>
      <c r="C32" s="5" t="s">
        <v>108</v>
      </c>
    </row>
    <row r="33" spans="2:3" x14ac:dyDescent="0.35">
      <c r="B33">
        <v>29</v>
      </c>
      <c r="C33" s="5" t="s">
        <v>109</v>
      </c>
    </row>
    <row r="34" spans="2:3" x14ac:dyDescent="0.35">
      <c r="B34">
        <v>30</v>
      </c>
      <c r="C34" s="5" t="s">
        <v>110</v>
      </c>
    </row>
    <row r="35" spans="2:3" x14ac:dyDescent="0.35">
      <c r="B35">
        <v>31</v>
      </c>
      <c r="C35" s="5" t="s">
        <v>111</v>
      </c>
    </row>
    <row r="36" spans="2:3" x14ac:dyDescent="0.35">
      <c r="B36">
        <v>32</v>
      </c>
      <c r="C36" s="5" t="s">
        <v>112</v>
      </c>
    </row>
    <row r="37" spans="2:3" x14ac:dyDescent="0.35">
      <c r="B37">
        <v>33</v>
      </c>
      <c r="C37" s="5" t="s">
        <v>113</v>
      </c>
    </row>
    <row r="38" spans="2:3" x14ac:dyDescent="0.35">
      <c r="B38">
        <v>34</v>
      </c>
      <c r="C38" s="5" t="s">
        <v>114</v>
      </c>
    </row>
    <row r="39" spans="2:3" x14ac:dyDescent="0.35">
      <c r="B39">
        <v>35</v>
      </c>
      <c r="C39" s="5" t="s">
        <v>118</v>
      </c>
    </row>
  </sheetData>
  <autoFilter ref="B4:C39" xr:uid="{768A919A-7BDF-4A21-BE8C-CD947FEA72B1}"/>
  <hyperlinks>
    <hyperlink ref="C5" location="'Read me'!A1" display="Read me" xr:uid="{A4F4A0C6-D75D-43CA-BDA8-7B676FEA009A}"/>
    <hyperlink ref="C6" location="'Sample Size'!A1" display="Sample Size" xr:uid="{9F6D3F29-F18F-44E6-BD00-8EAF4C2DF9DC}"/>
    <hyperlink ref="C7" location="'Response Rates'!A1" display="Response Rates" xr:uid="{C921E6CE-3CB6-48AE-B014-A9E1CB193D1D}"/>
    <hyperlink ref="C8" location="'Routing'!A1" display="Routing" xr:uid="{03E8DD54-E672-4C10-96EE-AEE431676509}"/>
    <hyperlink ref="C9" location="'Trading Status '!A1" display="Trading Status " xr:uid="{0E6C2BF5-A8F3-4033-B23C-F95C8A5DDA0B}"/>
    <hyperlink ref="C10" location="'Restart Trading'!A1" display="Restart Trading" xr:uid="{D1668551-09CC-4923-8884-02A398F21A2D}"/>
    <hyperlink ref="C11" location="'Temporary Closure'!A1" display="Temporary Closure" xr:uid="{C374870B-0A78-4BF9-8F33-E8318DFD53DA}"/>
    <hyperlink ref="C12" location="'Financial Performance (1)'!A1" display="Financial Performance (1)" xr:uid="{3846E4AA-4DD0-44D5-8E95-EB95995CB811}"/>
    <hyperlink ref="C13" location="'Financial Performance (2)'!A1" display="Financial Performance (2)" xr:uid="{A062BAD9-74A0-48CA-9910-8FD64E551D7D}"/>
    <hyperlink ref="C14" location="'Exporting During COVID-19'!A1" display="Exporting During COVID-19" xr:uid="{DD8B6921-67C5-4BD0-B649-B1DD698E6D89}"/>
    <hyperlink ref="C15" location="'Exporting Effect'!A1" display="Exporting Effect" xr:uid="{E23E4E37-5C02-4409-87AA-DBC910F9EB13}"/>
    <hyperlink ref="C16" location="'Exporting Challenges'!A1" display="Exporting Challenges" xr:uid="{C71D261A-4984-45A0-A0AE-0D22E46AE03C}"/>
    <hyperlink ref="C17" location="'Exporting Support'!A1" display="Exporting Support" xr:uid="{B4F5C120-0A0C-4B84-AB4F-6E840F59EFCE}"/>
    <hyperlink ref="C18" location="'Importing During COVID-19'!A1" display="Importing During COVID-19" xr:uid="{733F90DA-8F82-4411-AFFE-01BAF22FE8C4}"/>
    <hyperlink ref="C19" location="'Importing Effect'!A1" display="Importing Effect" xr:uid="{EAB75C72-F7B2-4CE2-983C-EF6033C59B19}"/>
    <hyperlink ref="C20" location="'Importing Challenges'!A1" display="Importing Challenges" xr:uid="{76E65B7B-1408-4729-AC97-47C68BCCF573}"/>
    <hyperlink ref="C21" location="'Importing Support'!A1" display="Importing Support" xr:uid="{E1B1AF51-A681-4E72-BF76-AA9E7429C0D5}"/>
    <hyperlink ref="C22" location="'Access to goods and materials'!A1" display="Access to goods and materials" xr:uid="{29203D93-58C9-433D-B678-74649323161F}"/>
    <hyperlink ref="C23" location="'Prices Brought'!A1" display="Prices Brought" xr:uid="{B676E054-F40F-4C89-BE11-0267EBF1AB5D}"/>
    <hyperlink ref="C24" location="'Prices Sold'!A1" display="Prices Sold" xr:uid="{3B220AAF-30EB-4277-BE60-02D30D338CDA}"/>
    <hyperlink ref="C25" location="'Access to Financial Resources '!A1" display="Access to Financial Resources " xr:uid="{1EB66236-1881-4717-B690-D6308D95C0C7}"/>
    <hyperlink ref="C26" location="'Government Schemes (1)'!A1" display="Government Schemes (1)" xr:uid="{D2D61C79-FE1D-4910-A3B0-4173603F6C60}"/>
    <hyperlink ref="C27" location="'Government Schemes (2)'!A1" display="Government Schemes (2)" xr:uid="{35189E83-8669-4455-B5B2-9599E317C0E4}"/>
    <hyperlink ref="C28" location="'Government Schemes (3)'!A1" display="Government Schemes (3)" xr:uid="{A41F8F5B-BA5E-4696-96CF-66B28409F5DF}"/>
    <hyperlink ref="C29" location="'Government Schemes (4)'!A1" display="Government Schemes (4)" xr:uid="{EBAA0FB7-A01C-4DE2-A799-136AB95F08F2}"/>
    <hyperlink ref="C30" location="'Cash Flow'!A1" display="Cash Flow" xr:uid="{BA3190B4-44BD-4B94-B0E8-7DDE5C7FA113}"/>
    <hyperlink ref="C31" location="'Workforce Demands'!A1" display="Workforce Demands" xr:uid="{19DC4F03-8E39-4DBC-8C33-7438BDFB087A}"/>
    <hyperlink ref="C32" location="'Measures Taken with Workforce'!A1" display="Measures Taken with Workforce" xr:uid="{111C6051-EB47-40BD-BC52-B7688220DB68}"/>
    <hyperlink ref="C33" location="'Proportion Working Arrangements'!A1" display="Proportion Working Arrangements" xr:uid="{A92035CE-6529-4B38-A29A-0A283D1FA8B3}"/>
    <hyperlink ref="C34" location="'Proportion Furloughed (1)'!A1" display="Proportion Furloughed (1)" xr:uid="{B2D3EB75-9330-44B3-9429-87DE4315000E}"/>
    <hyperlink ref="C35" location="'Proportion Furloughed (2)'!A1" display="Proportion Furloughed (2)" xr:uid="{201ED680-8B63-40D6-ADD8-52CAFE739F52}"/>
    <hyperlink ref="C36" location="'Proportion Furloughed (3)'!A1" display="Proportion Furloughed (3)" xr:uid="{572B9F6E-9AD1-48AF-93E2-43577F6743AD}"/>
    <hyperlink ref="C37" location="'Proportion Furloughed (4)'!A1" display="Proportion Furloughed (4)" xr:uid="{B9EDEB98-FDF3-4E67-A3DD-AC177C5128A9}"/>
    <hyperlink ref="C38" location="'Proportion Furloughed (5)'!A1" display="Proportion Furloughed (5)" xr:uid="{E1081C2A-ADC0-450D-A824-056D32C9FE06}"/>
    <hyperlink ref="C39" location="'Other Unexpected Changes'!A1" display="Other Unexpected Changes" xr:uid="{7EB341B5-AB42-4AA8-92A9-7D250573D709}"/>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AB83-706B-4143-9C32-CFB92DCC3124}">
  <sheetPr codeName="Sheet27"/>
  <dimension ref="A1:O39"/>
  <sheetViews>
    <sheetView zoomScaleNormal="100" workbookViewId="0"/>
  </sheetViews>
  <sheetFormatPr defaultColWidth="9.08984375" defaultRowHeight="14.5" x14ac:dyDescent="0.35"/>
  <cols>
    <col min="1" max="1" width="64.90625" style="8" customWidth="1"/>
    <col min="2" max="16384" width="9.08984375" style="8"/>
  </cols>
  <sheetData>
    <row r="1" spans="1:14" x14ac:dyDescent="0.35">
      <c r="A1" s="19" t="s">
        <v>97</v>
      </c>
    </row>
    <row r="2" spans="1:14" x14ac:dyDescent="0.35">
      <c r="A2" s="9" t="s">
        <v>188</v>
      </c>
    </row>
    <row r="4" spans="1:14" x14ac:dyDescent="0.35">
      <c r="A4" s="6" t="s">
        <v>3</v>
      </c>
      <c r="B4" s="8" t="s">
        <v>51</v>
      </c>
      <c r="C4" s="8" t="s">
        <v>6</v>
      </c>
      <c r="D4" s="8" t="s">
        <v>56</v>
      </c>
      <c r="E4" s="8" t="s">
        <v>55</v>
      </c>
      <c r="F4" s="8" t="s">
        <v>57</v>
      </c>
      <c r="G4" s="8" t="s">
        <v>58</v>
      </c>
    </row>
    <row r="5" spans="1:14" x14ac:dyDescent="0.35">
      <c r="A5" s="7" t="s">
        <v>7</v>
      </c>
      <c r="B5" s="34">
        <v>0.03</v>
      </c>
      <c r="C5" s="34">
        <v>0.13800000000000001</v>
      </c>
      <c r="D5" s="11">
        <v>0.60399999999999998</v>
      </c>
      <c r="E5" s="34" t="s">
        <v>285</v>
      </c>
      <c r="F5" s="31">
        <v>0.109</v>
      </c>
      <c r="G5" s="11">
        <v>0.11600000000000001</v>
      </c>
      <c r="H5" s="10"/>
      <c r="I5" s="10"/>
      <c r="J5" s="10"/>
      <c r="K5" s="10"/>
      <c r="L5" s="10"/>
      <c r="M5" s="10"/>
      <c r="N5" s="10"/>
    </row>
    <row r="6" spans="1:14" x14ac:dyDescent="0.35">
      <c r="A6" s="7" t="s">
        <v>8</v>
      </c>
      <c r="B6" s="34">
        <v>4.2999999999999997E-2</v>
      </c>
      <c r="C6" s="34">
        <v>4.2999999999999997E-2</v>
      </c>
      <c r="D6" s="11">
        <v>0.435</v>
      </c>
      <c r="E6" s="11">
        <v>8.6999999999999994E-2</v>
      </c>
      <c r="F6" s="31">
        <v>0.152</v>
      </c>
      <c r="G6" s="11">
        <v>0.23899999999999999</v>
      </c>
      <c r="H6" s="10"/>
      <c r="I6" s="10"/>
      <c r="J6" s="10"/>
      <c r="K6" s="10"/>
      <c r="L6" s="10"/>
      <c r="M6" s="10"/>
      <c r="N6" s="10"/>
    </row>
    <row r="7" spans="1:14" x14ac:dyDescent="0.35">
      <c r="A7" s="7" t="s">
        <v>10</v>
      </c>
      <c r="B7" s="34">
        <v>3.5999999999999997E-2</v>
      </c>
      <c r="C7" s="34">
        <v>0.125</v>
      </c>
      <c r="D7" s="11">
        <v>0.5</v>
      </c>
      <c r="E7" s="34" t="s">
        <v>285</v>
      </c>
      <c r="F7" s="31">
        <v>0.23400000000000001</v>
      </c>
      <c r="G7" s="11">
        <v>9.9000000000000005E-2</v>
      </c>
      <c r="H7" s="10"/>
      <c r="I7" s="10"/>
      <c r="J7" s="10"/>
      <c r="K7" s="10"/>
      <c r="L7" s="10"/>
      <c r="M7" s="10"/>
      <c r="N7" s="10"/>
    </row>
    <row r="8" spans="1:14" x14ac:dyDescent="0.35">
      <c r="A8" s="7" t="s">
        <v>9</v>
      </c>
      <c r="B8" s="34">
        <v>3.6999999999999998E-2</v>
      </c>
      <c r="C8" s="34">
        <v>0.125</v>
      </c>
      <c r="D8" s="11">
        <v>0.60099999999999998</v>
      </c>
      <c r="E8" s="11">
        <v>2.4E-2</v>
      </c>
      <c r="F8" s="31">
        <v>9.4E-2</v>
      </c>
      <c r="G8" s="11">
        <v>0.11799999999999999</v>
      </c>
      <c r="H8" s="10"/>
      <c r="I8" s="10"/>
      <c r="J8" s="10"/>
      <c r="K8" s="10"/>
      <c r="L8" s="10"/>
      <c r="M8" s="10"/>
      <c r="N8" s="10"/>
    </row>
    <row r="9" spans="1:14" x14ac:dyDescent="0.35">
      <c r="A9" s="7" t="s">
        <v>13</v>
      </c>
      <c r="B9" s="34">
        <v>5.6000000000000001E-2</v>
      </c>
      <c r="C9" s="34">
        <v>9.8000000000000004E-2</v>
      </c>
      <c r="D9" s="11">
        <v>0.5</v>
      </c>
      <c r="E9" s="11">
        <v>6.8000000000000005E-2</v>
      </c>
      <c r="F9" s="31">
        <v>7.6999999999999999E-2</v>
      </c>
      <c r="G9" s="11">
        <v>0.20100000000000001</v>
      </c>
      <c r="H9" s="10"/>
      <c r="I9" s="10"/>
      <c r="J9" s="10"/>
      <c r="K9" s="10"/>
      <c r="L9" s="10"/>
      <c r="M9" s="10"/>
      <c r="N9" s="10"/>
    </row>
    <row r="10" spans="1:14" x14ac:dyDescent="0.35">
      <c r="A10" s="7" t="s">
        <v>11</v>
      </c>
      <c r="B10" s="34">
        <v>8.5999999999999993E-2</v>
      </c>
      <c r="C10" s="34">
        <v>0.105</v>
      </c>
      <c r="D10" s="11">
        <v>0.495</v>
      </c>
      <c r="E10" s="11">
        <v>0.01</v>
      </c>
      <c r="F10" s="31">
        <v>0.13300000000000001</v>
      </c>
      <c r="G10" s="11">
        <v>0.17100000000000001</v>
      </c>
      <c r="H10" s="10"/>
      <c r="I10" s="10"/>
      <c r="J10" s="10"/>
      <c r="K10" s="10"/>
      <c r="L10" s="10"/>
      <c r="M10" s="10"/>
      <c r="N10" s="10"/>
    </row>
    <row r="11" spans="1:14" x14ac:dyDescent="0.35">
      <c r="A11" s="7" t="s">
        <v>12</v>
      </c>
      <c r="B11" s="34">
        <v>7.5999999999999998E-2</v>
      </c>
      <c r="C11" s="34">
        <v>0.157</v>
      </c>
      <c r="D11" s="11">
        <v>0.622</v>
      </c>
      <c r="E11" s="34" t="s">
        <v>285</v>
      </c>
      <c r="F11" s="31">
        <v>8.1000000000000003E-2</v>
      </c>
      <c r="G11" s="11">
        <v>5.8999999999999997E-2</v>
      </c>
      <c r="H11" s="10"/>
      <c r="I11" s="10"/>
      <c r="J11" s="10"/>
      <c r="K11" s="10"/>
      <c r="L11" s="10"/>
      <c r="M11" s="10"/>
      <c r="N11" s="10"/>
    </row>
    <row r="12" spans="1:14" x14ac:dyDescent="0.35">
      <c r="A12" s="7" t="s">
        <v>81</v>
      </c>
      <c r="B12" s="34">
        <v>0.22700000000000001</v>
      </c>
      <c r="C12" s="34">
        <v>0.114</v>
      </c>
      <c r="D12" s="11">
        <v>0.47699999999999998</v>
      </c>
      <c r="E12" s="34" t="s">
        <v>285</v>
      </c>
      <c r="F12" s="31">
        <v>0.114</v>
      </c>
      <c r="G12" s="11">
        <v>6.8000000000000005E-2</v>
      </c>
      <c r="H12" s="10"/>
      <c r="I12" s="10"/>
      <c r="J12" s="10"/>
      <c r="K12" s="10"/>
      <c r="L12" s="10"/>
      <c r="M12" s="10"/>
      <c r="N12" s="10"/>
    </row>
    <row r="13" spans="1:14" x14ac:dyDescent="0.35">
      <c r="A13" s="7" t="s">
        <v>14</v>
      </c>
      <c r="B13" s="34">
        <v>0.182</v>
      </c>
      <c r="C13" s="34">
        <v>0.126</v>
      </c>
      <c r="D13" s="11">
        <v>0.56899999999999995</v>
      </c>
      <c r="E13" s="11">
        <v>1.9E-2</v>
      </c>
      <c r="F13" s="31">
        <v>5.8000000000000003E-2</v>
      </c>
      <c r="G13" s="11">
        <v>4.5999999999999999E-2</v>
      </c>
      <c r="H13" s="10"/>
      <c r="I13" s="10"/>
      <c r="J13" s="10"/>
      <c r="K13" s="10"/>
      <c r="L13" s="10"/>
      <c r="M13" s="10"/>
      <c r="N13" s="10"/>
    </row>
    <row r="14" spans="1:14" x14ac:dyDescent="0.35">
      <c r="A14" s="7" t="s">
        <v>15</v>
      </c>
      <c r="B14" s="34">
        <v>0.215</v>
      </c>
      <c r="C14" s="34">
        <v>8.3000000000000004E-2</v>
      </c>
      <c r="D14" s="11">
        <v>0.439</v>
      </c>
      <c r="E14" s="34" t="s">
        <v>285</v>
      </c>
      <c r="F14" s="31">
        <v>0.20300000000000001</v>
      </c>
      <c r="G14" s="11">
        <v>5.7000000000000002E-2</v>
      </c>
      <c r="H14" s="10"/>
      <c r="I14" s="10"/>
      <c r="J14" s="10"/>
      <c r="K14" s="10"/>
      <c r="L14" s="10"/>
      <c r="M14" s="10"/>
      <c r="N14" s="10"/>
    </row>
    <row r="15" spans="1:14" x14ac:dyDescent="0.35">
      <c r="A15" s="7" t="s">
        <v>16</v>
      </c>
      <c r="B15" s="34">
        <v>8.5000000000000006E-2</v>
      </c>
      <c r="C15" s="34">
        <v>0.26100000000000001</v>
      </c>
      <c r="D15" s="11">
        <v>0.52100000000000002</v>
      </c>
      <c r="E15" s="34" t="s">
        <v>285</v>
      </c>
      <c r="F15" s="31">
        <v>7.3999999999999996E-2</v>
      </c>
      <c r="G15" s="11">
        <v>5.8999999999999997E-2</v>
      </c>
      <c r="H15" s="10"/>
      <c r="I15" s="10"/>
      <c r="J15" s="10"/>
      <c r="K15" s="10"/>
      <c r="L15" s="10"/>
      <c r="M15" s="10"/>
      <c r="N15" s="10"/>
    </row>
    <row r="16" spans="1:14" x14ac:dyDescent="0.35">
      <c r="A16" s="7" t="s">
        <v>17</v>
      </c>
      <c r="B16" s="34" t="s">
        <v>285</v>
      </c>
      <c r="C16" s="34">
        <v>0.111</v>
      </c>
      <c r="D16" s="11">
        <v>0.25900000000000001</v>
      </c>
      <c r="E16" s="34" t="s">
        <v>285</v>
      </c>
      <c r="F16" s="31">
        <v>0.5</v>
      </c>
      <c r="G16" s="11">
        <v>0.13</v>
      </c>
      <c r="H16" s="10"/>
      <c r="I16" s="10"/>
      <c r="J16" s="10"/>
      <c r="K16" s="10"/>
      <c r="L16" s="10"/>
      <c r="M16" s="10"/>
      <c r="N16" s="10"/>
    </row>
    <row r="17" spans="1:15" x14ac:dyDescent="0.35">
      <c r="A17" s="8" t="s">
        <v>18</v>
      </c>
      <c r="B17" s="31">
        <v>0.23300000000000001</v>
      </c>
      <c r="C17" s="31">
        <v>0.20899999999999999</v>
      </c>
      <c r="D17" s="11">
        <v>0.46500000000000002</v>
      </c>
      <c r="E17" s="34" t="s">
        <v>285</v>
      </c>
      <c r="F17" s="31">
        <v>4.7E-2</v>
      </c>
      <c r="G17" s="11">
        <v>4.7E-2</v>
      </c>
      <c r="H17" s="10"/>
      <c r="I17" s="10"/>
      <c r="J17" s="10"/>
      <c r="K17" s="10"/>
      <c r="L17" s="10"/>
      <c r="M17" s="10"/>
      <c r="N17" s="10"/>
    </row>
    <row r="18" spans="1:15" x14ac:dyDescent="0.35">
      <c r="A18" s="8" t="s">
        <v>19</v>
      </c>
      <c r="B18" s="11">
        <v>9.5000000000000001E-2</v>
      </c>
      <c r="C18" s="11">
        <v>0.126</v>
      </c>
      <c r="D18" s="11">
        <v>0.54</v>
      </c>
      <c r="E18" s="11">
        <v>1.4999999999999999E-2</v>
      </c>
      <c r="F18" s="11">
        <v>0.126</v>
      </c>
      <c r="G18" s="11">
        <v>9.8000000000000004E-2</v>
      </c>
      <c r="H18" s="10"/>
      <c r="I18" s="10"/>
      <c r="J18" s="10"/>
      <c r="K18" s="10"/>
      <c r="L18" s="10"/>
      <c r="M18" s="10"/>
      <c r="N18" s="10"/>
    </row>
    <row r="19" spans="1:15" x14ac:dyDescent="0.35">
      <c r="B19" s="11"/>
      <c r="C19" s="11"/>
      <c r="D19" s="11"/>
      <c r="E19" s="11"/>
      <c r="F19" s="11"/>
      <c r="G19" s="11"/>
      <c r="H19" s="11"/>
    </row>
    <row r="20" spans="1:15" x14ac:dyDescent="0.35">
      <c r="A20" s="1" t="s">
        <v>21</v>
      </c>
    </row>
    <row r="22" spans="1:15" x14ac:dyDescent="0.35">
      <c r="A22" s="8" t="s">
        <v>22</v>
      </c>
    </row>
    <row r="23" spans="1:15" x14ac:dyDescent="0.35">
      <c r="A23" s="20" t="s">
        <v>225</v>
      </c>
    </row>
    <row r="24" spans="1:15" x14ac:dyDescent="0.35">
      <c r="A24" s="8" t="s">
        <v>160</v>
      </c>
    </row>
    <row r="25" spans="1:15" x14ac:dyDescent="0.35">
      <c r="A25" s="8" t="s">
        <v>153</v>
      </c>
    </row>
    <row r="26" spans="1:15" x14ac:dyDescent="0.35">
      <c r="A26" s="8" t="s">
        <v>156</v>
      </c>
    </row>
    <row r="28" spans="1:15" x14ac:dyDescent="0.35">
      <c r="A28" s="9" t="s">
        <v>189</v>
      </c>
    </row>
    <row r="30" spans="1:15" x14ac:dyDescent="0.35">
      <c r="A30" s="6" t="s">
        <v>31</v>
      </c>
      <c r="B30" s="8" t="s">
        <v>51</v>
      </c>
      <c r="C30" s="8" t="s">
        <v>6</v>
      </c>
      <c r="D30" s="8" t="s">
        <v>56</v>
      </c>
      <c r="E30" s="8" t="s">
        <v>55</v>
      </c>
      <c r="F30" s="8" t="s">
        <v>57</v>
      </c>
      <c r="G30" s="8" t="s">
        <v>58</v>
      </c>
    </row>
    <row r="31" spans="1:15" x14ac:dyDescent="0.35">
      <c r="A31" s="8" t="s">
        <v>20</v>
      </c>
      <c r="B31" s="11">
        <v>9.1999999999999998E-2</v>
      </c>
      <c r="C31" s="11">
        <v>0.108</v>
      </c>
      <c r="D31" s="11">
        <v>0.56200000000000006</v>
      </c>
      <c r="E31" s="11">
        <v>1.7000000000000001E-2</v>
      </c>
      <c r="F31" s="11">
        <v>0.128</v>
      </c>
      <c r="G31" s="11">
        <v>9.4E-2</v>
      </c>
      <c r="H31" s="11"/>
      <c r="I31" s="10"/>
      <c r="J31" s="10"/>
      <c r="K31" s="10"/>
      <c r="L31" s="10"/>
      <c r="M31" s="10"/>
      <c r="N31" s="10"/>
      <c r="O31" s="10"/>
    </row>
    <row r="32" spans="1:15" x14ac:dyDescent="0.35">
      <c r="A32" s="8" t="s">
        <v>77</v>
      </c>
      <c r="B32" s="11">
        <v>0.10100000000000001</v>
      </c>
      <c r="C32" s="11">
        <v>0.155</v>
      </c>
      <c r="D32" s="11">
        <v>0.505</v>
      </c>
      <c r="E32" s="11">
        <v>1.0999999999999999E-2</v>
      </c>
      <c r="F32" s="11">
        <v>0.122</v>
      </c>
      <c r="G32" s="11">
        <v>0.105</v>
      </c>
      <c r="H32" s="11"/>
      <c r="I32" s="10"/>
      <c r="J32" s="10"/>
      <c r="K32" s="10"/>
      <c r="L32" s="10"/>
      <c r="M32" s="10"/>
      <c r="N32" s="10"/>
      <c r="O32" s="10"/>
    </row>
    <row r="33" spans="1:15" x14ac:dyDescent="0.35">
      <c r="A33" s="8" t="s">
        <v>29</v>
      </c>
      <c r="B33" s="11">
        <v>9.5000000000000001E-2</v>
      </c>
      <c r="C33" s="11">
        <v>0.126</v>
      </c>
      <c r="D33" s="11">
        <v>0.54</v>
      </c>
      <c r="E33" s="11">
        <v>1.4999999999999999E-2</v>
      </c>
      <c r="F33" s="11">
        <v>0.126</v>
      </c>
      <c r="G33" s="11">
        <v>9.8000000000000004E-2</v>
      </c>
      <c r="H33" s="11"/>
      <c r="I33" s="10"/>
      <c r="J33" s="10"/>
      <c r="K33" s="10"/>
      <c r="L33" s="10"/>
      <c r="M33" s="10"/>
      <c r="N33" s="10"/>
      <c r="O33" s="10"/>
    </row>
    <row r="35" spans="1:15" x14ac:dyDescent="0.35">
      <c r="A35" s="1" t="s">
        <v>21</v>
      </c>
    </row>
    <row r="37" spans="1:15" x14ac:dyDescent="0.35">
      <c r="A37" s="8" t="s">
        <v>22</v>
      </c>
    </row>
    <row r="38" spans="1:15" x14ac:dyDescent="0.35">
      <c r="A38" s="20" t="s">
        <v>225</v>
      </c>
    </row>
    <row r="39" spans="1:15" x14ac:dyDescent="0.35">
      <c r="A39" s="8" t="s">
        <v>153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6CB74-0BEA-4A0F-ADAB-31FD57C0A6A4}">
  <sheetPr codeName="Sheet28"/>
  <dimension ref="A1:N39"/>
  <sheetViews>
    <sheetView workbookViewId="0"/>
  </sheetViews>
  <sheetFormatPr defaultColWidth="9.08984375" defaultRowHeight="14.5" x14ac:dyDescent="0.35"/>
  <cols>
    <col min="1" max="1" width="64.90625" style="8" customWidth="1"/>
    <col min="2" max="16384" width="9.08984375" style="8"/>
  </cols>
  <sheetData>
    <row r="1" spans="1:14" x14ac:dyDescent="0.35">
      <c r="A1" s="19" t="s">
        <v>98</v>
      </c>
    </row>
    <row r="2" spans="1:14" x14ac:dyDescent="0.35">
      <c r="A2" s="9" t="s">
        <v>188</v>
      </c>
    </row>
    <row r="4" spans="1:14" x14ac:dyDescent="0.35">
      <c r="A4" s="6" t="s">
        <v>3</v>
      </c>
      <c r="B4" s="8" t="s">
        <v>51</v>
      </c>
      <c r="C4" s="8" t="s">
        <v>6</v>
      </c>
      <c r="D4" s="8" t="s">
        <v>56</v>
      </c>
      <c r="E4" s="8" t="s">
        <v>55</v>
      </c>
      <c r="F4" s="8" t="s">
        <v>57</v>
      </c>
      <c r="G4" s="8" t="s">
        <v>58</v>
      </c>
    </row>
    <row r="5" spans="1:14" x14ac:dyDescent="0.35">
      <c r="A5" s="7" t="s">
        <v>7</v>
      </c>
      <c r="B5" s="11">
        <v>3.3000000000000002E-2</v>
      </c>
      <c r="C5" s="11">
        <v>4.2000000000000003E-2</v>
      </c>
      <c r="D5" s="11">
        <v>0.84399999999999997</v>
      </c>
      <c r="E5" s="11">
        <v>2.7E-2</v>
      </c>
      <c r="F5" s="11">
        <v>1.7000000000000001E-2</v>
      </c>
      <c r="G5" s="11">
        <v>3.5999999999999997E-2</v>
      </c>
      <c r="H5" s="11"/>
      <c r="I5" s="10"/>
      <c r="J5" s="10"/>
      <c r="K5" s="10"/>
      <c r="L5" s="10"/>
      <c r="M5" s="10"/>
      <c r="N5" s="10"/>
    </row>
    <row r="6" spans="1:14" x14ac:dyDescent="0.35">
      <c r="A6" s="7" t="s">
        <v>8</v>
      </c>
      <c r="B6" s="11">
        <v>2.1999999999999999E-2</v>
      </c>
      <c r="C6" s="11">
        <v>4.2999999999999997E-2</v>
      </c>
      <c r="D6" s="11">
        <v>0.71699999999999997</v>
      </c>
      <c r="E6" s="11">
        <v>8.6999999999999994E-2</v>
      </c>
      <c r="F6" s="11">
        <v>8.6999999999999994E-2</v>
      </c>
      <c r="G6" s="11">
        <v>4.2999999999999997E-2</v>
      </c>
      <c r="H6" s="11"/>
      <c r="I6" s="10"/>
      <c r="J6" s="10"/>
      <c r="K6" s="10"/>
      <c r="L6" s="10"/>
      <c r="M6" s="10"/>
      <c r="N6" s="10"/>
    </row>
    <row r="7" spans="1:14" x14ac:dyDescent="0.35">
      <c r="A7" s="7" t="s">
        <v>10</v>
      </c>
      <c r="B7" s="11">
        <v>9.9000000000000005E-2</v>
      </c>
      <c r="C7" s="11">
        <v>2.5999999999999999E-2</v>
      </c>
      <c r="D7" s="11">
        <v>0.80700000000000005</v>
      </c>
      <c r="E7" s="11">
        <v>0.01</v>
      </c>
      <c r="F7" s="11">
        <v>2.5999999999999999E-2</v>
      </c>
      <c r="G7" s="11">
        <v>3.1E-2</v>
      </c>
      <c r="H7" s="11"/>
      <c r="I7" s="10"/>
      <c r="J7" s="10"/>
      <c r="K7" s="10"/>
      <c r="L7" s="10"/>
      <c r="M7" s="10"/>
      <c r="N7" s="10"/>
    </row>
    <row r="8" spans="1:14" x14ac:dyDescent="0.35">
      <c r="A8" s="7" t="s">
        <v>9</v>
      </c>
      <c r="B8" s="11">
        <v>0.03</v>
      </c>
      <c r="C8" s="11">
        <v>7.5999999999999998E-2</v>
      </c>
      <c r="D8" s="11">
        <v>0.72199999999999998</v>
      </c>
      <c r="E8" s="11">
        <v>4.8000000000000001E-2</v>
      </c>
      <c r="F8" s="11">
        <v>4.2000000000000003E-2</v>
      </c>
      <c r="G8" s="11">
        <v>8.2000000000000003E-2</v>
      </c>
      <c r="H8" s="11"/>
      <c r="I8" s="10"/>
      <c r="J8" s="10"/>
      <c r="K8" s="10"/>
      <c r="L8" s="10"/>
      <c r="M8" s="10"/>
      <c r="N8" s="10"/>
    </row>
    <row r="9" spans="1:14" x14ac:dyDescent="0.35">
      <c r="A9" s="7" t="s">
        <v>13</v>
      </c>
      <c r="B9" s="11">
        <v>5.0999999999999997E-2</v>
      </c>
      <c r="C9" s="11">
        <v>4.7E-2</v>
      </c>
      <c r="D9" s="11">
        <v>0.76100000000000001</v>
      </c>
      <c r="E9" s="11">
        <v>4.7E-2</v>
      </c>
      <c r="F9" s="11">
        <v>4.2999999999999997E-2</v>
      </c>
      <c r="G9" s="11">
        <v>5.0999999999999997E-2</v>
      </c>
      <c r="H9" s="11"/>
      <c r="I9" s="10"/>
      <c r="J9" s="10"/>
      <c r="K9" s="10"/>
      <c r="L9" s="10"/>
      <c r="M9" s="10"/>
      <c r="N9" s="10"/>
    </row>
    <row r="10" spans="1:14" x14ac:dyDescent="0.35">
      <c r="A10" s="7" t="s">
        <v>11</v>
      </c>
      <c r="B10" s="11">
        <v>7.5999999999999998E-2</v>
      </c>
      <c r="C10" s="11">
        <v>2.9000000000000001E-2</v>
      </c>
      <c r="D10" s="11">
        <v>0.64800000000000002</v>
      </c>
      <c r="E10" s="11">
        <v>0.17100000000000001</v>
      </c>
      <c r="F10" s="11">
        <v>2.9000000000000001E-2</v>
      </c>
      <c r="G10" s="11">
        <v>4.8000000000000001E-2</v>
      </c>
      <c r="H10" s="11"/>
      <c r="I10" s="10"/>
      <c r="J10" s="10"/>
      <c r="K10" s="10"/>
      <c r="L10" s="10"/>
      <c r="M10" s="10"/>
      <c r="N10" s="10"/>
    </row>
    <row r="11" spans="1:14" x14ac:dyDescent="0.35">
      <c r="A11" s="7" t="s">
        <v>12</v>
      </c>
      <c r="B11" s="11">
        <v>8.1000000000000003E-2</v>
      </c>
      <c r="C11" s="11">
        <v>5.8999999999999997E-2</v>
      </c>
      <c r="D11" s="11">
        <v>0.71899999999999997</v>
      </c>
      <c r="E11" s="11">
        <v>0.114</v>
      </c>
      <c r="F11" s="34" t="s">
        <v>285</v>
      </c>
      <c r="G11" s="11">
        <v>2.7E-2</v>
      </c>
      <c r="H11" s="11"/>
      <c r="I11" s="10"/>
      <c r="J11" s="10"/>
      <c r="K11" s="10"/>
      <c r="L11" s="10"/>
      <c r="M11" s="10"/>
      <c r="N11" s="10"/>
    </row>
    <row r="12" spans="1:14" x14ac:dyDescent="0.35">
      <c r="A12" s="7" t="s">
        <v>81</v>
      </c>
      <c r="B12" s="11">
        <v>0.20499999999999999</v>
      </c>
      <c r="C12" s="11">
        <v>2.3E-2</v>
      </c>
      <c r="D12" s="11">
        <v>0.65900000000000003</v>
      </c>
      <c r="E12" s="11">
        <v>0.114</v>
      </c>
      <c r="F12" s="34" t="s">
        <v>285</v>
      </c>
      <c r="G12" s="34" t="s">
        <v>285</v>
      </c>
      <c r="H12" s="11"/>
      <c r="I12" s="10"/>
      <c r="J12" s="10"/>
      <c r="K12" s="10"/>
      <c r="L12" s="10"/>
      <c r="M12" s="10"/>
      <c r="N12" s="10"/>
    </row>
    <row r="13" spans="1:14" x14ac:dyDescent="0.35">
      <c r="A13" s="7" t="s">
        <v>14</v>
      </c>
      <c r="B13" s="11">
        <v>0.153</v>
      </c>
      <c r="C13" s="11">
        <v>7.0000000000000007E-2</v>
      </c>
      <c r="D13" s="11">
        <v>0.69199999999999995</v>
      </c>
      <c r="E13" s="11">
        <v>5.0999999999999997E-2</v>
      </c>
      <c r="F13" s="11">
        <v>1.4999999999999999E-2</v>
      </c>
      <c r="G13" s="11">
        <v>1.9E-2</v>
      </c>
      <c r="H13" s="11"/>
      <c r="I13" s="10"/>
      <c r="J13" s="10"/>
      <c r="K13" s="10"/>
      <c r="L13" s="10"/>
      <c r="M13" s="10"/>
      <c r="N13" s="10"/>
    </row>
    <row r="14" spans="1:14" x14ac:dyDescent="0.35">
      <c r="A14" s="7" t="s">
        <v>15</v>
      </c>
      <c r="B14" s="11">
        <v>0.153</v>
      </c>
      <c r="C14" s="11">
        <v>4.2000000000000003E-2</v>
      </c>
      <c r="D14" s="11">
        <v>0.67600000000000005</v>
      </c>
      <c r="E14" s="11">
        <v>0.05</v>
      </c>
      <c r="F14" s="11">
        <v>4.2999999999999997E-2</v>
      </c>
      <c r="G14" s="11">
        <v>3.6999999999999998E-2</v>
      </c>
      <c r="H14" s="11"/>
      <c r="I14" s="10"/>
      <c r="J14" s="10"/>
      <c r="K14" s="10"/>
      <c r="L14" s="10"/>
      <c r="M14" s="10"/>
      <c r="N14" s="10"/>
    </row>
    <row r="15" spans="1:14" x14ac:dyDescent="0.35">
      <c r="A15" s="7" t="s">
        <v>16</v>
      </c>
      <c r="B15" s="11">
        <v>0.186</v>
      </c>
      <c r="C15" s="11">
        <v>5.8999999999999997E-2</v>
      </c>
      <c r="D15" s="11">
        <v>0.70699999999999996</v>
      </c>
      <c r="E15" s="11">
        <v>3.6999999999999998E-2</v>
      </c>
      <c r="F15" s="34" t="s">
        <v>285</v>
      </c>
      <c r="G15" s="11">
        <v>1.0999999999999999E-2</v>
      </c>
      <c r="H15" s="11"/>
      <c r="I15" s="10"/>
      <c r="J15" s="10"/>
      <c r="K15" s="10"/>
      <c r="L15" s="10"/>
      <c r="M15" s="10"/>
      <c r="N15" s="10"/>
    </row>
    <row r="16" spans="1:14" x14ac:dyDescent="0.35">
      <c r="A16" s="7" t="s">
        <v>17</v>
      </c>
      <c r="B16" s="11">
        <v>0.42599999999999999</v>
      </c>
      <c r="C16" s="34" t="s">
        <v>285</v>
      </c>
      <c r="D16" s="11">
        <v>0.5</v>
      </c>
      <c r="E16" s="11">
        <v>3.6999999999999998E-2</v>
      </c>
      <c r="F16" s="11">
        <v>3.6999999999999998E-2</v>
      </c>
      <c r="G16" s="34" t="s">
        <v>285</v>
      </c>
      <c r="H16" s="11"/>
      <c r="I16" s="10"/>
      <c r="J16" s="10"/>
      <c r="K16" s="10"/>
      <c r="L16" s="10"/>
      <c r="M16" s="10"/>
      <c r="N16" s="10"/>
    </row>
    <row r="17" spans="1:14" x14ac:dyDescent="0.35">
      <c r="A17" s="8" t="s">
        <v>18</v>
      </c>
      <c r="B17" s="11">
        <v>0.186</v>
      </c>
      <c r="C17" s="34" t="s">
        <v>285</v>
      </c>
      <c r="D17" s="11">
        <v>0.72099999999999997</v>
      </c>
      <c r="E17" s="11">
        <v>9.2999999999999999E-2</v>
      </c>
      <c r="F17" s="34" t="s">
        <v>285</v>
      </c>
      <c r="G17" s="34" t="s">
        <v>285</v>
      </c>
      <c r="H17" s="11"/>
      <c r="I17" s="10"/>
      <c r="J17" s="10"/>
      <c r="K17" s="10"/>
      <c r="L17" s="10"/>
      <c r="M17" s="10"/>
      <c r="N17" s="10"/>
    </row>
    <row r="18" spans="1:14" x14ac:dyDescent="0.35">
      <c r="A18" s="8" t="s">
        <v>19</v>
      </c>
      <c r="B18" s="11">
        <v>9.4E-2</v>
      </c>
      <c r="C18" s="11">
        <v>5.0999999999999997E-2</v>
      </c>
      <c r="D18" s="11">
        <v>0.73499999999999999</v>
      </c>
      <c r="E18" s="11">
        <v>5.0999999999999997E-2</v>
      </c>
      <c r="F18" s="11">
        <v>2.8000000000000001E-2</v>
      </c>
      <c r="G18" s="11">
        <v>4.1000000000000002E-2</v>
      </c>
      <c r="H18" s="11"/>
      <c r="I18" s="10"/>
      <c r="J18" s="10"/>
      <c r="K18" s="10"/>
      <c r="L18" s="10"/>
      <c r="M18" s="10"/>
      <c r="N18" s="10"/>
    </row>
    <row r="19" spans="1:14" x14ac:dyDescent="0.35">
      <c r="B19" s="11"/>
      <c r="C19" s="11"/>
      <c r="D19" s="11"/>
      <c r="E19" s="11"/>
      <c r="F19" s="11"/>
      <c r="G19" s="11"/>
      <c r="H19" s="11"/>
    </row>
    <row r="20" spans="1:14" x14ac:dyDescent="0.35">
      <c r="A20" s="1" t="s">
        <v>21</v>
      </c>
    </row>
    <row r="22" spans="1:14" x14ac:dyDescent="0.35">
      <c r="A22" s="8" t="s">
        <v>22</v>
      </c>
    </row>
    <row r="23" spans="1:14" x14ac:dyDescent="0.35">
      <c r="A23" s="20" t="s">
        <v>225</v>
      </c>
    </row>
    <row r="24" spans="1:14" x14ac:dyDescent="0.35">
      <c r="A24" s="8" t="s">
        <v>160</v>
      </c>
    </row>
    <row r="25" spans="1:14" x14ac:dyDescent="0.35">
      <c r="A25" s="8" t="s">
        <v>153</v>
      </c>
    </row>
    <row r="26" spans="1:14" x14ac:dyDescent="0.35">
      <c r="A26" s="8" t="s">
        <v>156</v>
      </c>
    </row>
    <row r="28" spans="1:14" x14ac:dyDescent="0.35">
      <c r="A28" s="9" t="s">
        <v>189</v>
      </c>
    </row>
    <row r="30" spans="1:14" x14ac:dyDescent="0.35">
      <c r="A30" s="6" t="s">
        <v>31</v>
      </c>
      <c r="B30" s="8" t="s">
        <v>51</v>
      </c>
      <c r="C30" s="8" t="s">
        <v>6</v>
      </c>
      <c r="D30" s="8" t="s">
        <v>56</v>
      </c>
      <c r="E30" s="8" t="s">
        <v>55</v>
      </c>
      <c r="F30" s="8" t="s">
        <v>57</v>
      </c>
      <c r="G30" s="8" t="s">
        <v>58</v>
      </c>
    </row>
    <row r="31" spans="1:14" x14ac:dyDescent="0.35">
      <c r="A31" s="8" t="s">
        <v>20</v>
      </c>
      <c r="B31" s="11">
        <v>8.7999999999999995E-2</v>
      </c>
      <c r="C31" s="11">
        <v>4.8000000000000001E-2</v>
      </c>
      <c r="D31" s="11">
        <v>0.74399999999999999</v>
      </c>
      <c r="E31" s="11">
        <v>4.9000000000000002E-2</v>
      </c>
      <c r="F31" s="11">
        <v>2.8000000000000001E-2</v>
      </c>
      <c r="G31" s="11">
        <v>4.2999999999999997E-2</v>
      </c>
      <c r="H31" s="11"/>
      <c r="I31" s="10"/>
      <c r="J31" s="10"/>
      <c r="K31" s="10"/>
      <c r="L31" s="10"/>
      <c r="M31" s="10"/>
      <c r="N31" s="10"/>
    </row>
    <row r="32" spans="1:14" x14ac:dyDescent="0.35">
      <c r="A32" s="8" t="s">
        <v>77</v>
      </c>
      <c r="B32" s="11">
        <v>0.104</v>
      </c>
      <c r="C32" s="11">
        <v>5.7000000000000002E-2</v>
      </c>
      <c r="D32" s="11">
        <v>0.71899999999999997</v>
      </c>
      <c r="E32" s="11">
        <v>5.3999999999999999E-2</v>
      </c>
      <c r="F32" s="11">
        <v>2.7E-2</v>
      </c>
      <c r="G32" s="11">
        <v>3.7999999999999999E-2</v>
      </c>
      <c r="H32" s="11"/>
      <c r="I32" s="10"/>
      <c r="J32" s="10"/>
      <c r="K32" s="10"/>
      <c r="L32" s="10"/>
      <c r="M32" s="10"/>
      <c r="N32" s="10"/>
    </row>
    <row r="33" spans="1:14" x14ac:dyDescent="0.35">
      <c r="A33" s="8" t="s">
        <v>29</v>
      </c>
      <c r="B33" s="11">
        <v>9.4E-2</v>
      </c>
      <c r="C33" s="11">
        <v>5.0999999999999997E-2</v>
      </c>
      <c r="D33" s="11">
        <v>0.73499999999999999</v>
      </c>
      <c r="E33" s="11">
        <v>5.0999999999999997E-2</v>
      </c>
      <c r="F33" s="11">
        <v>2.8000000000000001E-2</v>
      </c>
      <c r="G33" s="11">
        <v>4.1000000000000002E-2</v>
      </c>
      <c r="H33" s="11"/>
      <c r="I33" s="10"/>
      <c r="J33" s="10"/>
      <c r="K33" s="10"/>
      <c r="L33" s="10"/>
      <c r="M33" s="10"/>
      <c r="N33" s="10"/>
    </row>
    <row r="35" spans="1:14" x14ac:dyDescent="0.35">
      <c r="A35" s="1" t="s">
        <v>21</v>
      </c>
    </row>
    <row r="37" spans="1:14" x14ac:dyDescent="0.35">
      <c r="A37" s="8" t="s">
        <v>22</v>
      </c>
    </row>
    <row r="38" spans="1:14" x14ac:dyDescent="0.35">
      <c r="A38" s="20" t="s">
        <v>225</v>
      </c>
    </row>
    <row r="39" spans="1:14" x14ac:dyDescent="0.35">
      <c r="A39" s="8" t="s">
        <v>153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A8ED-2642-4D87-B932-C1295CFF2D46}">
  <sheetPr codeName="Sheet13"/>
  <dimension ref="A1:J39"/>
  <sheetViews>
    <sheetView workbookViewId="0"/>
  </sheetViews>
  <sheetFormatPr defaultRowHeight="14.5" x14ac:dyDescent="0.35"/>
  <cols>
    <col min="1" max="1" width="61.90625" customWidth="1"/>
  </cols>
  <sheetData>
    <row r="1" spans="1:10" x14ac:dyDescent="0.35">
      <c r="A1" s="9" t="s">
        <v>41</v>
      </c>
    </row>
    <row r="2" spans="1:10" x14ac:dyDescent="0.35">
      <c r="A2" s="9" t="s">
        <v>212</v>
      </c>
    </row>
    <row r="4" spans="1:10" x14ac:dyDescent="0.35">
      <c r="A4" s="6" t="s">
        <v>3</v>
      </c>
      <c r="B4" t="s">
        <v>38</v>
      </c>
      <c r="C4" t="s">
        <v>39</v>
      </c>
      <c r="D4" t="s">
        <v>40</v>
      </c>
      <c r="E4" t="s">
        <v>6</v>
      </c>
    </row>
    <row r="5" spans="1:10" x14ac:dyDescent="0.35">
      <c r="A5" t="s">
        <v>7</v>
      </c>
      <c r="B5" s="11">
        <v>3.6999999999999998E-2</v>
      </c>
      <c r="C5" s="11">
        <v>9.5000000000000001E-2</v>
      </c>
      <c r="D5" s="11">
        <v>0.77800000000000002</v>
      </c>
      <c r="E5" s="11">
        <v>0.09</v>
      </c>
      <c r="F5" s="10"/>
      <c r="G5" s="10"/>
      <c r="H5" s="10"/>
      <c r="I5" s="10"/>
      <c r="J5" s="10"/>
    </row>
    <row r="6" spans="1:10" x14ac:dyDescent="0.35">
      <c r="A6" t="s">
        <v>8</v>
      </c>
      <c r="B6" s="34" t="s">
        <v>285</v>
      </c>
      <c r="C6" s="11">
        <v>7.0999999999999994E-2</v>
      </c>
      <c r="D6" s="11">
        <v>0.88600000000000001</v>
      </c>
      <c r="E6" s="11">
        <v>4.2999999999999997E-2</v>
      </c>
      <c r="F6" s="10"/>
      <c r="G6" s="10"/>
      <c r="H6" s="10"/>
      <c r="I6" s="10"/>
      <c r="J6" s="10"/>
    </row>
    <row r="7" spans="1:10" x14ac:dyDescent="0.35">
      <c r="A7" t="s">
        <v>10</v>
      </c>
      <c r="B7" s="11">
        <v>5.7000000000000002E-2</v>
      </c>
      <c r="C7" s="11">
        <v>7.3999999999999996E-2</v>
      </c>
      <c r="D7" s="11">
        <v>0.748</v>
      </c>
      <c r="E7" s="11">
        <v>0.121</v>
      </c>
      <c r="F7" s="10"/>
      <c r="G7" s="10"/>
      <c r="H7" s="10"/>
      <c r="I7" s="10"/>
      <c r="J7" s="10"/>
    </row>
    <row r="8" spans="1:10" x14ac:dyDescent="0.35">
      <c r="A8" t="s">
        <v>9</v>
      </c>
      <c r="B8" s="11">
        <v>4.1000000000000002E-2</v>
      </c>
      <c r="C8" s="11">
        <v>9.0999999999999998E-2</v>
      </c>
      <c r="D8" s="11">
        <v>0.77200000000000002</v>
      </c>
      <c r="E8" s="11">
        <v>9.6000000000000002E-2</v>
      </c>
      <c r="F8" s="10"/>
      <c r="G8" s="10"/>
      <c r="H8" s="10"/>
      <c r="I8" s="10"/>
      <c r="J8" s="10"/>
    </row>
    <row r="9" spans="1:10" x14ac:dyDescent="0.35">
      <c r="A9" t="s">
        <v>13</v>
      </c>
      <c r="B9" s="11">
        <v>0.06</v>
      </c>
      <c r="C9" s="11">
        <v>0.113</v>
      </c>
      <c r="D9" s="11">
        <v>0.77400000000000002</v>
      </c>
      <c r="E9" s="11">
        <v>5.2999999999999999E-2</v>
      </c>
      <c r="F9" s="10"/>
      <c r="G9" s="10"/>
      <c r="H9" s="10"/>
      <c r="I9" s="10"/>
      <c r="J9" s="10"/>
    </row>
    <row r="10" spans="1:10" x14ac:dyDescent="0.35">
      <c r="A10" t="s">
        <v>11</v>
      </c>
      <c r="B10" s="11">
        <v>8.1000000000000003E-2</v>
      </c>
      <c r="C10" s="11">
        <v>0.182</v>
      </c>
      <c r="D10" s="11">
        <v>0.59699999999999998</v>
      </c>
      <c r="E10" s="11">
        <v>0.14000000000000001</v>
      </c>
      <c r="F10" s="10"/>
      <c r="G10" s="10"/>
      <c r="H10" s="10"/>
      <c r="I10" s="10"/>
      <c r="J10" s="10"/>
    </row>
    <row r="11" spans="1:10" x14ac:dyDescent="0.35">
      <c r="A11" t="s">
        <v>12</v>
      </c>
      <c r="B11" s="11">
        <v>3.3000000000000002E-2</v>
      </c>
      <c r="C11" s="11">
        <v>5.8000000000000003E-2</v>
      </c>
      <c r="D11" s="11">
        <v>0.80200000000000005</v>
      </c>
      <c r="E11" s="11">
        <v>0.108</v>
      </c>
      <c r="F11" s="10"/>
      <c r="G11" s="10"/>
      <c r="H11" s="10"/>
      <c r="I11" s="10"/>
      <c r="J11" s="10"/>
    </row>
    <row r="12" spans="1:10" x14ac:dyDescent="0.35">
      <c r="A12" t="s">
        <v>81</v>
      </c>
      <c r="B12" s="11">
        <v>4.2999999999999997E-2</v>
      </c>
      <c r="C12" s="11">
        <v>0.157</v>
      </c>
      <c r="D12" s="11">
        <v>0.64300000000000002</v>
      </c>
      <c r="E12" s="11">
        <v>0.157</v>
      </c>
      <c r="F12" s="10"/>
      <c r="G12" s="10"/>
      <c r="H12" s="10"/>
      <c r="I12" s="10"/>
      <c r="J12" s="10"/>
    </row>
    <row r="13" spans="1:10" x14ac:dyDescent="0.35">
      <c r="A13" t="s">
        <v>14</v>
      </c>
      <c r="B13" s="11">
        <v>1.9E-2</v>
      </c>
      <c r="C13" s="11">
        <v>8.4000000000000005E-2</v>
      </c>
      <c r="D13" s="11">
        <v>0.80900000000000005</v>
      </c>
      <c r="E13" s="11">
        <v>8.7999999999999995E-2</v>
      </c>
      <c r="F13" s="10"/>
      <c r="G13" s="10"/>
      <c r="H13" s="10"/>
      <c r="I13" s="10"/>
      <c r="J13" s="10"/>
    </row>
    <row r="14" spans="1:10" x14ac:dyDescent="0.35">
      <c r="A14" t="s">
        <v>15</v>
      </c>
      <c r="B14" s="11">
        <v>4.7E-2</v>
      </c>
      <c r="C14" s="11">
        <v>0.113</v>
      </c>
      <c r="D14" s="11">
        <v>0.71699999999999997</v>
      </c>
      <c r="E14" s="11">
        <v>0.123</v>
      </c>
      <c r="F14" s="10"/>
      <c r="G14" s="10"/>
      <c r="H14" s="10"/>
      <c r="I14" s="10"/>
      <c r="J14" s="10"/>
    </row>
    <row r="15" spans="1:10" x14ac:dyDescent="0.35">
      <c r="A15" t="s">
        <v>16</v>
      </c>
      <c r="B15" s="11">
        <v>3.5000000000000003E-2</v>
      </c>
      <c r="C15" s="11">
        <v>9.6000000000000002E-2</v>
      </c>
      <c r="D15" s="11">
        <v>0.79200000000000004</v>
      </c>
      <c r="E15" s="11">
        <v>7.6999999999999999E-2</v>
      </c>
      <c r="F15" s="10"/>
      <c r="G15" s="10"/>
      <c r="H15" s="10"/>
      <c r="I15" s="10"/>
      <c r="J15" s="10"/>
    </row>
    <row r="16" spans="1:10" x14ac:dyDescent="0.35">
      <c r="A16" t="s">
        <v>17</v>
      </c>
      <c r="B16" s="11">
        <v>2.3E-2</v>
      </c>
      <c r="C16" s="11">
        <v>2.3E-2</v>
      </c>
      <c r="D16" s="11">
        <v>0.89100000000000001</v>
      </c>
      <c r="E16" s="11">
        <v>6.2E-2</v>
      </c>
      <c r="F16" s="10"/>
      <c r="G16" s="10"/>
      <c r="H16" s="10"/>
      <c r="I16" s="10"/>
      <c r="J16" s="10"/>
    </row>
    <row r="17" spans="1:10" x14ac:dyDescent="0.35">
      <c r="A17" t="s">
        <v>18</v>
      </c>
      <c r="B17" s="11">
        <v>9.0999999999999998E-2</v>
      </c>
      <c r="C17" s="11">
        <v>0.13500000000000001</v>
      </c>
      <c r="D17" s="11">
        <v>0.64400000000000002</v>
      </c>
      <c r="E17" s="11">
        <v>0.13100000000000001</v>
      </c>
      <c r="F17" s="10"/>
      <c r="G17" s="10"/>
      <c r="H17" s="10"/>
      <c r="I17" s="10"/>
      <c r="J17" s="10"/>
    </row>
    <row r="18" spans="1:10" x14ac:dyDescent="0.35">
      <c r="A18" t="s">
        <v>19</v>
      </c>
      <c r="B18" s="11">
        <v>4.3999999999999997E-2</v>
      </c>
      <c r="C18" s="11">
        <v>0.10100000000000001</v>
      </c>
      <c r="D18" s="11">
        <v>0.753</v>
      </c>
      <c r="E18" s="11">
        <v>0.10199999999999999</v>
      </c>
      <c r="G18" s="10"/>
      <c r="H18" s="10"/>
      <c r="I18" s="10"/>
      <c r="J18" s="10"/>
    </row>
    <row r="19" spans="1:10" s="8" customFormat="1" x14ac:dyDescent="0.35"/>
    <row r="20" spans="1:10" x14ac:dyDescent="0.35">
      <c r="A20" s="1" t="s">
        <v>21</v>
      </c>
    </row>
    <row r="21" spans="1:10" x14ac:dyDescent="0.35">
      <c r="A21" s="8"/>
    </row>
    <row r="22" spans="1:10" x14ac:dyDescent="0.35">
      <c r="A22" s="8" t="s">
        <v>22</v>
      </c>
    </row>
    <row r="23" spans="1:10" x14ac:dyDescent="0.35">
      <c r="A23" s="20" t="s">
        <v>219</v>
      </c>
    </row>
    <row r="24" spans="1:10" x14ac:dyDescent="0.35">
      <c r="A24" s="8" t="s">
        <v>160</v>
      </c>
    </row>
    <row r="25" spans="1:10" x14ac:dyDescent="0.35">
      <c r="A25" s="8" t="s">
        <v>153</v>
      </c>
    </row>
    <row r="26" spans="1:10" s="8" customFormat="1" x14ac:dyDescent="0.35">
      <c r="A26" s="8" t="s">
        <v>156</v>
      </c>
    </row>
    <row r="27" spans="1:10" x14ac:dyDescent="0.35">
      <c r="A27" s="8"/>
    </row>
    <row r="28" spans="1:10" x14ac:dyDescent="0.35">
      <c r="A28" s="9" t="s">
        <v>213</v>
      </c>
    </row>
    <row r="30" spans="1:10" x14ac:dyDescent="0.35">
      <c r="A30" t="s">
        <v>31</v>
      </c>
      <c r="B30" t="s">
        <v>38</v>
      </c>
      <c r="C30" t="s">
        <v>39</v>
      </c>
      <c r="D30" t="s">
        <v>40</v>
      </c>
      <c r="E30" t="s">
        <v>6</v>
      </c>
    </row>
    <row r="31" spans="1:10" x14ac:dyDescent="0.35">
      <c r="A31" t="s">
        <v>20</v>
      </c>
      <c r="B31" s="11">
        <v>4.7E-2</v>
      </c>
      <c r="C31" s="11">
        <v>0.11</v>
      </c>
      <c r="D31" s="11">
        <v>0.745</v>
      </c>
      <c r="E31" s="11">
        <v>9.8000000000000004E-2</v>
      </c>
      <c r="G31" s="10"/>
      <c r="H31" s="10"/>
      <c r="I31" s="10"/>
      <c r="J31" s="10"/>
    </row>
    <row r="32" spans="1:10" x14ac:dyDescent="0.35">
      <c r="A32" t="s">
        <v>77</v>
      </c>
      <c r="B32" s="11">
        <v>0.04</v>
      </c>
      <c r="C32" s="11">
        <v>8.5999999999999993E-2</v>
      </c>
      <c r="D32" s="11">
        <v>0.76500000000000001</v>
      </c>
      <c r="E32" s="11">
        <v>0.108</v>
      </c>
      <c r="G32" s="10"/>
      <c r="H32" s="10"/>
      <c r="I32" s="10"/>
      <c r="J32" s="10"/>
    </row>
    <row r="33" spans="1:10" x14ac:dyDescent="0.35">
      <c r="A33" t="s">
        <v>29</v>
      </c>
      <c r="B33" s="11">
        <v>4.3999999999999997E-2</v>
      </c>
      <c r="C33" s="11">
        <v>0.10100000000000001</v>
      </c>
      <c r="D33" s="11">
        <v>0.753</v>
      </c>
      <c r="E33" s="11">
        <v>0.10199999999999999</v>
      </c>
      <c r="G33" s="10"/>
      <c r="H33" s="10"/>
      <c r="I33" s="10"/>
      <c r="J33" s="10"/>
    </row>
    <row r="35" spans="1:10" x14ac:dyDescent="0.35">
      <c r="A35" s="1" t="s">
        <v>21</v>
      </c>
    </row>
    <row r="36" spans="1:10" x14ac:dyDescent="0.35">
      <c r="A36" s="8"/>
    </row>
    <row r="37" spans="1:10" x14ac:dyDescent="0.35">
      <c r="A37" s="8" t="s">
        <v>22</v>
      </c>
    </row>
    <row r="38" spans="1:10" x14ac:dyDescent="0.35">
      <c r="A38" s="20" t="s">
        <v>219</v>
      </c>
    </row>
    <row r="39" spans="1:10" x14ac:dyDescent="0.35">
      <c r="A39" s="8" t="s">
        <v>153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0B877-2A85-449C-9D2F-3EFD8D5EF2E1}">
  <sheetPr codeName="Sheet14"/>
  <dimension ref="A1:R64"/>
  <sheetViews>
    <sheetView workbookViewId="0"/>
  </sheetViews>
  <sheetFormatPr defaultRowHeight="14.5" x14ac:dyDescent="0.35"/>
  <cols>
    <col min="1" max="1" width="61.08984375" customWidth="1"/>
  </cols>
  <sheetData>
    <row r="1" spans="1:18" x14ac:dyDescent="0.35">
      <c r="A1" s="9" t="s">
        <v>88</v>
      </c>
    </row>
    <row r="2" spans="1:18" x14ac:dyDescent="0.35">
      <c r="A2" s="9" t="s">
        <v>212</v>
      </c>
    </row>
    <row r="4" spans="1:18" x14ac:dyDescent="0.35">
      <c r="A4" s="6" t="s">
        <v>3</v>
      </c>
      <c r="B4" t="s">
        <v>89</v>
      </c>
      <c r="C4" t="s">
        <v>34</v>
      </c>
      <c r="D4" t="s">
        <v>35</v>
      </c>
      <c r="E4" t="s">
        <v>90</v>
      </c>
      <c r="F4" t="s">
        <v>36</v>
      </c>
      <c r="G4" t="s">
        <v>172</v>
      </c>
      <c r="H4" t="s">
        <v>173</v>
      </c>
      <c r="I4" t="s">
        <v>174</v>
      </c>
    </row>
    <row r="5" spans="1:18" x14ac:dyDescent="0.35">
      <c r="A5" s="8" t="s">
        <v>7</v>
      </c>
      <c r="B5" s="11">
        <v>0.72499999999999998</v>
      </c>
      <c r="C5" s="11">
        <v>0.13500000000000001</v>
      </c>
      <c r="D5" s="11">
        <v>0.46100000000000002</v>
      </c>
      <c r="E5" s="11">
        <v>0.182</v>
      </c>
      <c r="F5" s="11">
        <v>9.5000000000000001E-2</v>
      </c>
      <c r="G5" s="11">
        <v>2.9000000000000001E-2</v>
      </c>
      <c r="H5" s="11">
        <v>0.02</v>
      </c>
      <c r="I5" s="11">
        <v>0.19800000000000001</v>
      </c>
      <c r="J5" s="10"/>
      <c r="K5" s="10"/>
      <c r="L5" s="10"/>
      <c r="M5" s="10"/>
      <c r="N5" s="10"/>
      <c r="O5" s="10"/>
      <c r="P5" s="10"/>
      <c r="Q5" s="10"/>
      <c r="R5" s="10"/>
    </row>
    <row r="6" spans="1:18" x14ac:dyDescent="0.35">
      <c r="A6" s="8" t="s">
        <v>8</v>
      </c>
      <c r="B6" s="11">
        <v>0.67100000000000004</v>
      </c>
      <c r="C6" s="11">
        <v>0.114</v>
      </c>
      <c r="D6" s="11">
        <v>0.55700000000000005</v>
      </c>
      <c r="E6" s="11">
        <v>0.186</v>
      </c>
      <c r="F6" s="11">
        <v>5.7000000000000002E-2</v>
      </c>
      <c r="G6" s="11">
        <v>4.2999999999999997E-2</v>
      </c>
      <c r="H6" s="11">
        <v>2.9000000000000001E-2</v>
      </c>
      <c r="I6" s="11">
        <v>0.2</v>
      </c>
      <c r="J6" s="10"/>
      <c r="K6" s="10"/>
      <c r="L6" s="10"/>
      <c r="M6" s="10"/>
      <c r="N6" s="10"/>
      <c r="O6" s="10"/>
      <c r="P6" s="10"/>
      <c r="Q6" s="10"/>
      <c r="R6" s="10"/>
    </row>
    <row r="7" spans="1:18" x14ac:dyDescent="0.35">
      <c r="A7" s="8" t="s">
        <v>10</v>
      </c>
      <c r="B7" s="11">
        <v>0.89400000000000002</v>
      </c>
      <c r="C7" s="11">
        <v>0.16</v>
      </c>
      <c r="D7" s="11">
        <v>0.55300000000000005</v>
      </c>
      <c r="E7" s="11">
        <v>0.29099999999999998</v>
      </c>
      <c r="F7" s="11">
        <v>9.9000000000000005E-2</v>
      </c>
      <c r="G7" s="11">
        <v>2.8000000000000001E-2</v>
      </c>
      <c r="H7" s="11">
        <v>3.5000000000000003E-2</v>
      </c>
      <c r="I7" s="11">
        <v>7.0999999999999994E-2</v>
      </c>
      <c r="J7" s="10"/>
      <c r="K7" s="10"/>
      <c r="L7" s="10"/>
      <c r="M7" s="10"/>
      <c r="N7" s="10"/>
      <c r="O7" s="10"/>
      <c r="P7" s="10"/>
      <c r="Q7" s="10"/>
      <c r="R7" s="10"/>
    </row>
    <row r="8" spans="1:18" x14ac:dyDescent="0.35">
      <c r="A8" s="8" t="s">
        <v>9</v>
      </c>
      <c r="B8" s="11">
        <v>0.78500000000000003</v>
      </c>
      <c r="C8" s="11">
        <v>0.439</v>
      </c>
      <c r="D8" s="11">
        <v>0.60699999999999998</v>
      </c>
      <c r="E8" s="11">
        <v>0.22500000000000001</v>
      </c>
      <c r="F8" s="11">
        <v>8.5999999999999993E-2</v>
      </c>
      <c r="G8" s="11">
        <v>0.12</v>
      </c>
      <c r="H8" s="11">
        <v>4.2999999999999997E-2</v>
      </c>
      <c r="I8" s="11">
        <v>0.106</v>
      </c>
      <c r="J8" s="10"/>
      <c r="K8" s="10"/>
      <c r="L8" s="10"/>
      <c r="M8" s="10"/>
      <c r="N8" s="10"/>
      <c r="O8" s="10"/>
      <c r="P8" s="10"/>
      <c r="Q8" s="10"/>
      <c r="R8" s="10"/>
    </row>
    <row r="9" spans="1:18" x14ac:dyDescent="0.35">
      <c r="A9" s="8" t="s">
        <v>13</v>
      </c>
      <c r="B9" s="11">
        <v>0.82099999999999995</v>
      </c>
      <c r="C9" s="11">
        <v>0.20599999999999999</v>
      </c>
      <c r="D9" s="11">
        <v>0.58799999999999997</v>
      </c>
      <c r="E9" s="11">
        <v>0.23300000000000001</v>
      </c>
      <c r="F9" s="11">
        <v>0.12</v>
      </c>
      <c r="G9" s="11">
        <v>0.05</v>
      </c>
      <c r="H9" s="11">
        <v>0.02</v>
      </c>
      <c r="I9" s="11">
        <v>0.113</v>
      </c>
      <c r="J9" s="10"/>
      <c r="K9" s="10"/>
      <c r="L9" s="10"/>
      <c r="M9" s="10"/>
      <c r="N9" s="10"/>
      <c r="O9" s="10"/>
      <c r="P9" s="10"/>
      <c r="Q9" s="10"/>
      <c r="R9" s="10"/>
    </row>
    <row r="10" spans="1:18" x14ac:dyDescent="0.35">
      <c r="A10" s="8" t="s">
        <v>11</v>
      </c>
      <c r="B10" s="11">
        <v>0.95</v>
      </c>
      <c r="C10" s="11">
        <v>0.82199999999999995</v>
      </c>
      <c r="D10" s="11">
        <v>0.86199999999999999</v>
      </c>
      <c r="E10" s="11">
        <v>0.41499999999999998</v>
      </c>
      <c r="F10" s="11">
        <v>0.21</v>
      </c>
      <c r="G10" s="11">
        <v>0.192</v>
      </c>
      <c r="H10" s="11">
        <v>4.9000000000000002E-2</v>
      </c>
      <c r="I10" s="11">
        <v>1.2999999999999999E-2</v>
      </c>
      <c r="J10" s="10"/>
      <c r="K10" s="10"/>
      <c r="L10" s="10"/>
      <c r="M10" s="10"/>
      <c r="N10" s="10"/>
      <c r="O10" s="10"/>
      <c r="P10" s="10"/>
      <c r="Q10" s="10"/>
      <c r="R10" s="10"/>
    </row>
    <row r="11" spans="1:18" x14ac:dyDescent="0.35">
      <c r="A11" s="8" t="s">
        <v>12</v>
      </c>
      <c r="B11" s="11">
        <v>0.48</v>
      </c>
      <c r="C11" s="11">
        <v>9.5000000000000001E-2</v>
      </c>
      <c r="D11" s="11">
        <v>0.51</v>
      </c>
      <c r="E11" s="11">
        <v>0.14099999999999999</v>
      </c>
      <c r="F11" s="11">
        <v>4.4999999999999998E-2</v>
      </c>
      <c r="G11" s="11">
        <v>2.5000000000000001E-2</v>
      </c>
      <c r="H11" s="31" t="s">
        <v>285</v>
      </c>
      <c r="I11" s="11">
        <v>0.314</v>
      </c>
      <c r="J11" s="10"/>
      <c r="K11" s="10"/>
      <c r="L11" s="10"/>
      <c r="M11" s="10"/>
      <c r="N11" s="10"/>
      <c r="O11" s="10"/>
      <c r="P11" s="10"/>
      <c r="Q11" s="10"/>
      <c r="R11" s="10"/>
    </row>
    <row r="12" spans="1:18" x14ac:dyDescent="0.35">
      <c r="A12" s="8" t="s">
        <v>81</v>
      </c>
      <c r="B12" s="11">
        <v>0.72899999999999998</v>
      </c>
      <c r="C12" s="11">
        <v>0.5</v>
      </c>
      <c r="D12" s="11">
        <v>0.68600000000000005</v>
      </c>
      <c r="E12" s="11">
        <v>0.22900000000000001</v>
      </c>
      <c r="F12" s="11">
        <v>0.114</v>
      </c>
      <c r="G12" s="11">
        <v>0.2</v>
      </c>
      <c r="H12" s="11">
        <v>5.7000000000000002E-2</v>
      </c>
      <c r="I12" s="11">
        <v>0.186</v>
      </c>
      <c r="J12" s="10"/>
      <c r="K12" s="10"/>
      <c r="L12" s="10"/>
      <c r="M12" s="10"/>
      <c r="N12" s="10"/>
      <c r="O12" s="10"/>
      <c r="P12" s="10"/>
      <c r="Q12" s="10"/>
      <c r="R12" s="10"/>
    </row>
    <row r="13" spans="1:18" x14ac:dyDescent="0.35">
      <c r="A13" s="8" t="s">
        <v>14</v>
      </c>
      <c r="B13" s="11">
        <v>0.73199999999999998</v>
      </c>
      <c r="C13" s="11">
        <v>0.125</v>
      </c>
      <c r="D13" s="11">
        <v>0.67900000000000005</v>
      </c>
      <c r="E13" s="11">
        <v>0.17299999999999999</v>
      </c>
      <c r="F13" s="11">
        <v>0.111</v>
      </c>
      <c r="G13" s="11">
        <v>2.1999999999999999E-2</v>
      </c>
      <c r="H13" s="11">
        <v>1.7999999999999999E-2</v>
      </c>
      <c r="I13" s="11">
        <v>0.16300000000000001</v>
      </c>
      <c r="J13" s="10"/>
      <c r="K13" s="10"/>
      <c r="L13" s="10"/>
      <c r="M13" s="10"/>
      <c r="N13" s="10"/>
      <c r="O13" s="10"/>
      <c r="P13" s="10"/>
      <c r="Q13" s="10"/>
      <c r="R13" s="10"/>
    </row>
    <row r="14" spans="1:18" x14ac:dyDescent="0.35">
      <c r="A14" s="8" t="s">
        <v>15</v>
      </c>
      <c r="B14" s="11">
        <v>0.84599999999999997</v>
      </c>
      <c r="C14" s="11">
        <v>0.23699999999999999</v>
      </c>
      <c r="D14" s="11">
        <v>0.67900000000000005</v>
      </c>
      <c r="E14" s="11">
        <v>0.223</v>
      </c>
      <c r="F14" s="11">
        <v>0.13800000000000001</v>
      </c>
      <c r="G14" s="11">
        <v>0.159</v>
      </c>
      <c r="H14" s="11">
        <v>3.4000000000000002E-2</v>
      </c>
      <c r="I14" s="11">
        <v>9.0999999999999998E-2</v>
      </c>
      <c r="J14" s="10"/>
      <c r="K14" s="10"/>
      <c r="L14" s="10"/>
      <c r="M14" s="10"/>
      <c r="N14" s="10"/>
      <c r="O14" s="10"/>
      <c r="P14" s="10"/>
      <c r="Q14" s="10"/>
      <c r="R14" s="10"/>
    </row>
    <row r="15" spans="1:18" x14ac:dyDescent="0.35">
      <c r="A15" s="8" t="s">
        <v>16</v>
      </c>
      <c r="B15" s="11">
        <v>0.58299999999999996</v>
      </c>
      <c r="C15" s="11">
        <v>7.6999999999999999E-2</v>
      </c>
      <c r="D15" s="11">
        <v>0.26600000000000001</v>
      </c>
      <c r="E15" s="11">
        <v>0.08</v>
      </c>
      <c r="F15" s="11">
        <v>4.4999999999999998E-2</v>
      </c>
      <c r="G15" s="11">
        <v>1.9E-2</v>
      </c>
      <c r="H15" s="31" t="s">
        <v>285</v>
      </c>
      <c r="I15" s="11">
        <v>0.35599999999999998</v>
      </c>
      <c r="J15" s="10"/>
      <c r="K15" s="10"/>
      <c r="L15" s="10"/>
      <c r="M15" s="10"/>
      <c r="N15" s="10"/>
      <c r="O15" s="10"/>
      <c r="P15" s="10"/>
      <c r="Q15" s="10"/>
      <c r="R15" s="10"/>
    </row>
    <row r="16" spans="1:18" x14ac:dyDescent="0.35">
      <c r="A16" s="8" t="s">
        <v>17</v>
      </c>
      <c r="B16" s="11">
        <v>0.45</v>
      </c>
      <c r="C16" s="11">
        <v>0.155</v>
      </c>
      <c r="D16" s="11">
        <v>0.20200000000000001</v>
      </c>
      <c r="E16" s="11">
        <v>7.8E-2</v>
      </c>
      <c r="F16" s="11">
        <v>1.6E-2</v>
      </c>
      <c r="G16" s="11">
        <v>7.0000000000000007E-2</v>
      </c>
      <c r="H16" s="11">
        <v>3.1E-2</v>
      </c>
      <c r="I16" s="11">
        <v>0.47299999999999998</v>
      </c>
      <c r="J16" s="10"/>
      <c r="K16" s="10"/>
      <c r="L16" s="10"/>
      <c r="M16" s="10"/>
      <c r="N16" s="10"/>
      <c r="O16" s="10"/>
      <c r="P16" s="10"/>
      <c r="Q16" s="10"/>
      <c r="R16" s="10"/>
    </row>
    <row r="17" spans="1:18" x14ac:dyDescent="0.35">
      <c r="A17" s="8" t="s">
        <v>18</v>
      </c>
      <c r="B17" s="11">
        <v>0.86199999999999999</v>
      </c>
      <c r="C17" s="11">
        <v>0.59599999999999997</v>
      </c>
      <c r="D17" s="11">
        <v>0.64</v>
      </c>
      <c r="E17" s="11">
        <v>0.30199999999999999</v>
      </c>
      <c r="F17" s="11">
        <v>0.17499999999999999</v>
      </c>
      <c r="G17" s="11">
        <v>0.17499999999999999</v>
      </c>
      <c r="H17" s="11">
        <v>4.3999999999999997E-2</v>
      </c>
      <c r="I17" s="11">
        <v>6.2E-2</v>
      </c>
      <c r="J17" s="10"/>
      <c r="K17" s="10"/>
      <c r="L17" s="10"/>
      <c r="M17" s="10"/>
      <c r="N17" s="10"/>
      <c r="O17" s="10"/>
      <c r="P17" s="10"/>
      <c r="Q17" s="10"/>
      <c r="R17" s="10"/>
    </row>
    <row r="18" spans="1:18" x14ac:dyDescent="0.35">
      <c r="A18" s="8" t="s">
        <v>19</v>
      </c>
      <c r="B18" s="11">
        <v>0.76300000000000001</v>
      </c>
      <c r="C18" s="11">
        <v>0.28699999999999998</v>
      </c>
      <c r="D18" s="11">
        <v>0.58899999999999997</v>
      </c>
      <c r="E18" s="11">
        <v>0.219</v>
      </c>
      <c r="F18" s="11">
        <v>0.109</v>
      </c>
      <c r="G18" s="11">
        <v>8.6999999999999994E-2</v>
      </c>
      <c r="H18" s="11">
        <v>2.9000000000000001E-2</v>
      </c>
      <c r="I18" s="11">
        <v>0.151</v>
      </c>
      <c r="K18" s="10"/>
      <c r="L18" s="10"/>
      <c r="M18" s="10"/>
      <c r="N18" s="10"/>
      <c r="O18" s="10"/>
      <c r="P18" s="10"/>
      <c r="Q18" s="10"/>
      <c r="R18" s="10"/>
    </row>
    <row r="19" spans="1:18" s="8" customFormat="1" x14ac:dyDescent="0.35"/>
    <row r="20" spans="1:18" x14ac:dyDescent="0.35">
      <c r="A20" s="1" t="s">
        <v>21</v>
      </c>
    </row>
    <row r="21" spans="1:18" x14ac:dyDescent="0.35">
      <c r="A21" s="8"/>
    </row>
    <row r="22" spans="1:18" x14ac:dyDescent="0.35">
      <c r="A22" s="8" t="s">
        <v>22</v>
      </c>
    </row>
    <row r="23" spans="1:18" x14ac:dyDescent="0.35">
      <c r="A23" s="20" t="s">
        <v>219</v>
      </c>
    </row>
    <row r="24" spans="1:18" x14ac:dyDescent="0.35">
      <c r="A24" s="8" t="s">
        <v>160</v>
      </c>
    </row>
    <row r="25" spans="1:18" x14ac:dyDescent="0.35">
      <c r="A25" s="14" t="s">
        <v>309</v>
      </c>
    </row>
    <row r="26" spans="1:18" s="8" customFormat="1" x14ac:dyDescent="0.35">
      <c r="A26" s="8" t="s">
        <v>156</v>
      </c>
    </row>
    <row r="27" spans="1:18" x14ac:dyDescent="0.35">
      <c r="A27" s="8"/>
    </row>
    <row r="28" spans="1:18" x14ac:dyDescent="0.35">
      <c r="A28" s="9" t="s">
        <v>213</v>
      </c>
    </row>
    <row r="30" spans="1:18" x14ac:dyDescent="0.35">
      <c r="A30" s="6" t="s">
        <v>31</v>
      </c>
      <c r="B30" s="8" t="s">
        <v>89</v>
      </c>
      <c r="C30" s="8" t="s">
        <v>34</v>
      </c>
      <c r="D30" s="8" t="s">
        <v>35</v>
      </c>
      <c r="E30" s="8" t="s">
        <v>90</v>
      </c>
      <c r="F30" s="8" t="s">
        <v>36</v>
      </c>
      <c r="G30" s="8" t="s">
        <v>172</v>
      </c>
      <c r="H30" s="8" t="s">
        <v>173</v>
      </c>
      <c r="I30" s="8" t="s">
        <v>174</v>
      </c>
    </row>
    <row r="31" spans="1:18" x14ac:dyDescent="0.35">
      <c r="A31" s="8" t="s">
        <v>20</v>
      </c>
      <c r="B31" s="11">
        <v>0.77900000000000003</v>
      </c>
      <c r="C31" s="11">
        <v>0.28599999999999998</v>
      </c>
      <c r="D31" s="11">
        <v>0.58199999999999996</v>
      </c>
      <c r="E31" s="11">
        <v>0.214</v>
      </c>
      <c r="F31" s="11">
        <v>0.128</v>
      </c>
      <c r="G31" s="11">
        <v>9.8000000000000004E-2</v>
      </c>
      <c r="H31" s="11">
        <v>3.6999999999999998E-2</v>
      </c>
      <c r="I31" s="11">
        <v>0.14099999999999999</v>
      </c>
      <c r="J31" s="10"/>
      <c r="K31" s="10"/>
      <c r="L31" s="10"/>
      <c r="M31" s="10"/>
      <c r="N31" s="10"/>
      <c r="O31" s="10"/>
      <c r="P31" s="10"/>
      <c r="Q31" s="10"/>
      <c r="R31" s="10"/>
    </row>
    <row r="32" spans="1:18" x14ac:dyDescent="0.35">
      <c r="A32" s="8" t="s">
        <v>77</v>
      </c>
      <c r="B32" s="11">
        <v>0.73599999999999999</v>
      </c>
      <c r="C32" s="11">
        <v>0.28999999999999998</v>
      </c>
      <c r="D32" s="11">
        <v>0.6</v>
      </c>
      <c r="E32" s="11">
        <v>0.22800000000000001</v>
      </c>
      <c r="F32" s="11">
        <v>7.6999999999999999E-2</v>
      </c>
      <c r="G32" s="11">
        <v>6.8000000000000005E-2</v>
      </c>
      <c r="H32" s="11">
        <v>1.7000000000000001E-2</v>
      </c>
      <c r="I32" s="11">
        <v>0.16700000000000001</v>
      </c>
      <c r="J32" s="10"/>
      <c r="K32" s="10"/>
      <c r="L32" s="10"/>
      <c r="M32" s="10"/>
      <c r="N32" s="10"/>
      <c r="O32" s="10"/>
      <c r="P32" s="10"/>
      <c r="Q32" s="10"/>
      <c r="R32" s="10"/>
    </row>
    <row r="33" spans="1:18" x14ac:dyDescent="0.35">
      <c r="A33" s="8" t="s">
        <v>29</v>
      </c>
      <c r="B33" s="11">
        <v>0.76300000000000001</v>
      </c>
      <c r="C33" s="11">
        <v>0.28699999999999998</v>
      </c>
      <c r="D33" s="11">
        <v>0.58899999999999997</v>
      </c>
      <c r="E33" s="11">
        <v>0.219</v>
      </c>
      <c r="F33" s="11">
        <v>0.109</v>
      </c>
      <c r="G33" s="11">
        <v>8.6999999999999994E-2</v>
      </c>
      <c r="H33" s="11">
        <v>2.9000000000000001E-2</v>
      </c>
      <c r="I33" s="11">
        <v>0.151</v>
      </c>
      <c r="J33" s="10"/>
      <c r="K33" s="10"/>
      <c r="L33" s="10"/>
      <c r="M33" s="10"/>
      <c r="N33" s="10"/>
      <c r="O33" s="10"/>
      <c r="P33" s="10"/>
      <c r="Q33" s="10"/>
      <c r="R33" s="10"/>
    </row>
    <row r="34" spans="1:18" x14ac:dyDescent="0.35">
      <c r="A34" s="8"/>
    </row>
    <row r="35" spans="1:18" x14ac:dyDescent="0.35">
      <c r="A35" s="1" t="s">
        <v>21</v>
      </c>
    </row>
    <row r="36" spans="1:18" x14ac:dyDescent="0.35">
      <c r="A36" s="8"/>
    </row>
    <row r="37" spans="1:18" x14ac:dyDescent="0.35">
      <c r="A37" s="8" t="s">
        <v>22</v>
      </c>
    </row>
    <row r="38" spans="1:18" x14ac:dyDescent="0.35">
      <c r="A38" s="20" t="s">
        <v>219</v>
      </c>
    </row>
    <row r="39" spans="1:18" x14ac:dyDescent="0.35">
      <c r="A39" s="14" t="s">
        <v>309</v>
      </c>
    </row>
    <row r="40" spans="1:18" x14ac:dyDescent="0.35">
      <c r="A40" s="8"/>
    </row>
    <row r="41" spans="1:18" x14ac:dyDescent="0.35">
      <c r="A41" s="9" t="s">
        <v>293</v>
      </c>
    </row>
    <row r="43" spans="1:18" x14ac:dyDescent="0.35">
      <c r="A43" s="25" t="s">
        <v>286</v>
      </c>
      <c r="B43" s="8" t="s">
        <v>89</v>
      </c>
      <c r="C43" s="8" t="s">
        <v>34</v>
      </c>
      <c r="D43" s="8" t="s">
        <v>35</v>
      </c>
      <c r="E43" s="8" t="s">
        <v>90</v>
      </c>
      <c r="F43" s="8" t="s">
        <v>36</v>
      </c>
      <c r="G43" s="8" t="s">
        <v>172</v>
      </c>
      <c r="H43" s="8" t="s">
        <v>173</v>
      </c>
      <c r="I43" s="8" t="s">
        <v>174</v>
      </c>
    </row>
    <row r="44" spans="1:18" s="8" customFormat="1" x14ac:dyDescent="0.35">
      <c r="A44" s="8" t="s">
        <v>125</v>
      </c>
      <c r="B44" s="11">
        <v>0.73584905660377353</v>
      </c>
      <c r="C44" s="11">
        <v>0.30660377358490559</v>
      </c>
      <c r="D44" s="11">
        <v>0.41037735849056611</v>
      </c>
      <c r="E44" s="11">
        <v>0.12735849056603771</v>
      </c>
      <c r="F44" s="11">
        <v>5.6603773584905662E-2</v>
      </c>
      <c r="G44" s="11">
        <v>1.4150943396226421E-2</v>
      </c>
      <c r="H44" s="11">
        <v>0.17924528301886791</v>
      </c>
      <c r="I44" s="11">
        <v>0.160377358490566</v>
      </c>
      <c r="J44" s="10"/>
      <c r="K44" s="10"/>
      <c r="L44" s="10"/>
      <c r="M44" s="10"/>
      <c r="N44" s="10"/>
      <c r="O44" s="10"/>
      <c r="P44" s="10"/>
    </row>
    <row r="45" spans="1:18" x14ac:dyDescent="0.35">
      <c r="A45" s="8" t="s">
        <v>126</v>
      </c>
      <c r="B45" s="11">
        <v>0.79125248508946322</v>
      </c>
      <c r="C45" s="11">
        <v>0.30019880715705771</v>
      </c>
      <c r="D45" s="11">
        <v>0.64115308151093442</v>
      </c>
      <c r="E45" s="11">
        <v>0.23956262425447319</v>
      </c>
      <c r="F45" s="11">
        <v>9.2445328031809146E-2</v>
      </c>
      <c r="G45" s="11">
        <v>4.37375745526839E-2</v>
      </c>
      <c r="H45" s="11">
        <v>6.1630218687872773E-2</v>
      </c>
      <c r="I45" s="11">
        <v>0.1182902584493042</v>
      </c>
      <c r="J45" s="10"/>
      <c r="K45" s="10"/>
      <c r="L45" s="10"/>
      <c r="M45" s="10"/>
      <c r="N45" s="10"/>
      <c r="O45" s="10"/>
      <c r="P45" s="10"/>
    </row>
    <row r="46" spans="1:18" x14ac:dyDescent="0.35">
      <c r="A46" s="8" t="s">
        <v>127</v>
      </c>
      <c r="B46" s="11">
        <v>0.7975460122699386</v>
      </c>
      <c r="C46" s="11">
        <v>0.40644171779141097</v>
      </c>
      <c r="D46" s="11">
        <v>0.69325153374233128</v>
      </c>
      <c r="E46" s="11">
        <v>0.254601226993865</v>
      </c>
      <c r="F46" s="11">
        <v>0.1104294478527607</v>
      </c>
      <c r="G46" s="11">
        <v>9.0490797546012275E-2</v>
      </c>
      <c r="H46" s="11">
        <v>0.11809815950920249</v>
      </c>
      <c r="I46" s="11">
        <v>9.3558282208588958E-2</v>
      </c>
      <c r="J46" s="10"/>
      <c r="K46" s="10"/>
      <c r="L46" s="10"/>
      <c r="M46" s="10"/>
      <c r="N46" s="10"/>
      <c r="O46" s="10"/>
      <c r="P46" s="10"/>
    </row>
    <row r="47" spans="1:18" x14ac:dyDescent="0.35">
      <c r="A47" s="8" t="s">
        <v>128</v>
      </c>
      <c r="B47" s="11">
        <v>0.76270270270270268</v>
      </c>
      <c r="C47" s="11">
        <v>0.28432432432432431</v>
      </c>
      <c r="D47" s="11">
        <v>0.60180180180180176</v>
      </c>
      <c r="E47" s="11">
        <v>0.22162162162162161</v>
      </c>
      <c r="F47" s="11">
        <v>0.1104504504504504</v>
      </c>
      <c r="G47" s="11">
        <v>9.603603603603604E-2</v>
      </c>
      <c r="H47" s="11">
        <v>1.189189189189189E-2</v>
      </c>
      <c r="I47" s="11">
        <v>0.15045045045045041</v>
      </c>
      <c r="J47" s="10"/>
      <c r="K47" s="10"/>
      <c r="L47" s="10"/>
      <c r="M47" s="10"/>
      <c r="N47" s="10"/>
      <c r="O47" s="10"/>
      <c r="P47" s="10"/>
    </row>
    <row r="48" spans="1:18" s="8" customFormat="1" x14ac:dyDescent="0.35">
      <c r="A48" s="8" t="s">
        <v>284</v>
      </c>
      <c r="B48" s="11">
        <v>0.83596214511041012</v>
      </c>
      <c r="C48" s="11">
        <v>0.35173501577287059</v>
      </c>
      <c r="D48" s="11">
        <v>0.69716088328075709</v>
      </c>
      <c r="E48" s="11">
        <v>0.25867507886435331</v>
      </c>
      <c r="F48" s="11">
        <v>0.11987381703470031</v>
      </c>
      <c r="G48" s="11">
        <v>9.9369085173501584E-2</v>
      </c>
      <c r="H48" s="11">
        <v>2.6813880126182969E-2</v>
      </c>
      <c r="I48" s="11">
        <v>8.6750788643533125E-2</v>
      </c>
      <c r="J48" s="10"/>
      <c r="K48" s="10"/>
      <c r="L48" s="10"/>
      <c r="M48" s="10"/>
      <c r="N48" s="10"/>
      <c r="O48" s="10"/>
      <c r="P48" s="10"/>
    </row>
    <row r="49" spans="1:16" s="8" customFormat="1" x14ac:dyDescent="0.35">
      <c r="A49" s="8" t="s">
        <v>283</v>
      </c>
      <c r="B49" s="11">
        <v>0.79389312977099236</v>
      </c>
      <c r="C49" s="11">
        <v>0.31991672449687719</v>
      </c>
      <c r="D49" s="11">
        <v>0.66342817487855654</v>
      </c>
      <c r="E49" s="11">
        <v>0.24774462179042331</v>
      </c>
      <c r="F49" s="11">
        <v>0.1006245662734212</v>
      </c>
      <c r="G49" s="11">
        <v>9.2990978487161688E-2</v>
      </c>
      <c r="H49" s="11">
        <v>2.0124913254684251E-2</v>
      </c>
      <c r="I49" s="11">
        <v>0.1145038167938931</v>
      </c>
      <c r="J49" s="10"/>
      <c r="K49" s="10"/>
      <c r="L49" s="10"/>
      <c r="M49" s="10"/>
      <c r="N49" s="10"/>
      <c r="O49" s="10"/>
      <c r="P49" s="10"/>
    </row>
    <row r="50" spans="1:16" s="8" customFormat="1" x14ac:dyDescent="0.35">
      <c r="A50" s="8" t="s">
        <v>282</v>
      </c>
      <c r="B50" s="11">
        <v>0.80964685615848409</v>
      </c>
      <c r="C50" s="11">
        <v>0.33591731266149871</v>
      </c>
      <c r="D50" s="11">
        <v>0.68130921619293716</v>
      </c>
      <c r="E50" s="11">
        <v>0.2575366063738157</v>
      </c>
      <c r="F50" s="11">
        <v>9.9052540913006026E-2</v>
      </c>
      <c r="G50" s="11">
        <v>0.1024978466838932</v>
      </c>
      <c r="H50" s="11">
        <v>1.7226528854435829E-2</v>
      </c>
      <c r="I50" s="11">
        <v>9.7329888027562442E-2</v>
      </c>
      <c r="J50" s="10"/>
      <c r="K50" s="10"/>
      <c r="L50" s="10"/>
      <c r="M50" s="10"/>
      <c r="N50" s="10"/>
      <c r="O50" s="10"/>
      <c r="P50" s="10"/>
    </row>
    <row r="51" spans="1:16" s="8" customFormat="1" x14ac:dyDescent="0.35">
      <c r="A51" s="8" t="s">
        <v>281</v>
      </c>
      <c r="B51" s="11">
        <v>0.80355472404116002</v>
      </c>
      <c r="C51" s="11">
        <v>0.32086061739943872</v>
      </c>
      <c r="D51" s="11">
        <v>0.66043030869971941</v>
      </c>
      <c r="E51" s="11">
        <v>0.23386342376052391</v>
      </c>
      <c r="F51" s="11">
        <v>0.10102899906454629</v>
      </c>
      <c r="G51" s="11">
        <v>0.1085126286248831</v>
      </c>
      <c r="H51" s="11">
        <v>2.2450888681010289E-2</v>
      </c>
      <c r="I51" s="11">
        <v>0.10757717492984099</v>
      </c>
      <c r="J51" s="10"/>
      <c r="K51" s="10"/>
      <c r="L51" s="10"/>
      <c r="M51" s="10"/>
      <c r="N51" s="10"/>
      <c r="O51" s="10"/>
      <c r="P51" s="10"/>
    </row>
    <row r="52" spans="1:16" s="8" customFormat="1" x14ac:dyDescent="0.35">
      <c r="A52" s="8" t="s">
        <v>280</v>
      </c>
      <c r="B52" s="11">
        <v>0.82252836304700161</v>
      </c>
      <c r="C52" s="11">
        <v>0.34764991896272279</v>
      </c>
      <c r="D52" s="11">
        <v>0.69692058346839547</v>
      </c>
      <c r="E52" s="11">
        <v>0.24797406807131281</v>
      </c>
      <c r="F52" s="11">
        <v>9.3192868719611022E-2</v>
      </c>
      <c r="G52" s="11">
        <v>0.1012965964343598</v>
      </c>
      <c r="H52" s="11">
        <v>2.1880064829821719E-2</v>
      </c>
      <c r="I52" s="11">
        <v>8.8330632090761751E-2</v>
      </c>
      <c r="J52" s="10"/>
      <c r="K52" s="10"/>
      <c r="L52" s="10"/>
      <c r="M52" s="10"/>
      <c r="N52" s="10"/>
      <c r="O52" s="10"/>
      <c r="P52" s="10"/>
    </row>
    <row r="53" spans="1:16" s="8" customFormat="1" x14ac:dyDescent="0.35">
      <c r="A53" s="8" t="s">
        <v>279</v>
      </c>
      <c r="B53" s="11">
        <v>0.7764518695306285</v>
      </c>
      <c r="C53" s="11">
        <v>0.30469371519490851</v>
      </c>
      <c r="D53" s="11">
        <v>0.64439140811455842</v>
      </c>
      <c r="E53" s="11">
        <v>0.21718377088305491</v>
      </c>
      <c r="F53" s="11">
        <v>9.3874303898170253E-2</v>
      </c>
      <c r="G53" s="11">
        <v>9.3078758949880672E-2</v>
      </c>
      <c r="H53" s="11">
        <v>1.193317422434368E-2</v>
      </c>
      <c r="I53" s="11">
        <v>0.12887828162291171</v>
      </c>
      <c r="J53" s="10"/>
      <c r="K53" s="10"/>
      <c r="L53" s="10"/>
      <c r="M53" s="10"/>
      <c r="N53" s="10"/>
      <c r="O53" s="10"/>
      <c r="P53" s="10"/>
    </row>
    <row r="54" spans="1:16" s="8" customFormat="1" x14ac:dyDescent="0.35">
      <c r="A54" s="8" t="s">
        <v>278</v>
      </c>
      <c r="B54" s="11">
        <v>0.72694394213381552</v>
      </c>
      <c r="C54" s="11">
        <v>0.3176612417118746</v>
      </c>
      <c r="D54" s="11">
        <v>0.62929475587703432</v>
      </c>
      <c r="E54" s="11">
        <v>0.24050632911392411</v>
      </c>
      <c r="F54" s="11">
        <v>9.3429776974080767E-2</v>
      </c>
      <c r="G54" s="11">
        <v>6.50994575045208E-2</v>
      </c>
      <c r="H54" s="11">
        <v>1.0247136829415309E-2</v>
      </c>
      <c r="I54" s="11">
        <v>0.15913200723327309</v>
      </c>
      <c r="J54" s="10"/>
      <c r="K54" s="10"/>
      <c r="L54" s="10"/>
      <c r="M54" s="10"/>
      <c r="N54" s="10"/>
      <c r="O54" s="10"/>
      <c r="P54" s="10"/>
    </row>
    <row r="55" spans="1:16" s="8" customFormat="1" x14ac:dyDescent="0.35">
      <c r="A55" s="8" t="s">
        <v>277</v>
      </c>
      <c r="B55" s="11">
        <v>0.75420875420875422</v>
      </c>
      <c r="C55" s="11">
        <v>0.30695847362514028</v>
      </c>
      <c r="D55" s="11">
        <v>0.64197530864197527</v>
      </c>
      <c r="E55" s="11">
        <v>0.22446689113355781</v>
      </c>
      <c r="F55" s="11">
        <v>8.7542087542087546E-2</v>
      </c>
      <c r="G55" s="11">
        <v>9.8204264870931535E-2</v>
      </c>
      <c r="H55" s="11">
        <v>1.8518518518518521E-2</v>
      </c>
      <c r="I55" s="11">
        <v>0.13916947250280581</v>
      </c>
      <c r="J55" s="10"/>
      <c r="K55" s="10"/>
      <c r="L55" s="10"/>
      <c r="M55" s="10"/>
      <c r="N55" s="10"/>
      <c r="O55" s="10"/>
      <c r="P55" s="10"/>
    </row>
    <row r="56" spans="1:16" s="8" customFormat="1" x14ac:dyDescent="0.35">
      <c r="A56" s="8" t="s">
        <v>276</v>
      </c>
      <c r="B56" s="11">
        <v>0.79515050167224077</v>
      </c>
      <c r="C56" s="11">
        <v>0.36538461538461542</v>
      </c>
      <c r="D56" s="11">
        <v>0.65301003344481601</v>
      </c>
      <c r="E56" s="11">
        <v>0.24581939799331101</v>
      </c>
      <c r="F56" s="11">
        <v>0.1145484949832776</v>
      </c>
      <c r="G56" s="11">
        <v>0.1204013377926421</v>
      </c>
      <c r="H56" s="11">
        <v>2.006688963210702E-2</v>
      </c>
      <c r="I56" s="11">
        <v>0.1204013377926421</v>
      </c>
      <c r="J56" s="10"/>
      <c r="K56" s="10"/>
      <c r="L56" s="10"/>
      <c r="M56" s="10"/>
      <c r="N56" s="10"/>
      <c r="O56" s="10"/>
      <c r="P56" s="10"/>
    </row>
    <row r="57" spans="1:16" x14ac:dyDescent="0.35">
      <c r="A57" s="9" t="s">
        <v>129</v>
      </c>
      <c r="B57" s="29">
        <v>0.7630385487528345</v>
      </c>
      <c r="C57" s="29">
        <v>0.28717201166180761</v>
      </c>
      <c r="D57" s="29">
        <v>0.58859734369938455</v>
      </c>
      <c r="E57" s="29">
        <v>0.21914480077745391</v>
      </c>
      <c r="F57" s="29">
        <v>0.1091674765144153</v>
      </c>
      <c r="G57" s="29">
        <v>8.6977648202137992E-2</v>
      </c>
      <c r="H57" s="29">
        <v>2.9478458049886622E-2</v>
      </c>
      <c r="I57" s="29">
        <v>0.15095562034337551</v>
      </c>
      <c r="J57" s="10"/>
      <c r="K57" s="10"/>
      <c r="L57" s="10"/>
      <c r="M57" s="10"/>
      <c r="N57" s="10"/>
      <c r="O57" s="10"/>
      <c r="P57" s="10"/>
    </row>
    <row r="58" spans="1:16" s="8" customFormat="1" x14ac:dyDescent="0.35">
      <c r="B58" s="11"/>
      <c r="C58" s="11"/>
      <c r="D58" s="11"/>
      <c r="E58" s="11"/>
      <c r="F58" s="11"/>
      <c r="G58" s="11"/>
      <c r="H58" s="11"/>
      <c r="J58" s="10"/>
      <c r="K58" s="10"/>
      <c r="L58" s="10"/>
      <c r="M58" s="10"/>
      <c r="N58" s="10"/>
      <c r="O58" s="10"/>
      <c r="P58" s="10"/>
    </row>
    <row r="59" spans="1:16" x14ac:dyDescent="0.35">
      <c r="A59" s="1" t="s">
        <v>21</v>
      </c>
    </row>
    <row r="60" spans="1:16" x14ac:dyDescent="0.35">
      <c r="A60" s="8"/>
    </row>
    <row r="61" spans="1:16" x14ac:dyDescent="0.35">
      <c r="A61" s="8" t="s">
        <v>22</v>
      </c>
    </row>
    <row r="62" spans="1:16" x14ac:dyDescent="0.35">
      <c r="A62" s="20" t="s">
        <v>219</v>
      </c>
    </row>
    <row r="63" spans="1:16" x14ac:dyDescent="0.35">
      <c r="A63" s="14" t="s">
        <v>309</v>
      </c>
    </row>
    <row r="64" spans="1:16" x14ac:dyDescent="0.35">
      <c r="A64" s="8" t="s">
        <v>322</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7A58-97A8-47CB-9755-1E632FC153A2}">
  <sheetPr codeName="Sheet15"/>
  <dimension ref="A1:R41"/>
  <sheetViews>
    <sheetView workbookViewId="0"/>
  </sheetViews>
  <sheetFormatPr defaultColWidth="8.90625" defaultRowHeight="14.5" x14ac:dyDescent="0.35"/>
  <cols>
    <col min="1" max="1" width="61.08984375" style="8" customWidth="1"/>
    <col min="2" max="16384" width="8.90625" style="8"/>
  </cols>
  <sheetData>
    <row r="1" spans="1:18" x14ac:dyDescent="0.35">
      <c r="A1" s="9" t="s">
        <v>91</v>
      </c>
    </row>
    <row r="2" spans="1:18" x14ac:dyDescent="0.35">
      <c r="A2" s="9" t="s">
        <v>212</v>
      </c>
    </row>
    <row r="4" spans="1:18" x14ac:dyDescent="0.35">
      <c r="A4" s="24" t="s">
        <v>3</v>
      </c>
      <c r="B4" s="8" t="s">
        <v>89</v>
      </c>
      <c r="C4" s="8" t="s">
        <v>34</v>
      </c>
      <c r="D4" s="8" t="s">
        <v>35</v>
      </c>
      <c r="E4" s="8" t="s">
        <v>90</v>
      </c>
      <c r="F4" s="8" t="s">
        <v>36</v>
      </c>
      <c r="G4" s="8" t="s">
        <v>172</v>
      </c>
      <c r="H4" s="8" t="s">
        <v>173</v>
      </c>
      <c r="I4" s="8" t="s">
        <v>175</v>
      </c>
    </row>
    <row r="5" spans="1:18" x14ac:dyDescent="0.35">
      <c r="A5" s="8" t="s">
        <v>7</v>
      </c>
      <c r="B5" s="31">
        <v>0.55200000000000005</v>
      </c>
      <c r="C5" s="31">
        <v>0.104</v>
      </c>
      <c r="D5" s="31">
        <v>0.40300000000000002</v>
      </c>
      <c r="E5" s="31">
        <v>0.16400000000000001</v>
      </c>
      <c r="F5" s="31">
        <v>3.5000000000000003E-2</v>
      </c>
      <c r="G5" s="31">
        <v>1.9E-2</v>
      </c>
      <c r="H5" s="31">
        <v>1.2E-2</v>
      </c>
      <c r="I5" s="11">
        <v>7.9000000000000001E-2</v>
      </c>
      <c r="J5" s="10"/>
      <c r="K5" s="10"/>
      <c r="L5" s="10"/>
      <c r="M5" s="10"/>
      <c r="N5" s="10"/>
      <c r="O5" s="10"/>
      <c r="P5" s="10"/>
      <c r="Q5" s="10"/>
      <c r="R5" s="10"/>
    </row>
    <row r="6" spans="1:18" x14ac:dyDescent="0.35">
      <c r="A6" s="8" t="s">
        <v>8</v>
      </c>
      <c r="B6" s="31">
        <v>0.55700000000000005</v>
      </c>
      <c r="C6" s="31">
        <v>8.5999999999999993E-2</v>
      </c>
      <c r="D6" s="31">
        <v>0.51400000000000001</v>
      </c>
      <c r="E6" s="31">
        <v>0.157</v>
      </c>
      <c r="F6" s="31">
        <v>1.4E-2</v>
      </c>
      <c r="G6" s="31">
        <v>1.4E-2</v>
      </c>
      <c r="H6" s="31" t="s">
        <v>285</v>
      </c>
      <c r="I6" s="11">
        <v>4.2999999999999997E-2</v>
      </c>
      <c r="J6" s="10"/>
      <c r="K6" s="10"/>
      <c r="L6" s="10"/>
      <c r="M6" s="10"/>
      <c r="N6" s="10"/>
      <c r="O6" s="10"/>
      <c r="P6" s="10"/>
      <c r="Q6" s="10"/>
      <c r="R6" s="10"/>
    </row>
    <row r="7" spans="1:18" x14ac:dyDescent="0.35">
      <c r="A7" s="8" t="s">
        <v>10</v>
      </c>
      <c r="B7" s="31">
        <v>0.70599999999999996</v>
      </c>
      <c r="C7" s="31">
        <v>0.106</v>
      </c>
      <c r="D7" s="31">
        <v>0.48199999999999998</v>
      </c>
      <c r="E7" s="31">
        <v>0.26600000000000001</v>
      </c>
      <c r="F7" s="31">
        <v>3.2000000000000001E-2</v>
      </c>
      <c r="G7" s="31">
        <v>2.1000000000000001E-2</v>
      </c>
      <c r="H7" s="31" t="s">
        <v>285</v>
      </c>
      <c r="I7" s="11">
        <v>9.1999999999999998E-2</v>
      </c>
      <c r="J7" s="10"/>
      <c r="K7" s="10"/>
      <c r="L7" s="10"/>
      <c r="M7" s="10"/>
      <c r="N7" s="10"/>
      <c r="O7" s="10"/>
      <c r="P7" s="10"/>
      <c r="Q7" s="10"/>
      <c r="R7" s="10"/>
    </row>
    <row r="8" spans="1:18" x14ac:dyDescent="0.35">
      <c r="A8" s="8" t="s">
        <v>9</v>
      </c>
      <c r="B8" s="31">
        <v>0.61899999999999999</v>
      </c>
      <c r="C8" s="31">
        <v>0.373</v>
      </c>
      <c r="D8" s="31">
        <v>0.54100000000000004</v>
      </c>
      <c r="E8" s="31">
        <v>0.19</v>
      </c>
      <c r="F8" s="31">
        <v>0.03</v>
      </c>
      <c r="G8" s="31">
        <v>0.105</v>
      </c>
      <c r="H8" s="31">
        <v>3.2000000000000001E-2</v>
      </c>
      <c r="I8" s="11">
        <v>6.2E-2</v>
      </c>
      <c r="J8" s="10"/>
      <c r="K8" s="10"/>
      <c r="L8" s="10"/>
      <c r="M8" s="10"/>
      <c r="N8" s="10"/>
      <c r="O8" s="10"/>
      <c r="P8" s="10"/>
      <c r="Q8" s="10"/>
      <c r="R8" s="10"/>
    </row>
    <row r="9" spans="1:18" x14ac:dyDescent="0.35">
      <c r="A9" s="8" t="s">
        <v>13</v>
      </c>
      <c r="B9" s="31">
        <v>0.68799999999999994</v>
      </c>
      <c r="C9" s="31">
        <v>0.16600000000000001</v>
      </c>
      <c r="D9" s="31">
        <v>0.52800000000000002</v>
      </c>
      <c r="E9" s="31">
        <v>0.186</v>
      </c>
      <c r="F9" s="31">
        <v>3.6999999999999998E-2</v>
      </c>
      <c r="G9" s="31">
        <v>0.04</v>
      </c>
      <c r="H9" s="31">
        <v>0.01</v>
      </c>
      <c r="I9" s="11">
        <v>7.2999999999999995E-2</v>
      </c>
      <c r="J9" s="10"/>
      <c r="K9" s="10"/>
      <c r="L9" s="10"/>
      <c r="M9" s="10"/>
      <c r="N9" s="10"/>
      <c r="O9" s="10"/>
      <c r="P9" s="10"/>
      <c r="Q9" s="10"/>
      <c r="R9" s="10"/>
    </row>
    <row r="10" spans="1:18" x14ac:dyDescent="0.35">
      <c r="A10" s="8" t="s">
        <v>11</v>
      </c>
      <c r="B10" s="31">
        <v>0.748</v>
      </c>
      <c r="C10" s="31">
        <v>0.73599999999999999</v>
      </c>
      <c r="D10" s="31">
        <v>0.752</v>
      </c>
      <c r="E10" s="31">
        <v>0.35799999999999998</v>
      </c>
      <c r="F10" s="31">
        <v>7.3999999999999996E-2</v>
      </c>
      <c r="G10" s="31">
        <v>0.16400000000000001</v>
      </c>
      <c r="H10" s="31">
        <v>3.2000000000000001E-2</v>
      </c>
      <c r="I10" s="11">
        <v>2.9000000000000001E-2</v>
      </c>
      <c r="J10" s="10"/>
      <c r="K10" s="10"/>
      <c r="L10" s="10"/>
      <c r="M10" s="10"/>
      <c r="N10" s="10"/>
      <c r="O10" s="10"/>
      <c r="P10" s="10"/>
      <c r="Q10" s="10"/>
      <c r="R10" s="10"/>
    </row>
    <row r="11" spans="1:18" x14ac:dyDescent="0.35">
      <c r="A11" s="8" t="s">
        <v>12</v>
      </c>
      <c r="B11" s="31">
        <v>0.38900000000000001</v>
      </c>
      <c r="C11" s="31">
        <v>6.5000000000000002E-2</v>
      </c>
      <c r="D11" s="31">
        <v>0.47699999999999998</v>
      </c>
      <c r="E11" s="31">
        <v>0.108</v>
      </c>
      <c r="F11" s="31">
        <v>1.7999999999999999E-2</v>
      </c>
      <c r="G11" s="31">
        <v>1.7999999999999999E-2</v>
      </c>
      <c r="H11" s="31" t="s">
        <v>285</v>
      </c>
      <c r="I11" s="11">
        <v>4.8000000000000001E-2</v>
      </c>
      <c r="J11" s="10"/>
      <c r="K11" s="10"/>
      <c r="L11" s="10"/>
      <c r="M11" s="10"/>
      <c r="N11" s="10"/>
      <c r="O11" s="10"/>
      <c r="P11" s="10"/>
      <c r="Q11" s="10"/>
      <c r="R11" s="10"/>
    </row>
    <row r="12" spans="1:18" x14ac:dyDescent="0.35">
      <c r="A12" s="8" t="s">
        <v>81</v>
      </c>
      <c r="B12" s="31">
        <v>0.5</v>
      </c>
      <c r="C12" s="31">
        <v>0.41399999999999998</v>
      </c>
      <c r="D12" s="31">
        <v>0.58599999999999997</v>
      </c>
      <c r="E12" s="31">
        <v>0.186</v>
      </c>
      <c r="F12" s="31">
        <v>4.2999999999999997E-2</v>
      </c>
      <c r="G12" s="31">
        <v>0.157</v>
      </c>
      <c r="H12" s="31">
        <v>2.9000000000000001E-2</v>
      </c>
      <c r="I12" s="11">
        <v>2.9000000000000001E-2</v>
      </c>
      <c r="J12" s="10"/>
      <c r="K12" s="10"/>
      <c r="L12" s="10"/>
      <c r="M12" s="10"/>
      <c r="N12" s="10"/>
      <c r="O12" s="10"/>
      <c r="P12" s="10"/>
      <c r="Q12" s="10"/>
      <c r="R12" s="10"/>
    </row>
    <row r="13" spans="1:18" x14ac:dyDescent="0.35">
      <c r="A13" s="8" t="s">
        <v>14</v>
      </c>
      <c r="B13" s="31">
        <v>0.55400000000000005</v>
      </c>
      <c r="C13" s="31">
        <v>9.9000000000000005E-2</v>
      </c>
      <c r="D13" s="31">
        <v>0.60899999999999999</v>
      </c>
      <c r="E13" s="31">
        <v>0.13700000000000001</v>
      </c>
      <c r="F13" s="31">
        <v>4.2999999999999997E-2</v>
      </c>
      <c r="G13" s="31">
        <v>1.6E-2</v>
      </c>
      <c r="H13" s="31">
        <v>1.4E-2</v>
      </c>
      <c r="I13" s="11">
        <v>6.6000000000000003E-2</v>
      </c>
      <c r="J13" s="10"/>
      <c r="K13" s="10"/>
      <c r="L13" s="10"/>
      <c r="M13" s="10"/>
      <c r="N13" s="10"/>
      <c r="O13" s="10"/>
      <c r="P13" s="10"/>
      <c r="Q13" s="10"/>
      <c r="R13" s="10"/>
    </row>
    <row r="14" spans="1:18" x14ac:dyDescent="0.35">
      <c r="A14" s="8" t="s">
        <v>15</v>
      </c>
      <c r="B14" s="31">
        <v>0.70199999999999996</v>
      </c>
      <c r="C14" s="31">
        <v>0.17199999999999999</v>
      </c>
      <c r="D14" s="31">
        <v>0.56999999999999995</v>
      </c>
      <c r="E14" s="31">
        <v>0.19500000000000001</v>
      </c>
      <c r="F14" s="31">
        <v>5.5E-2</v>
      </c>
      <c r="G14" s="31">
        <v>0.13400000000000001</v>
      </c>
      <c r="H14" s="31">
        <v>1.9E-2</v>
      </c>
      <c r="I14" s="11">
        <v>6.0999999999999999E-2</v>
      </c>
      <c r="J14" s="10"/>
      <c r="K14" s="10"/>
      <c r="L14" s="10"/>
      <c r="M14" s="10"/>
      <c r="N14" s="10"/>
      <c r="O14" s="10"/>
      <c r="P14" s="10"/>
      <c r="Q14" s="10"/>
      <c r="R14" s="10"/>
    </row>
    <row r="15" spans="1:18" x14ac:dyDescent="0.35">
      <c r="A15" s="8" t="s">
        <v>16</v>
      </c>
      <c r="B15" s="31">
        <v>0.36199999999999999</v>
      </c>
      <c r="C15" s="31">
        <v>3.7999999999999999E-2</v>
      </c>
      <c r="D15" s="31">
        <v>0.192</v>
      </c>
      <c r="E15" s="31">
        <v>5.8000000000000003E-2</v>
      </c>
      <c r="F15" s="31">
        <v>0.01</v>
      </c>
      <c r="G15" s="31">
        <v>1.6E-2</v>
      </c>
      <c r="H15" s="31" t="s">
        <v>285</v>
      </c>
      <c r="I15" s="11">
        <v>0.17899999999999999</v>
      </c>
      <c r="J15" s="10"/>
      <c r="K15" s="10"/>
      <c r="L15" s="10"/>
      <c r="M15" s="10"/>
      <c r="N15" s="10"/>
      <c r="O15" s="10"/>
      <c r="P15" s="10"/>
      <c r="Q15" s="10"/>
      <c r="R15" s="10"/>
    </row>
    <row r="16" spans="1:18" x14ac:dyDescent="0.35">
      <c r="A16" s="8" t="s">
        <v>17</v>
      </c>
      <c r="B16" s="31">
        <v>0.33300000000000002</v>
      </c>
      <c r="C16" s="31">
        <v>9.2999999999999999E-2</v>
      </c>
      <c r="D16" s="31">
        <v>0.17799999999999999</v>
      </c>
      <c r="E16" s="31">
        <v>7.0000000000000007E-2</v>
      </c>
      <c r="F16" s="31" t="s">
        <v>285</v>
      </c>
      <c r="G16" s="31">
        <v>6.2E-2</v>
      </c>
      <c r="H16" s="31">
        <v>3.1E-2</v>
      </c>
      <c r="I16" s="11">
        <v>7.0000000000000007E-2</v>
      </c>
      <c r="J16" s="10"/>
      <c r="K16" s="10"/>
      <c r="L16" s="10"/>
      <c r="M16" s="10"/>
      <c r="N16" s="10"/>
      <c r="O16" s="10"/>
      <c r="P16" s="10"/>
      <c r="Q16" s="10"/>
      <c r="R16" s="10"/>
    </row>
    <row r="17" spans="1:18" x14ac:dyDescent="0.35">
      <c r="A17" s="8" t="s">
        <v>18</v>
      </c>
      <c r="B17" s="31">
        <v>0.71299999999999997</v>
      </c>
      <c r="C17" s="31">
        <v>0.502</v>
      </c>
      <c r="D17" s="31">
        <v>0.52400000000000002</v>
      </c>
      <c r="E17" s="31">
        <v>0.251</v>
      </c>
      <c r="F17" s="31">
        <v>6.5000000000000002E-2</v>
      </c>
      <c r="G17" s="31">
        <v>0.127</v>
      </c>
      <c r="H17" s="31">
        <v>3.3000000000000002E-2</v>
      </c>
      <c r="I17" s="11">
        <v>6.5000000000000002E-2</v>
      </c>
      <c r="J17" s="10"/>
      <c r="K17" s="10"/>
      <c r="L17" s="10"/>
      <c r="M17" s="10"/>
      <c r="N17" s="10"/>
      <c r="O17" s="10"/>
      <c r="P17" s="10"/>
      <c r="Q17" s="10"/>
      <c r="R17" s="10"/>
    </row>
    <row r="18" spans="1:18" x14ac:dyDescent="0.35">
      <c r="A18" s="8" t="s">
        <v>19</v>
      </c>
      <c r="B18" s="11">
        <v>0.59799999999999998</v>
      </c>
      <c r="C18" s="11">
        <v>0.23499999999999999</v>
      </c>
      <c r="D18" s="11">
        <v>0.51300000000000001</v>
      </c>
      <c r="E18" s="11">
        <v>0.186</v>
      </c>
      <c r="F18" s="11">
        <v>0.04</v>
      </c>
      <c r="G18" s="11">
        <v>7.0999999999999994E-2</v>
      </c>
      <c r="H18" s="11">
        <v>1.9E-2</v>
      </c>
      <c r="I18" s="11">
        <v>6.9000000000000006E-2</v>
      </c>
      <c r="K18" s="10"/>
      <c r="L18" s="10"/>
      <c r="M18" s="10"/>
      <c r="N18" s="10"/>
      <c r="O18" s="10"/>
      <c r="P18" s="10"/>
      <c r="Q18" s="10"/>
      <c r="R18" s="10"/>
    </row>
    <row r="20" spans="1:18" x14ac:dyDescent="0.35">
      <c r="A20" s="1" t="s">
        <v>21</v>
      </c>
    </row>
    <row r="22" spans="1:18" x14ac:dyDescent="0.35">
      <c r="A22" s="8" t="s">
        <v>22</v>
      </c>
    </row>
    <row r="23" spans="1:18" x14ac:dyDescent="0.35">
      <c r="A23" s="20" t="s">
        <v>219</v>
      </c>
    </row>
    <row r="24" spans="1:18" x14ac:dyDescent="0.35">
      <c r="A24" s="8" t="s">
        <v>160</v>
      </c>
    </row>
    <row r="25" spans="1:18" x14ac:dyDescent="0.35">
      <c r="A25" s="14" t="s">
        <v>309</v>
      </c>
    </row>
    <row r="26" spans="1:18" x14ac:dyDescent="0.35">
      <c r="A26" s="14" t="s">
        <v>307</v>
      </c>
    </row>
    <row r="27" spans="1:18" x14ac:dyDescent="0.35">
      <c r="A27" s="8" t="s">
        <v>156</v>
      </c>
    </row>
    <row r="29" spans="1:18" x14ac:dyDescent="0.35">
      <c r="A29" s="9" t="s">
        <v>213</v>
      </c>
    </row>
    <row r="31" spans="1:18" x14ac:dyDescent="0.35">
      <c r="A31" s="24" t="s">
        <v>31</v>
      </c>
      <c r="B31" s="8" t="s">
        <v>89</v>
      </c>
      <c r="C31" s="8" t="s">
        <v>34</v>
      </c>
      <c r="D31" s="8" t="s">
        <v>35</v>
      </c>
      <c r="E31" s="8" t="s">
        <v>90</v>
      </c>
      <c r="F31" s="8" t="s">
        <v>36</v>
      </c>
      <c r="G31" s="8" t="s">
        <v>172</v>
      </c>
      <c r="H31" s="8" t="s">
        <v>173</v>
      </c>
      <c r="I31" s="8" t="s">
        <v>175</v>
      </c>
    </row>
    <row r="32" spans="1:18" x14ac:dyDescent="0.35">
      <c r="A32" s="8" t="s">
        <v>20</v>
      </c>
      <c r="B32" s="11">
        <v>0.63100000000000001</v>
      </c>
      <c r="C32" s="11">
        <v>0.24</v>
      </c>
      <c r="D32" s="11">
        <v>0.498</v>
      </c>
      <c r="E32" s="11">
        <v>0.17899999999999999</v>
      </c>
      <c r="F32" s="11">
        <v>0.05</v>
      </c>
      <c r="G32" s="11">
        <v>0.08</v>
      </c>
      <c r="H32" s="11">
        <v>2.4E-2</v>
      </c>
      <c r="I32" s="11">
        <v>6.7000000000000004E-2</v>
      </c>
      <c r="J32" s="10"/>
      <c r="K32" s="10"/>
      <c r="L32" s="10"/>
      <c r="M32" s="10"/>
      <c r="N32" s="10"/>
      <c r="O32" s="10"/>
      <c r="P32" s="10"/>
      <c r="Q32" s="10"/>
      <c r="R32" s="10"/>
    </row>
    <row r="33" spans="1:18" x14ac:dyDescent="0.35">
      <c r="A33" s="8" t="s">
        <v>77</v>
      </c>
      <c r="B33" s="11">
        <v>0.54300000000000004</v>
      </c>
      <c r="C33" s="11">
        <v>0.22800000000000001</v>
      </c>
      <c r="D33" s="11">
        <v>0.53800000000000003</v>
      </c>
      <c r="E33" s="11">
        <v>0.19900000000000001</v>
      </c>
      <c r="F33" s="11">
        <v>2.1999999999999999E-2</v>
      </c>
      <c r="G33" s="11">
        <v>5.7000000000000002E-2</v>
      </c>
      <c r="H33" s="11">
        <v>0.01</v>
      </c>
      <c r="I33" s="11">
        <v>7.1999999999999995E-2</v>
      </c>
      <c r="J33" s="10"/>
      <c r="K33" s="10"/>
      <c r="L33" s="10"/>
      <c r="M33" s="10"/>
      <c r="N33" s="10"/>
      <c r="O33" s="10"/>
      <c r="P33" s="10"/>
      <c r="Q33" s="10"/>
      <c r="R33" s="10"/>
    </row>
    <row r="34" spans="1:18" x14ac:dyDescent="0.35">
      <c r="A34" s="8" t="s">
        <v>29</v>
      </c>
      <c r="B34" s="11">
        <v>0.59799999999999998</v>
      </c>
      <c r="C34" s="11">
        <v>0.23499999999999999</v>
      </c>
      <c r="D34" s="11">
        <v>0.51300000000000001</v>
      </c>
      <c r="E34" s="11">
        <v>0.186</v>
      </c>
      <c r="F34" s="11">
        <v>0.04</v>
      </c>
      <c r="G34" s="11">
        <v>7.0999999999999994E-2</v>
      </c>
      <c r="H34" s="11">
        <v>1.9E-2</v>
      </c>
      <c r="I34" s="11">
        <v>6.9000000000000006E-2</v>
      </c>
      <c r="J34" s="10"/>
      <c r="K34" s="10"/>
      <c r="L34" s="10"/>
      <c r="M34" s="10"/>
      <c r="N34" s="10"/>
      <c r="O34" s="10"/>
      <c r="P34" s="10"/>
      <c r="Q34" s="10"/>
      <c r="R34" s="10"/>
    </row>
    <row r="36" spans="1:18" x14ac:dyDescent="0.35">
      <c r="A36" s="1" t="s">
        <v>21</v>
      </c>
      <c r="B36" s="10"/>
      <c r="C36" s="10"/>
      <c r="D36" s="10"/>
      <c r="E36" s="10"/>
      <c r="F36" s="10"/>
      <c r="G36" s="10"/>
      <c r="H36" s="10"/>
      <c r="I36" s="10"/>
    </row>
    <row r="37" spans="1:18" x14ac:dyDescent="0.35">
      <c r="B37" s="10"/>
      <c r="C37" s="10"/>
      <c r="D37" s="10"/>
      <c r="E37" s="10"/>
      <c r="F37" s="10"/>
      <c r="G37" s="10"/>
      <c r="H37" s="10"/>
      <c r="I37" s="10"/>
    </row>
    <row r="38" spans="1:18" x14ac:dyDescent="0.35">
      <c r="A38" s="8" t="s">
        <v>22</v>
      </c>
      <c r="B38" s="10"/>
      <c r="C38" s="10"/>
      <c r="D38" s="10"/>
      <c r="E38" s="10"/>
      <c r="F38" s="10"/>
      <c r="G38" s="10"/>
      <c r="H38" s="10"/>
      <c r="I38" s="10"/>
    </row>
    <row r="39" spans="1:18" x14ac:dyDescent="0.35">
      <c r="A39" s="20" t="s">
        <v>219</v>
      </c>
    </row>
    <row r="40" spans="1:18" x14ac:dyDescent="0.35">
      <c r="A40" s="14" t="s">
        <v>309</v>
      </c>
    </row>
    <row r="41" spans="1:18" x14ac:dyDescent="0.35">
      <c r="A41" s="14" t="s">
        <v>307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BF8F-F3AB-42B6-A59B-DA4598350231}">
  <sheetPr codeName="Sheet35"/>
  <dimension ref="A1:L42"/>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227</v>
      </c>
    </row>
    <row r="2" spans="1:12" x14ac:dyDescent="0.35">
      <c r="A2" s="9" t="s">
        <v>214</v>
      </c>
    </row>
    <row r="4" spans="1:12" x14ac:dyDescent="0.35">
      <c r="A4" s="37" t="s">
        <v>3</v>
      </c>
      <c r="B4" s="8" t="s">
        <v>204</v>
      </c>
      <c r="C4" s="8" t="s">
        <v>205</v>
      </c>
      <c r="D4" s="8" t="s">
        <v>206</v>
      </c>
      <c r="E4" s="8" t="s">
        <v>6</v>
      </c>
    </row>
    <row r="5" spans="1:12" x14ac:dyDescent="0.35">
      <c r="A5" s="7" t="s">
        <v>7</v>
      </c>
      <c r="B5" s="11">
        <v>5.3999999999999999E-2</v>
      </c>
      <c r="C5" s="11">
        <v>0.57099999999999995</v>
      </c>
      <c r="D5" s="11">
        <v>0.27100000000000002</v>
      </c>
      <c r="E5" s="11">
        <v>0.10299999999999999</v>
      </c>
      <c r="F5" s="11"/>
      <c r="G5" s="11"/>
      <c r="H5" s="11"/>
      <c r="I5" s="11"/>
      <c r="J5" s="11"/>
      <c r="K5" s="11"/>
      <c r="L5" s="11"/>
    </row>
    <row r="6" spans="1:12" x14ac:dyDescent="0.35">
      <c r="A6" s="7" t="s">
        <v>8</v>
      </c>
      <c r="B6" s="11">
        <v>1.9E-2</v>
      </c>
      <c r="C6" s="11">
        <v>0.52800000000000002</v>
      </c>
      <c r="D6" s="11">
        <v>0.32100000000000001</v>
      </c>
      <c r="E6" s="11">
        <v>0.13200000000000001</v>
      </c>
      <c r="F6" s="11"/>
      <c r="G6" s="11"/>
      <c r="H6" s="11"/>
      <c r="I6" s="11"/>
      <c r="J6" s="11"/>
      <c r="K6" s="11"/>
      <c r="L6" s="11"/>
    </row>
    <row r="7" spans="1:12" x14ac:dyDescent="0.35">
      <c r="A7" s="7" t="s">
        <v>10</v>
      </c>
      <c r="B7" s="11">
        <v>5.0999999999999997E-2</v>
      </c>
      <c r="C7" s="11">
        <v>0.61899999999999999</v>
      </c>
      <c r="D7" s="11">
        <v>0.23300000000000001</v>
      </c>
      <c r="E7" s="11">
        <v>9.7000000000000003E-2</v>
      </c>
      <c r="F7" s="11"/>
      <c r="G7" s="11"/>
      <c r="H7" s="11"/>
      <c r="I7" s="11"/>
      <c r="J7" s="11"/>
      <c r="K7" s="11"/>
      <c r="L7" s="11"/>
    </row>
    <row r="8" spans="1:12" x14ac:dyDescent="0.35">
      <c r="A8" s="7" t="s">
        <v>9</v>
      </c>
      <c r="B8" s="11">
        <v>5.7000000000000002E-2</v>
      </c>
      <c r="C8" s="11">
        <v>0.53900000000000003</v>
      </c>
      <c r="D8" s="11">
        <v>0.29099999999999998</v>
      </c>
      <c r="E8" s="11">
        <v>0.112</v>
      </c>
      <c r="F8" s="11"/>
      <c r="G8" s="11"/>
      <c r="H8" s="11"/>
      <c r="I8" s="11"/>
      <c r="J8" s="11"/>
      <c r="K8" s="11"/>
      <c r="L8" s="11"/>
    </row>
    <row r="9" spans="1:12" x14ac:dyDescent="0.35">
      <c r="A9" s="7" t="s">
        <v>13</v>
      </c>
      <c r="B9" s="11">
        <v>0.02</v>
      </c>
      <c r="C9" s="11">
        <v>0.64500000000000002</v>
      </c>
      <c r="D9" s="11">
        <v>0.26900000000000002</v>
      </c>
      <c r="E9" s="11">
        <v>6.5000000000000002E-2</v>
      </c>
      <c r="F9" s="11"/>
      <c r="G9" s="11"/>
      <c r="H9" s="11"/>
      <c r="I9" s="11"/>
      <c r="J9" s="11"/>
      <c r="K9" s="11"/>
      <c r="L9" s="11"/>
    </row>
    <row r="10" spans="1:12" x14ac:dyDescent="0.35">
      <c r="A10" s="7" t="s">
        <v>11</v>
      </c>
      <c r="B10" s="11">
        <v>0.28299999999999997</v>
      </c>
      <c r="C10" s="11">
        <v>0.29499999999999998</v>
      </c>
      <c r="D10" s="11">
        <v>9.1999999999999998E-2</v>
      </c>
      <c r="E10" s="11">
        <v>0.33</v>
      </c>
      <c r="F10" s="11"/>
      <c r="G10" s="11"/>
      <c r="H10" s="11"/>
      <c r="I10" s="11"/>
      <c r="J10" s="11"/>
      <c r="K10" s="11"/>
      <c r="L10" s="11"/>
    </row>
    <row r="11" spans="1:12" x14ac:dyDescent="0.35">
      <c r="A11" s="7" t="s">
        <v>12</v>
      </c>
      <c r="B11" s="11">
        <v>8.0000000000000002E-3</v>
      </c>
      <c r="C11" s="11">
        <v>0.38200000000000001</v>
      </c>
      <c r="D11" s="11">
        <v>0.53100000000000003</v>
      </c>
      <c r="E11" s="11">
        <v>7.9000000000000001E-2</v>
      </c>
      <c r="F11" s="11"/>
      <c r="G11" s="11"/>
      <c r="H11" s="11"/>
      <c r="I11" s="11"/>
      <c r="J11" s="11"/>
      <c r="K11" s="11"/>
      <c r="L11" s="11"/>
    </row>
    <row r="12" spans="1:12" x14ac:dyDescent="0.35">
      <c r="A12" s="7" t="s">
        <v>81</v>
      </c>
      <c r="B12" s="11">
        <v>1.7999999999999999E-2</v>
      </c>
      <c r="C12" s="11">
        <v>0.63600000000000001</v>
      </c>
      <c r="D12" s="11">
        <v>0.29099999999999998</v>
      </c>
      <c r="E12" s="11">
        <v>5.5E-2</v>
      </c>
      <c r="F12" s="11"/>
      <c r="G12" s="11"/>
      <c r="H12" s="11"/>
      <c r="I12" s="11"/>
      <c r="J12" s="11"/>
      <c r="K12" s="11"/>
      <c r="L12" s="11"/>
    </row>
    <row r="13" spans="1:12" x14ac:dyDescent="0.35">
      <c r="A13" s="7" t="s">
        <v>14</v>
      </c>
      <c r="B13" s="11">
        <v>0.02</v>
      </c>
      <c r="C13" s="11">
        <v>0.497</v>
      </c>
      <c r="D13" s="11">
        <v>0.42799999999999999</v>
      </c>
      <c r="E13" s="11">
        <v>5.5E-2</v>
      </c>
      <c r="F13" s="11"/>
      <c r="G13" s="11"/>
      <c r="H13" s="11"/>
      <c r="I13" s="11"/>
      <c r="J13" s="11"/>
      <c r="K13" s="11"/>
      <c r="L13" s="11"/>
    </row>
    <row r="14" spans="1:12" x14ac:dyDescent="0.35">
      <c r="A14" s="7" t="s">
        <v>15</v>
      </c>
      <c r="B14" s="11">
        <v>3.4000000000000002E-2</v>
      </c>
      <c r="C14" s="11">
        <v>0.59099999999999997</v>
      </c>
      <c r="D14" s="11">
        <v>0.317</v>
      </c>
      <c r="E14" s="11">
        <v>5.8000000000000003E-2</v>
      </c>
      <c r="F14" s="11"/>
      <c r="G14" s="11"/>
      <c r="H14" s="11"/>
      <c r="I14" s="11"/>
      <c r="J14" s="11"/>
      <c r="K14" s="11"/>
      <c r="L14" s="11"/>
    </row>
    <row r="15" spans="1:12" x14ac:dyDescent="0.35">
      <c r="A15" s="7" t="s">
        <v>16</v>
      </c>
      <c r="B15" s="11">
        <v>4.8000000000000001E-2</v>
      </c>
      <c r="C15" s="11">
        <v>0.48299999999999998</v>
      </c>
      <c r="D15" s="11">
        <v>0.35899999999999999</v>
      </c>
      <c r="E15" s="11">
        <v>0.11</v>
      </c>
      <c r="F15" s="11"/>
      <c r="G15" s="11"/>
      <c r="H15" s="11"/>
      <c r="I15" s="11"/>
      <c r="J15" s="11"/>
      <c r="K15" s="11"/>
      <c r="L15" s="11"/>
    </row>
    <row r="16" spans="1:12" x14ac:dyDescent="0.35">
      <c r="A16" s="7" t="s">
        <v>17</v>
      </c>
      <c r="B16" s="11">
        <v>5.0999999999999997E-2</v>
      </c>
      <c r="C16" s="11">
        <v>0.32200000000000001</v>
      </c>
      <c r="D16" s="11">
        <v>0.52500000000000002</v>
      </c>
      <c r="E16" s="11">
        <v>0.10199999999999999</v>
      </c>
      <c r="F16" s="11"/>
      <c r="G16" s="11"/>
      <c r="H16" s="11"/>
      <c r="I16" s="11"/>
      <c r="J16" s="11"/>
      <c r="K16" s="11"/>
      <c r="L16" s="11"/>
    </row>
    <row r="17" spans="1:12" x14ac:dyDescent="0.35">
      <c r="A17" s="8" t="s">
        <v>18</v>
      </c>
      <c r="B17" s="11">
        <v>0.29599999999999999</v>
      </c>
      <c r="C17" s="11">
        <v>0.40799999999999997</v>
      </c>
      <c r="D17" s="11">
        <v>6.3E-2</v>
      </c>
      <c r="E17" s="11">
        <v>0.23300000000000001</v>
      </c>
      <c r="F17" s="11"/>
      <c r="G17" s="11"/>
      <c r="H17" s="11"/>
      <c r="I17" s="11"/>
      <c r="J17" s="11"/>
      <c r="K17" s="11"/>
      <c r="L17" s="11"/>
    </row>
    <row r="18" spans="1:12" x14ac:dyDescent="0.35">
      <c r="A18" s="8" t="s">
        <v>19</v>
      </c>
      <c r="B18" s="11">
        <v>0.08</v>
      </c>
      <c r="C18" s="11">
        <v>0.50900000000000001</v>
      </c>
      <c r="D18" s="11">
        <v>0.28899999999999998</v>
      </c>
      <c r="E18" s="11">
        <v>0.122</v>
      </c>
      <c r="F18" s="11"/>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219</v>
      </c>
    </row>
    <row r="24" spans="1:12" x14ac:dyDescent="0.35">
      <c r="A24" s="8" t="s">
        <v>160</v>
      </c>
    </row>
    <row r="25" spans="1:12" x14ac:dyDescent="0.35">
      <c r="A25" s="8" t="s">
        <v>153</v>
      </c>
    </row>
    <row r="26" spans="1:12" x14ac:dyDescent="0.35">
      <c r="A26" s="14" t="s">
        <v>307</v>
      </c>
    </row>
    <row r="27" spans="1:12" x14ac:dyDescent="0.35">
      <c r="A27" s="14" t="s">
        <v>308</v>
      </c>
    </row>
    <row r="28" spans="1:12" x14ac:dyDescent="0.35">
      <c r="A28" s="14"/>
    </row>
    <row r="29" spans="1:12" x14ac:dyDescent="0.35">
      <c r="A29" s="9" t="s">
        <v>215</v>
      </c>
    </row>
    <row r="31" spans="1:12" x14ac:dyDescent="0.35">
      <c r="A31" s="37" t="s">
        <v>31</v>
      </c>
      <c r="B31" s="8" t="s">
        <v>204</v>
      </c>
      <c r="C31" s="8" t="s">
        <v>205</v>
      </c>
      <c r="D31" s="8" t="s">
        <v>206</v>
      </c>
      <c r="E31" s="8" t="s">
        <v>6</v>
      </c>
    </row>
    <row r="32" spans="1:12" x14ac:dyDescent="0.35">
      <c r="A32" s="8" t="s">
        <v>20</v>
      </c>
      <c r="B32" s="11">
        <v>8.4000000000000005E-2</v>
      </c>
      <c r="C32" s="11">
        <v>0.51900000000000002</v>
      </c>
      <c r="D32" s="11">
        <v>0.27800000000000002</v>
      </c>
      <c r="E32" s="11">
        <v>0.11899999999999999</v>
      </c>
      <c r="F32" s="11"/>
      <c r="G32" s="11"/>
      <c r="H32" s="11"/>
      <c r="I32" s="11"/>
      <c r="J32" s="11"/>
      <c r="K32" s="11"/>
      <c r="L32" s="11"/>
    </row>
    <row r="33" spans="1:12" x14ac:dyDescent="0.35">
      <c r="A33" s="8" t="s">
        <v>77</v>
      </c>
      <c r="B33" s="11">
        <v>7.1999999999999995E-2</v>
      </c>
      <c r="C33" s="11">
        <v>0.49299999999999999</v>
      </c>
      <c r="D33" s="11">
        <v>0.308</v>
      </c>
      <c r="E33" s="11">
        <v>0.127</v>
      </c>
      <c r="F33" s="11"/>
      <c r="G33" s="11"/>
      <c r="H33" s="11"/>
      <c r="I33" s="11"/>
      <c r="J33" s="11"/>
      <c r="K33" s="11"/>
      <c r="L33" s="11"/>
    </row>
    <row r="34" spans="1:12" x14ac:dyDescent="0.35">
      <c r="A34" s="8" t="s">
        <v>29</v>
      </c>
      <c r="B34" s="11">
        <v>0.08</v>
      </c>
      <c r="C34" s="11">
        <v>0.50900000000000001</v>
      </c>
      <c r="D34" s="11">
        <v>0.28899999999999998</v>
      </c>
      <c r="E34" s="11">
        <v>0.122</v>
      </c>
      <c r="F34" s="11"/>
      <c r="G34" s="11"/>
      <c r="H34" s="11"/>
      <c r="I34" s="11"/>
      <c r="J34" s="11"/>
      <c r="K34" s="11"/>
      <c r="L34" s="11"/>
    </row>
    <row r="35" spans="1:12" x14ac:dyDescent="0.35">
      <c r="G35" s="11"/>
      <c r="H35" s="11"/>
      <c r="I35" s="11"/>
      <c r="J35" s="11"/>
    </row>
    <row r="36" spans="1:12" x14ac:dyDescent="0.35">
      <c r="A36" s="1" t="s">
        <v>21</v>
      </c>
    </row>
    <row r="38" spans="1:12" x14ac:dyDescent="0.35">
      <c r="A38" s="8" t="s">
        <v>22</v>
      </c>
    </row>
    <row r="39" spans="1:12" x14ac:dyDescent="0.35">
      <c r="A39" s="20" t="s">
        <v>219</v>
      </c>
    </row>
    <row r="40" spans="1:12" x14ac:dyDescent="0.35">
      <c r="A40" s="8" t="s">
        <v>153</v>
      </c>
    </row>
    <row r="41" spans="1:12" x14ac:dyDescent="0.35">
      <c r="A41" s="14" t="s">
        <v>307</v>
      </c>
    </row>
    <row r="42" spans="1:12" x14ac:dyDescent="0.35">
      <c r="A42" s="14" t="s">
        <v>308</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495A-A0AF-4B8F-82A6-7CE9585D3875}">
  <sheetPr codeName="Sheet16"/>
  <dimension ref="A1:R39"/>
  <sheetViews>
    <sheetView workbookViewId="0"/>
  </sheetViews>
  <sheetFormatPr defaultColWidth="8.90625" defaultRowHeight="14.5" x14ac:dyDescent="0.35"/>
  <cols>
    <col min="1" max="1" width="61.08984375" style="8" customWidth="1"/>
    <col min="2" max="16384" width="8.90625" style="8"/>
  </cols>
  <sheetData>
    <row r="1" spans="1:18" x14ac:dyDescent="0.35">
      <c r="A1" s="9" t="s">
        <v>92</v>
      </c>
    </row>
    <row r="2" spans="1:18" x14ac:dyDescent="0.35">
      <c r="A2" s="9" t="s">
        <v>212</v>
      </c>
    </row>
    <row r="4" spans="1:18" x14ac:dyDescent="0.35">
      <c r="A4" s="24" t="s">
        <v>3</v>
      </c>
      <c r="B4" s="8" t="s">
        <v>89</v>
      </c>
      <c r="C4" s="8" t="s">
        <v>34</v>
      </c>
      <c r="D4" s="8" t="s">
        <v>35</v>
      </c>
      <c r="E4" s="8" t="s">
        <v>90</v>
      </c>
      <c r="F4" s="8" t="s">
        <v>36</v>
      </c>
      <c r="G4" s="8" t="s">
        <v>176</v>
      </c>
      <c r="H4" s="8" t="s">
        <v>177</v>
      </c>
      <c r="I4" s="8" t="s">
        <v>178</v>
      </c>
    </row>
    <row r="5" spans="1:18" x14ac:dyDescent="0.35">
      <c r="A5" s="8" t="s">
        <v>7</v>
      </c>
      <c r="B5" s="31">
        <v>0.312</v>
      </c>
      <c r="C5" s="31">
        <v>5.3999999999999999E-2</v>
      </c>
      <c r="D5" s="31">
        <v>0.13800000000000001</v>
      </c>
      <c r="E5" s="31">
        <v>7.0000000000000007E-2</v>
      </c>
      <c r="F5" s="31">
        <v>6.6000000000000003E-2</v>
      </c>
      <c r="G5" s="31">
        <v>1.4E-2</v>
      </c>
      <c r="H5" s="31">
        <v>1.2999999999999999E-2</v>
      </c>
      <c r="I5" s="11">
        <v>0.56200000000000006</v>
      </c>
      <c r="J5" s="10"/>
      <c r="K5" s="10"/>
      <c r="L5" s="10"/>
      <c r="M5" s="10"/>
      <c r="N5" s="10"/>
      <c r="O5" s="10"/>
      <c r="P5" s="10"/>
      <c r="Q5" s="10"/>
      <c r="R5" s="10"/>
    </row>
    <row r="6" spans="1:18" x14ac:dyDescent="0.35">
      <c r="A6" s="8" t="s">
        <v>8</v>
      </c>
      <c r="B6" s="31">
        <v>0.27100000000000002</v>
      </c>
      <c r="C6" s="31">
        <v>8.5999999999999993E-2</v>
      </c>
      <c r="D6" s="31">
        <v>0.129</v>
      </c>
      <c r="E6" s="31">
        <v>2.9000000000000001E-2</v>
      </c>
      <c r="F6" s="31">
        <v>8.5999999999999993E-2</v>
      </c>
      <c r="G6" s="31">
        <v>1.4E-2</v>
      </c>
      <c r="H6" s="31">
        <v>1.4E-2</v>
      </c>
      <c r="I6" s="11">
        <v>0.629</v>
      </c>
      <c r="J6" s="10"/>
      <c r="K6" s="10"/>
      <c r="L6" s="10"/>
      <c r="M6" s="10"/>
      <c r="N6" s="10"/>
      <c r="O6" s="10"/>
      <c r="P6" s="10"/>
      <c r="Q6" s="10"/>
      <c r="R6" s="10"/>
    </row>
    <row r="7" spans="1:18" x14ac:dyDescent="0.35">
      <c r="A7" s="8" t="s">
        <v>10</v>
      </c>
      <c r="B7" s="31">
        <v>0.34399999999999997</v>
      </c>
      <c r="C7" s="31">
        <v>4.2999999999999997E-2</v>
      </c>
      <c r="D7" s="31">
        <v>0.14499999999999999</v>
      </c>
      <c r="E7" s="31">
        <v>6.7000000000000004E-2</v>
      </c>
      <c r="F7" s="31">
        <v>0.106</v>
      </c>
      <c r="G7" s="31">
        <v>1.4E-2</v>
      </c>
      <c r="H7" s="31">
        <v>1.4E-2</v>
      </c>
      <c r="I7" s="11">
        <v>0.53500000000000003</v>
      </c>
      <c r="J7" s="10"/>
      <c r="K7" s="10"/>
      <c r="L7" s="10"/>
      <c r="M7" s="10"/>
      <c r="N7" s="10"/>
      <c r="O7" s="10"/>
      <c r="P7" s="10"/>
      <c r="Q7" s="10"/>
      <c r="R7" s="10"/>
    </row>
    <row r="8" spans="1:18" x14ac:dyDescent="0.35">
      <c r="A8" s="8" t="s">
        <v>9</v>
      </c>
      <c r="B8" s="31">
        <v>0.25</v>
      </c>
      <c r="C8" s="31">
        <v>9.0999999999999998E-2</v>
      </c>
      <c r="D8" s="31">
        <v>0.14199999999999999</v>
      </c>
      <c r="E8" s="31">
        <v>7.1999999999999995E-2</v>
      </c>
      <c r="F8" s="31">
        <v>8.7999999999999995E-2</v>
      </c>
      <c r="G8" s="31">
        <v>2.1000000000000001E-2</v>
      </c>
      <c r="H8" s="31">
        <v>1.2E-2</v>
      </c>
      <c r="I8" s="11">
        <v>0.60099999999999998</v>
      </c>
      <c r="J8" s="10"/>
      <c r="K8" s="10"/>
      <c r="L8" s="10"/>
      <c r="M8" s="10"/>
      <c r="N8" s="10"/>
      <c r="O8" s="10"/>
      <c r="P8" s="10"/>
      <c r="Q8" s="10"/>
      <c r="R8" s="10"/>
    </row>
    <row r="9" spans="1:18" x14ac:dyDescent="0.35">
      <c r="A9" s="8" t="s">
        <v>13</v>
      </c>
      <c r="B9" s="31">
        <v>0.27900000000000003</v>
      </c>
      <c r="C9" s="31">
        <v>6.6000000000000003E-2</v>
      </c>
      <c r="D9" s="31">
        <v>0.14299999999999999</v>
      </c>
      <c r="E9" s="31">
        <v>8.3000000000000004E-2</v>
      </c>
      <c r="F9" s="31">
        <v>9.6000000000000002E-2</v>
      </c>
      <c r="G9" s="31">
        <v>1.7000000000000001E-2</v>
      </c>
      <c r="H9" s="31">
        <v>1.2999999999999999E-2</v>
      </c>
      <c r="I9" s="11">
        <v>0.56100000000000005</v>
      </c>
      <c r="J9" s="10"/>
      <c r="K9" s="10"/>
      <c r="L9" s="10"/>
      <c r="M9" s="10"/>
      <c r="N9" s="10"/>
      <c r="O9" s="10"/>
      <c r="P9" s="10"/>
      <c r="Q9" s="10"/>
      <c r="R9" s="10"/>
    </row>
    <row r="10" spans="1:18" x14ac:dyDescent="0.35">
      <c r="A10" s="8" t="s">
        <v>11</v>
      </c>
      <c r="B10" s="31">
        <v>0.29299999999999998</v>
      </c>
      <c r="C10" s="31">
        <v>0.16500000000000001</v>
      </c>
      <c r="D10" s="31">
        <v>0.191</v>
      </c>
      <c r="E10" s="31">
        <v>0.14399999999999999</v>
      </c>
      <c r="F10" s="31">
        <v>0.115</v>
      </c>
      <c r="G10" s="31">
        <v>4.4999999999999998E-2</v>
      </c>
      <c r="H10" s="31">
        <v>3.1E-2</v>
      </c>
      <c r="I10" s="11">
        <v>0.51600000000000001</v>
      </c>
      <c r="J10" s="10"/>
      <c r="K10" s="10"/>
      <c r="L10" s="10"/>
      <c r="M10" s="10"/>
      <c r="N10" s="10"/>
      <c r="O10" s="10"/>
      <c r="P10" s="10"/>
      <c r="Q10" s="10"/>
      <c r="R10" s="10"/>
    </row>
    <row r="11" spans="1:18" x14ac:dyDescent="0.35">
      <c r="A11" s="8" t="s">
        <v>12</v>
      </c>
      <c r="B11" s="31">
        <v>0.20100000000000001</v>
      </c>
      <c r="C11" s="31">
        <v>5.2999999999999999E-2</v>
      </c>
      <c r="D11" s="31">
        <v>0.106</v>
      </c>
      <c r="E11" s="31">
        <v>0.06</v>
      </c>
      <c r="F11" s="31">
        <v>4.8000000000000001E-2</v>
      </c>
      <c r="G11" s="31">
        <v>1.2999999999999999E-2</v>
      </c>
      <c r="H11" s="31" t="s">
        <v>285</v>
      </c>
      <c r="I11" s="11">
        <v>0.67600000000000005</v>
      </c>
      <c r="J11" s="10"/>
      <c r="K11" s="10"/>
      <c r="L11" s="10"/>
      <c r="M11" s="10"/>
      <c r="N11" s="10"/>
      <c r="O11" s="10"/>
      <c r="P11" s="10"/>
      <c r="Q11" s="10"/>
      <c r="R11" s="10"/>
    </row>
    <row r="12" spans="1:18" x14ac:dyDescent="0.35">
      <c r="A12" s="8" t="s">
        <v>81</v>
      </c>
      <c r="B12" s="31">
        <v>0.2</v>
      </c>
      <c r="C12" s="31">
        <v>0.114</v>
      </c>
      <c r="D12" s="31">
        <v>0.129</v>
      </c>
      <c r="E12" s="31">
        <v>7.0999999999999994E-2</v>
      </c>
      <c r="F12" s="31">
        <v>0.157</v>
      </c>
      <c r="G12" s="31">
        <v>4.2999999999999997E-2</v>
      </c>
      <c r="H12" s="31" t="s">
        <v>285</v>
      </c>
      <c r="I12" s="11">
        <v>0.6</v>
      </c>
      <c r="J12" s="10"/>
      <c r="K12" s="10"/>
      <c r="L12" s="10"/>
      <c r="M12" s="10"/>
      <c r="N12" s="10"/>
      <c r="O12" s="10"/>
      <c r="P12" s="10"/>
      <c r="Q12" s="10"/>
      <c r="R12" s="10"/>
    </row>
    <row r="13" spans="1:18" x14ac:dyDescent="0.35">
      <c r="A13" s="8" t="s">
        <v>14</v>
      </c>
      <c r="B13" s="31">
        <v>0.24299999999999999</v>
      </c>
      <c r="C13" s="31">
        <v>4.3999999999999997E-2</v>
      </c>
      <c r="D13" s="31">
        <v>0.16900000000000001</v>
      </c>
      <c r="E13" s="31">
        <v>6.6000000000000003E-2</v>
      </c>
      <c r="F13" s="31">
        <v>8.1000000000000003E-2</v>
      </c>
      <c r="G13" s="31">
        <v>8.0000000000000002E-3</v>
      </c>
      <c r="H13" s="31" t="s">
        <v>285</v>
      </c>
      <c r="I13" s="11">
        <v>0.61</v>
      </c>
      <c r="J13" s="10"/>
      <c r="K13" s="10"/>
      <c r="L13" s="10"/>
      <c r="M13" s="10"/>
      <c r="N13" s="10"/>
      <c r="O13" s="10"/>
      <c r="P13" s="10"/>
      <c r="Q13" s="10"/>
      <c r="R13" s="10"/>
    </row>
    <row r="14" spans="1:18" x14ac:dyDescent="0.35">
      <c r="A14" s="8" t="s">
        <v>15</v>
      </c>
      <c r="B14" s="31">
        <v>0.27800000000000002</v>
      </c>
      <c r="C14" s="31">
        <v>5.0999999999999997E-2</v>
      </c>
      <c r="D14" s="31">
        <v>0.183</v>
      </c>
      <c r="E14" s="31">
        <v>8.8999999999999996E-2</v>
      </c>
      <c r="F14" s="31">
        <v>0.11</v>
      </c>
      <c r="G14" s="31">
        <v>3.5999999999999997E-2</v>
      </c>
      <c r="H14" s="31" t="s">
        <v>285</v>
      </c>
      <c r="I14" s="11">
        <v>0.54</v>
      </c>
      <c r="J14" s="10"/>
      <c r="K14" s="10"/>
      <c r="L14" s="10"/>
      <c r="M14" s="10"/>
      <c r="N14" s="10"/>
      <c r="O14" s="10"/>
      <c r="P14" s="10"/>
      <c r="Q14" s="10"/>
      <c r="R14" s="10"/>
    </row>
    <row r="15" spans="1:18" x14ac:dyDescent="0.35">
      <c r="A15" s="8" t="s">
        <v>16</v>
      </c>
      <c r="B15" s="31">
        <v>0.40400000000000003</v>
      </c>
      <c r="C15" s="31">
        <v>7.0999999999999994E-2</v>
      </c>
      <c r="D15" s="31">
        <v>0.13100000000000001</v>
      </c>
      <c r="E15" s="31">
        <v>2.9000000000000001E-2</v>
      </c>
      <c r="F15" s="31">
        <v>6.7000000000000004E-2</v>
      </c>
      <c r="G15" s="31">
        <v>0.01</v>
      </c>
      <c r="H15" s="31" t="s">
        <v>285</v>
      </c>
      <c r="I15" s="11">
        <v>0.48399999999999999</v>
      </c>
      <c r="J15" s="10"/>
      <c r="K15" s="10"/>
      <c r="L15" s="10"/>
      <c r="M15" s="10"/>
      <c r="N15" s="10"/>
      <c r="O15" s="10"/>
      <c r="P15" s="10"/>
      <c r="Q15" s="10"/>
      <c r="R15" s="10"/>
    </row>
    <row r="16" spans="1:18" x14ac:dyDescent="0.35">
      <c r="A16" s="8" t="s">
        <v>17</v>
      </c>
      <c r="B16" s="31">
        <v>0.20200000000000001</v>
      </c>
      <c r="C16" s="31">
        <v>3.1E-2</v>
      </c>
      <c r="D16" s="31">
        <v>7.0000000000000007E-2</v>
      </c>
      <c r="E16" s="31">
        <v>2.3E-2</v>
      </c>
      <c r="F16" s="31">
        <v>2.3E-2</v>
      </c>
      <c r="G16" s="31" t="s">
        <v>285</v>
      </c>
      <c r="H16" s="31">
        <v>2.3E-2</v>
      </c>
      <c r="I16" s="11">
        <v>0.73599999999999999</v>
      </c>
      <c r="J16" s="10"/>
      <c r="K16" s="10"/>
      <c r="L16" s="10"/>
      <c r="M16" s="10"/>
      <c r="N16" s="10"/>
      <c r="O16" s="10"/>
      <c r="P16" s="10"/>
      <c r="Q16" s="10"/>
      <c r="R16" s="10"/>
    </row>
    <row r="17" spans="1:18" x14ac:dyDescent="0.35">
      <c r="A17" s="8" t="s">
        <v>18</v>
      </c>
      <c r="B17" s="31">
        <v>0.30499999999999999</v>
      </c>
      <c r="C17" s="31">
        <v>0.12</v>
      </c>
      <c r="D17" s="31">
        <v>0.17799999999999999</v>
      </c>
      <c r="E17" s="31">
        <v>9.5000000000000001E-2</v>
      </c>
      <c r="F17" s="31">
        <v>9.8000000000000004E-2</v>
      </c>
      <c r="G17" s="31">
        <v>3.3000000000000002E-2</v>
      </c>
      <c r="H17" s="31">
        <v>1.4999999999999999E-2</v>
      </c>
      <c r="I17" s="11">
        <v>0.51300000000000001</v>
      </c>
      <c r="J17" s="10"/>
      <c r="K17" s="10"/>
      <c r="L17" s="10"/>
      <c r="M17" s="10"/>
      <c r="N17" s="10"/>
      <c r="O17" s="10"/>
      <c r="P17" s="10"/>
      <c r="Q17" s="10"/>
      <c r="R17" s="10"/>
    </row>
    <row r="18" spans="1:18" x14ac:dyDescent="0.35">
      <c r="A18" s="8" t="s">
        <v>19</v>
      </c>
      <c r="B18" s="31">
        <v>0.28000000000000003</v>
      </c>
      <c r="C18" s="31">
        <v>7.2999999999999995E-2</v>
      </c>
      <c r="D18" s="31">
        <v>0.152</v>
      </c>
      <c r="E18" s="31">
        <v>7.6999999999999999E-2</v>
      </c>
      <c r="F18" s="31">
        <v>8.5000000000000006E-2</v>
      </c>
      <c r="G18" s="31">
        <v>2.1000000000000001E-2</v>
      </c>
      <c r="H18" s="31">
        <v>1.2E-2</v>
      </c>
      <c r="I18" s="31">
        <v>0.57199999999999995</v>
      </c>
      <c r="K18" s="10"/>
      <c r="L18" s="10"/>
      <c r="M18" s="10"/>
      <c r="N18" s="10"/>
      <c r="O18" s="10"/>
      <c r="P18" s="10"/>
      <c r="Q18" s="10"/>
      <c r="R18" s="10"/>
    </row>
    <row r="20" spans="1:18" x14ac:dyDescent="0.35">
      <c r="A20" s="1" t="s">
        <v>21</v>
      </c>
    </row>
    <row r="22" spans="1:18" x14ac:dyDescent="0.35">
      <c r="A22" s="8" t="s">
        <v>22</v>
      </c>
    </row>
    <row r="23" spans="1:18" x14ac:dyDescent="0.35">
      <c r="A23" s="20" t="s">
        <v>219</v>
      </c>
    </row>
    <row r="24" spans="1:18" x14ac:dyDescent="0.35">
      <c r="A24" s="8" t="s">
        <v>160</v>
      </c>
    </row>
    <row r="25" spans="1:18" x14ac:dyDescent="0.35">
      <c r="A25" s="14" t="s">
        <v>309</v>
      </c>
    </row>
    <row r="26" spans="1:18" x14ac:dyDescent="0.35">
      <c r="A26" s="8" t="s">
        <v>156</v>
      </c>
    </row>
    <row r="28" spans="1:18" x14ac:dyDescent="0.35">
      <c r="A28" s="9" t="s">
        <v>213</v>
      </c>
    </row>
    <row r="30" spans="1:18" x14ac:dyDescent="0.35">
      <c r="A30" s="24" t="s">
        <v>31</v>
      </c>
      <c r="B30" s="8" t="s">
        <v>89</v>
      </c>
      <c r="C30" s="8" t="s">
        <v>34</v>
      </c>
      <c r="D30" s="8" t="s">
        <v>35</v>
      </c>
      <c r="E30" s="8" t="s">
        <v>90</v>
      </c>
      <c r="F30" s="8" t="s">
        <v>36</v>
      </c>
      <c r="G30" s="8" t="s">
        <v>176</v>
      </c>
      <c r="H30" s="8" t="s">
        <v>177</v>
      </c>
      <c r="I30" s="8" t="s">
        <v>178</v>
      </c>
    </row>
    <row r="31" spans="1:18" x14ac:dyDescent="0.35">
      <c r="A31" s="8" t="s">
        <v>20</v>
      </c>
      <c r="B31" s="11">
        <v>0.27200000000000002</v>
      </c>
      <c r="C31" s="11">
        <v>7.0000000000000007E-2</v>
      </c>
      <c r="D31" s="11">
        <v>0.152</v>
      </c>
      <c r="E31" s="11">
        <v>8.1000000000000003E-2</v>
      </c>
      <c r="F31" s="11">
        <v>9.2999999999999999E-2</v>
      </c>
      <c r="G31" s="11">
        <v>2.4E-2</v>
      </c>
      <c r="H31" s="11">
        <v>1.4999999999999999E-2</v>
      </c>
      <c r="I31" s="11">
        <v>0.56799999999999995</v>
      </c>
      <c r="J31" s="10"/>
      <c r="K31" s="10"/>
      <c r="L31" s="10"/>
      <c r="M31" s="10"/>
      <c r="N31" s="10"/>
      <c r="O31" s="10"/>
      <c r="P31" s="10"/>
      <c r="Q31" s="10"/>
      <c r="R31" s="10"/>
    </row>
    <row r="32" spans="1:18" x14ac:dyDescent="0.35">
      <c r="A32" s="8" t="s">
        <v>77</v>
      </c>
      <c r="B32" s="11">
        <v>0.29299999999999998</v>
      </c>
      <c r="C32" s="11">
        <v>7.9000000000000001E-2</v>
      </c>
      <c r="D32" s="11">
        <v>0.153</v>
      </c>
      <c r="E32" s="11">
        <v>7.0999999999999994E-2</v>
      </c>
      <c r="F32" s="11">
        <v>7.2999999999999995E-2</v>
      </c>
      <c r="G32" s="11">
        <v>1.6E-2</v>
      </c>
      <c r="H32" s="31" t="s">
        <v>285</v>
      </c>
      <c r="I32" s="11">
        <v>0.57799999999999996</v>
      </c>
      <c r="J32" s="10"/>
      <c r="K32" s="10"/>
      <c r="L32" s="10"/>
      <c r="M32" s="10"/>
      <c r="N32" s="10"/>
      <c r="O32" s="10"/>
      <c r="P32" s="10"/>
      <c r="Q32" s="10"/>
      <c r="R32" s="10"/>
    </row>
    <row r="33" spans="1:18" x14ac:dyDescent="0.35">
      <c r="A33" s="8" t="s">
        <v>29</v>
      </c>
      <c r="B33" s="11">
        <v>0.28000000000000003</v>
      </c>
      <c r="C33" s="11">
        <v>7.2999999999999995E-2</v>
      </c>
      <c r="D33" s="11">
        <v>0.152</v>
      </c>
      <c r="E33" s="11">
        <v>7.6999999999999999E-2</v>
      </c>
      <c r="F33" s="11">
        <v>8.5000000000000006E-2</v>
      </c>
      <c r="G33" s="11">
        <v>2.1000000000000001E-2</v>
      </c>
      <c r="H33" s="11">
        <v>1.2E-2</v>
      </c>
      <c r="I33" s="11">
        <v>0.57199999999999995</v>
      </c>
      <c r="J33" s="10"/>
      <c r="K33" s="10"/>
      <c r="L33" s="10"/>
      <c r="M33" s="10"/>
      <c r="N33" s="10"/>
      <c r="O33" s="10"/>
      <c r="P33" s="10"/>
      <c r="Q33" s="10"/>
      <c r="R33" s="10"/>
    </row>
    <row r="35" spans="1:18" x14ac:dyDescent="0.35">
      <c r="A35" s="1" t="s">
        <v>21</v>
      </c>
      <c r="B35" s="10"/>
      <c r="C35" s="10"/>
      <c r="D35" s="10"/>
      <c r="E35" s="10"/>
      <c r="F35" s="10"/>
      <c r="G35" s="10"/>
      <c r="H35" s="10"/>
      <c r="I35" s="10"/>
    </row>
    <row r="36" spans="1:18" x14ac:dyDescent="0.35">
      <c r="B36" s="10"/>
      <c r="C36" s="10"/>
      <c r="D36" s="10"/>
      <c r="E36" s="10"/>
      <c r="F36" s="10"/>
      <c r="G36" s="10"/>
      <c r="H36" s="10"/>
      <c r="I36" s="10"/>
    </row>
    <row r="37" spans="1:18" x14ac:dyDescent="0.35">
      <c r="A37" s="8" t="s">
        <v>22</v>
      </c>
      <c r="B37" s="10"/>
      <c r="C37" s="10"/>
      <c r="D37" s="10"/>
      <c r="E37" s="10"/>
      <c r="F37" s="10"/>
      <c r="G37" s="10"/>
      <c r="H37" s="10"/>
      <c r="I37" s="10"/>
    </row>
    <row r="38" spans="1:18" x14ac:dyDescent="0.35">
      <c r="A38" s="20" t="s">
        <v>219</v>
      </c>
    </row>
    <row r="39" spans="1:18" x14ac:dyDescent="0.35">
      <c r="A39" s="14" t="s">
        <v>309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06A4-B571-404B-BCF9-ED5CC796103A}">
  <sheetPr codeName="Sheet17"/>
  <dimension ref="A1:R59"/>
  <sheetViews>
    <sheetView workbookViewId="0"/>
  </sheetViews>
  <sheetFormatPr defaultColWidth="8.90625" defaultRowHeight="14.5" x14ac:dyDescent="0.35"/>
  <cols>
    <col min="1" max="1" width="61.08984375" style="8" customWidth="1"/>
    <col min="2" max="16384" width="8.90625" style="8"/>
  </cols>
  <sheetData>
    <row r="1" spans="1:18" x14ac:dyDescent="0.35">
      <c r="A1" s="9" t="s">
        <v>232</v>
      </c>
    </row>
    <row r="2" spans="1:18" x14ac:dyDescent="0.35">
      <c r="A2" s="9" t="s">
        <v>212</v>
      </c>
    </row>
    <row r="4" spans="1:18" x14ac:dyDescent="0.35">
      <c r="A4" s="37" t="s">
        <v>3</v>
      </c>
      <c r="B4" s="8" t="s">
        <v>207</v>
      </c>
      <c r="C4" s="8" t="s">
        <v>208</v>
      </c>
      <c r="D4" s="8" t="s">
        <v>209</v>
      </c>
      <c r="E4" s="8" t="s">
        <v>210</v>
      </c>
      <c r="F4" s="8" t="s">
        <v>211</v>
      </c>
      <c r="G4" s="8" t="s">
        <v>6</v>
      </c>
    </row>
    <row r="5" spans="1:18" x14ac:dyDescent="0.35">
      <c r="A5" s="8" t="s">
        <v>7</v>
      </c>
      <c r="B5" s="31">
        <v>2.7E-2</v>
      </c>
      <c r="C5" s="31">
        <v>0.193</v>
      </c>
      <c r="D5" s="31">
        <v>0.13300000000000001</v>
      </c>
      <c r="E5" s="31">
        <v>0.308</v>
      </c>
      <c r="F5" s="31">
        <v>0.04</v>
      </c>
      <c r="G5" s="31">
        <v>0.29799999999999999</v>
      </c>
      <c r="H5" s="31"/>
      <c r="I5" s="11"/>
      <c r="J5" s="11"/>
      <c r="K5" s="11"/>
      <c r="L5" s="11"/>
      <c r="M5" s="11"/>
      <c r="N5" s="11"/>
      <c r="O5" s="10"/>
      <c r="P5" s="10"/>
      <c r="Q5" s="10"/>
      <c r="R5" s="10"/>
    </row>
    <row r="6" spans="1:18" x14ac:dyDescent="0.35">
      <c r="A6" s="8" t="s">
        <v>8</v>
      </c>
      <c r="B6" s="31">
        <v>5.7000000000000002E-2</v>
      </c>
      <c r="C6" s="31">
        <v>0.27100000000000002</v>
      </c>
      <c r="D6" s="31">
        <v>0.129</v>
      </c>
      <c r="E6" s="31">
        <v>0.22900000000000001</v>
      </c>
      <c r="F6" s="31">
        <v>8.5999999999999993E-2</v>
      </c>
      <c r="G6" s="31">
        <v>0.22900000000000001</v>
      </c>
      <c r="H6" s="31"/>
      <c r="I6" s="11"/>
      <c r="J6" s="11"/>
      <c r="K6" s="11"/>
      <c r="L6" s="11"/>
      <c r="M6" s="11"/>
      <c r="N6" s="11"/>
      <c r="O6" s="10"/>
      <c r="P6" s="10"/>
      <c r="Q6" s="10"/>
      <c r="R6" s="10"/>
    </row>
    <row r="7" spans="1:18" x14ac:dyDescent="0.35">
      <c r="A7" s="8" t="s">
        <v>10</v>
      </c>
      <c r="B7" s="31">
        <v>5.2999999999999999E-2</v>
      </c>
      <c r="C7" s="31">
        <v>0.309</v>
      </c>
      <c r="D7" s="31">
        <v>0.184</v>
      </c>
      <c r="E7" s="31">
        <v>0.245</v>
      </c>
      <c r="F7" s="31">
        <v>3.2000000000000001E-2</v>
      </c>
      <c r="G7" s="31">
        <v>0.17699999999999999</v>
      </c>
      <c r="H7" s="31"/>
      <c r="I7" s="11"/>
      <c r="J7" s="11"/>
      <c r="K7" s="11"/>
      <c r="L7" s="11"/>
      <c r="M7" s="11"/>
      <c r="N7" s="11"/>
      <c r="O7" s="10"/>
      <c r="P7" s="10"/>
      <c r="Q7" s="10"/>
      <c r="R7" s="10"/>
    </row>
    <row r="8" spans="1:18" x14ac:dyDescent="0.35">
      <c r="A8" s="8" t="s">
        <v>9</v>
      </c>
      <c r="B8" s="31">
        <v>3.5999999999999997E-2</v>
      </c>
      <c r="C8" s="31">
        <v>0.23799999999999999</v>
      </c>
      <c r="D8" s="31">
        <v>0.14000000000000001</v>
      </c>
      <c r="E8" s="31">
        <v>0.26600000000000001</v>
      </c>
      <c r="F8" s="31">
        <v>3.7999999999999999E-2</v>
      </c>
      <c r="G8" s="31">
        <v>0.28199999999999997</v>
      </c>
      <c r="H8" s="31"/>
      <c r="I8" s="11"/>
      <c r="J8" s="11"/>
      <c r="K8" s="11"/>
      <c r="L8" s="11"/>
      <c r="M8" s="11"/>
      <c r="N8" s="11"/>
      <c r="O8" s="10"/>
      <c r="P8" s="10"/>
      <c r="Q8" s="10"/>
      <c r="R8" s="10"/>
    </row>
    <row r="9" spans="1:18" x14ac:dyDescent="0.35">
      <c r="A9" s="8" t="s">
        <v>13</v>
      </c>
      <c r="B9" s="31">
        <v>3.6999999999999998E-2</v>
      </c>
      <c r="C9" s="31">
        <v>0.246</v>
      </c>
      <c r="D9" s="31">
        <v>0.16300000000000001</v>
      </c>
      <c r="E9" s="31">
        <v>0.252</v>
      </c>
      <c r="F9" s="31">
        <v>4.2999999999999997E-2</v>
      </c>
      <c r="G9" s="31">
        <v>0.25900000000000001</v>
      </c>
      <c r="H9" s="31"/>
      <c r="I9" s="11"/>
      <c r="J9" s="11"/>
      <c r="K9" s="11"/>
      <c r="L9" s="11"/>
      <c r="M9" s="11"/>
      <c r="N9" s="11"/>
      <c r="O9" s="10"/>
      <c r="P9" s="10"/>
      <c r="Q9" s="10"/>
      <c r="R9" s="10"/>
    </row>
    <row r="10" spans="1:18" x14ac:dyDescent="0.35">
      <c r="A10" s="8" t="s">
        <v>11</v>
      </c>
      <c r="B10" s="31">
        <v>0.104</v>
      </c>
      <c r="C10" s="31">
        <v>0.34</v>
      </c>
      <c r="D10" s="31">
        <v>0.158</v>
      </c>
      <c r="E10" s="31">
        <v>7.6999999999999999E-2</v>
      </c>
      <c r="F10" s="31">
        <v>9.1999999999999998E-2</v>
      </c>
      <c r="G10" s="31">
        <v>0.22800000000000001</v>
      </c>
      <c r="H10" s="31"/>
      <c r="I10" s="11"/>
      <c r="J10" s="11"/>
      <c r="K10" s="11"/>
      <c r="L10" s="11"/>
      <c r="M10" s="11"/>
      <c r="N10" s="11"/>
      <c r="O10" s="10"/>
      <c r="P10" s="10"/>
      <c r="Q10" s="10"/>
      <c r="R10" s="10"/>
    </row>
    <row r="11" spans="1:18" x14ac:dyDescent="0.35">
      <c r="A11" s="8" t="s">
        <v>12</v>
      </c>
      <c r="B11" s="31">
        <v>1.2999999999999999E-2</v>
      </c>
      <c r="C11" s="31">
        <v>0.13300000000000001</v>
      </c>
      <c r="D11" s="31">
        <v>0.11600000000000001</v>
      </c>
      <c r="E11" s="31">
        <v>0.47</v>
      </c>
      <c r="F11" s="31">
        <v>1.7999999999999999E-2</v>
      </c>
      <c r="G11" s="31">
        <v>0.251</v>
      </c>
      <c r="H11" s="31"/>
      <c r="I11" s="11"/>
      <c r="J11" s="11"/>
      <c r="K11" s="11"/>
      <c r="L11" s="11"/>
      <c r="M11" s="11"/>
      <c r="N11" s="11"/>
      <c r="O11" s="10"/>
      <c r="P11" s="10"/>
      <c r="Q11" s="10"/>
      <c r="R11" s="10"/>
    </row>
    <row r="12" spans="1:18" x14ac:dyDescent="0.35">
      <c r="A12" s="8" t="s">
        <v>81</v>
      </c>
      <c r="B12" s="31">
        <v>1.4E-2</v>
      </c>
      <c r="C12" s="31">
        <v>0.25700000000000001</v>
      </c>
      <c r="D12" s="31">
        <v>0.114</v>
      </c>
      <c r="E12" s="31">
        <v>0.32900000000000001</v>
      </c>
      <c r="F12" s="31" t="s">
        <v>285</v>
      </c>
      <c r="G12" s="31">
        <v>0.28599999999999998</v>
      </c>
      <c r="H12" s="31"/>
      <c r="I12" s="11"/>
      <c r="J12" s="11"/>
      <c r="K12" s="11"/>
      <c r="L12" s="11"/>
      <c r="M12" s="11"/>
      <c r="N12" s="11"/>
      <c r="O12" s="10"/>
      <c r="P12" s="10"/>
      <c r="Q12" s="10"/>
      <c r="R12" s="10"/>
    </row>
    <row r="13" spans="1:18" x14ac:dyDescent="0.35">
      <c r="A13" s="8" t="s">
        <v>14</v>
      </c>
      <c r="B13" s="31">
        <v>2.5999999999999999E-2</v>
      </c>
      <c r="C13" s="31">
        <v>0.17599999999999999</v>
      </c>
      <c r="D13" s="31">
        <v>0.18099999999999999</v>
      </c>
      <c r="E13" s="31">
        <v>0.32800000000000001</v>
      </c>
      <c r="F13" s="31">
        <v>2.3E-2</v>
      </c>
      <c r="G13" s="31">
        <v>0.26500000000000001</v>
      </c>
      <c r="H13" s="31"/>
      <c r="I13" s="11"/>
      <c r="J13" s="11"/>
      <c r="K13" s="11"/>
      <c r="L13" s="11"/>
      <c r="M13" s="11"/>
      <c r="N13" s="11"/>
      <c r="O13" s="10"/>
      <c r="P13" s="10"/>
      <c r="Q13" s="10"/>
      <c r="R13" s="10"/>
    </row>
    <row r="14" spans="1:18" x14ac:dyDescent="0.35">
      <c r="A14" s="8" t="s">
        <v>15</v>
      </c>
      <c r="B14" s="31">
        <v>5.0999999999999997E-2</v>
      </c>
      <c r="C14" s="31">
        <v>0.309</v>
      </c>
      <c r="D14" s="31">
        <v>0.13100000000000001</v>
      </c>
      <c r="E14" s="31">
        <v>0.21299999999999999</v>
      </c>
      <c r="F14" s="31">
        <v>3.1E-2</v>
      </c>
      <c r="G14" s="31">
        <v>0.26500000000000001</v>
      </c>
      <c r="H14" s="31"/>
      <c r="I14" s="11"/>
      <c r="J14" s="11"/>
      <c r="K14" s="11"/>
      <c r="L14" s="11"/>
      <c r="M14" s="11"/>
      <c r="N14" s="11"/>
      <c r="O14" s="10"/>
      <c r="P14" s="10"/>
      <c r="Q14" s="10"/>
      <c r="R14" s="10"/>
    </row>
    <row r="15" spans="1:18" x14ac:dyDescent="0.35">
      <c r="A15" s="8" t="s">
        <v>16</v>
      </c>
      <c r="B15" s="31">
        <v>2.9000000000000001E-2</v>
      </c>
      <c r="C15" s="31">
        <v>0.151</v>
      </c>
      <c r="D15" s="31">
        <v>0.17599999999999999</v>
      </c>
      <c r="E15" s="31">
        <v>0.48699999999999999</v>
      </c>
      <c r="F15" s="31">
        <v>1.2999999999999999E-2</v>
      </c>
      <c r="G15" s="31">
        <v>0.14399999999999999</v>
      </c>
      <c r="H15" s="31"/>
      <c r="I15" s="11"/>
      <c r="J15" s="11"/>
      <c r="K15" s="11"/>
      <c r="L15" s="11"/>
      <c r="M15" s="11"/>
      <c r="N15" s="11"/>
      <c r="O15" s="10"/>
      <c r="P15" s="10"/>
      <c r="Q15" s="10"/>
      <c r="R15" s="10"/>
    </row>
    <row r="16" spans="1:18" x14ac:dyDescent="0.35">
      <c r="A16" s="8" t="s">
        <v>17</v>
      </c>
      <c r="B16" s="31">
        <v>1.6E-2</v>
      </c>
      <c r="C16" s="31">
        <v>0.14000000000000001</v>
      </c>
      <c r="D16" s="31">
        <v>0.124</v>
      </c>
      <c r="E16" s="31">
        <v>0.372</v>
      </c>
      <c r="F16" s="31">
        <v>4.7E-2</v>
      </c>
      <c r="G16" s="31">
        <v>0.30199999999999999</v>
      </c>
      <c r="H16" s="31"/>
      <c r="I16" s="11"/>
      <c r="J16" s="11"/>
      <c r="K16" s="11"/>
      <c r="L16" s="11"/>
      <c r="M16" s="11"/>
      <c r="N16" s="11"/>
      <c r="O16" s="10"/>
      <c r="P16" s="10"/>
      <c r="Q16" s="10"/>
      <c r="R16" s="10"/>
    </row>
    <row r="17" spans="1:18" x14ac:dyDescent="0.35">
      <c r="A17" s="8" t="s">
        <v>18</v>
      </c>
      <c r="B17" s="31">
        <v>3.5999999999999997E-2</v>
      </c>
      <c r="C17" s="31">
        <v>0.30199999999999999</v>
      </c>
      <c r="D17" s="31">
        <v>0.23300000000000001</v>
      </c>
      <c r="E17" s="31">
        <v>0.16400000000000001</v>
      </c>
      <c r="F17" s="31">
        <v>6.2E-2</v>
      </c>
      <c r="G17" s="31">
        <v>0.20399999999999999</v>
      </c>
      <c r="H17" s="31"/>
      <c r="I17" s="11"/>
      <c r="J17" s="11"/>
      <c r="K17" s="11"/>
      <c r="L17" s="11"/>
      <c r="M17" s="11"/>
      <c r="N17" s="11"/>
      <c r="O17" s="10"/>
      <c r="P17" s="10"/>
      <c r="Q17" s="10"/>
      <c r="R17" s="10"/>
    </row>
    <row r="18" spans="1:18" x14ac:dyDescent="0.35">
      <c r="A18" s="8" t="s">
        <v>19</v>
      </c>
      <c r="B18" s="31">
        <v>0.04</v>
      </c>
      <c r="C18" s="31">
        <v>0.23499999999999999</v>
      </c>
      <c r="D18" s="31">
        <v>0.152</v>
      </c>
      <c r="E18" s="31">
        <v>0.27700000000000002</v>
      </c>
      <c r="F18" s="31">
        <v>0.04</v>
      </c>
      <c r="G18" s="31">
        <v>0.25600000000000001</v>
      </c>
      <c r="H18" s="31"/>
      <c r="I18" s="11"/>
      <c r="J18" s="11"/>
      <c r="K18" s="11"/>
      <c r="L18" s="11"/>
      <c r="M18" s="11"/>
      <c r="N18" s="11"/>
      <c r="O18" s="10"/>
      <c r="P18" s="10"/>
      <c r="Q18" s="10"/>
      <c r="R18" s="10"/>
    </row>
    <row r="20" spans="1:18" x14ac:dyDescent="0.35">
      <c r="A20" s="1" t="s">
        <v>21</v>
      </c>
    </row>
    <row r="22" spans="1:18" x14ac:dyDescent="0.35">
      <c r="A22" s="8" t="s">
        <v>22</v>
      </c>
    </row>
    <row r="23" spans="1:18" x14ac:dyDescent="0.35">
      <c r="A23" s="20" t="s">
        <v>219</v>
      </c>
    </row>
    <row r="24" spans="1:18" x14ac:dyDescent="0.35">
      <c r="A24" s="8" t="s">
        <v>160</v>
      </c>
    </row>
    <row r="25" spans="1:18" x14ac:dyDescent="0.35">
      <c r="A25" s="8" t="s">
        <v>156</v>
      </c>
    </row>
    <row r="27" spans="1:18" x14ac:dyDescent="0.35">
      <c r="A27" s="9" t="s">
        <v>213</v>
      </c>
    </row>
    <row r="29" spans="1:18" x14ac:dyDescent="0.35">
      <c r="A29" s="37" t="s">
        <v>31</v>
      </c>
      <c r="B29" s="8" t="s">
        <v>207</v>
      </c>
      <c r="C29" s="8" t="s">
        <v>208</v>
      </c>
      <c r="D29" s="8" t="s">
        <v>209</v>
      </c>
      <c r="E29" s="8" t="s">
        <v>210</v>
      </c>
      <c r="F29" s="8" t="s">
        <v>211</v>
      </c>
      <c r="G29" s="8" t="s">
        <v>6</v>
      </c>
    </row>
    <row r="30" spans="1:18" x14ac:dyDescent="0.35">
      <c r="A30" s="8" t="s">
        <v>20</v>
      </c>
      <c r="B30" s="11">
        <v>4.4999999999999998E-2</v>
      </c>
      <c r="C30" s="11">
        <v>0.25800000000000001</v>
      </c>
      <c r="D30" s="11">
        <v>0.16300000000000001</v>
      </c>
      <c r="E30" s="11">
        <v>0.248</v>
      </c>
      <c r="F30" s="11">
        <v>4.3999999999999997E-2</v>
      </c>
      <c r="G30" s="11">
        <v>0.24099999999999999</v>
      </c>
      <c r="H30" s="11"/>
      <c r="I30" s="11"/>
      <c r="J30" s="11"/>
      <c r="K30" s="11"/>
      <c r="L30" s="11"/>
      <c r="M30" s="11"/>
      <c r="N30" s="11"/>
      <c r="O30" s="10"/>
      <c r="P30" s="10"/>
      <c r="Q30" s="10"/>
      <c r="R30" s="10"/>
    </row>
    <row r="31" spans="1:18" x14ac:dyDescent="0.35">
      <c r="A31" s="8" t="s">
        <v>77</v>
      </c>
      <c r="B31" s="11">
        <v>3.2000000000000001E-2</v>
      </c>
      <c r="C31" s="11">
        <v>0.19500000000000001</v>
      </c>
      <c r="D31" s="11">
        <v>0.13400000000000001</v>
      </c>
      <c r="E31" s="11">
        <v>0.32500000000000001</v>
      </c>
      <c r="F31" s="11">
        <v>3.2000000000000001E-2</v>
      </c>
      <c r="G31" s="11">
        <v>0.28199999999999997</v>
      </c>
      <c r="H31" s="11"/>
      <c r="I31" s="11"/>
      <c r="J31" s="11"/>
      <c r="K31" s="11"/>
      <c r="L31" s="11"/>
      <c r="M31" s="11"/>
      <c r="N31" s="11"/>
      <c r="O31" s="10"/>
      <c r="P31" s="10"/>
      <c r="Q31" s="10"/>
      <c r="R31" s="10"/>
    </row>
    <row r="32" spans="1:18" x14ac:dyDescent="0.35">
      <c r="A32" s="8" t="s">
        <v>29</v>
      </c>
      <c r="B32" s="11">
        <v>0.04</v>
      </c>
      <c r="C32" s="11">
        <v>0.23499999999999999</v>
      </c>
      <c r="D32" s="11">
        <v>0.152</v>
      </c>
      <c r="E32" s="11">
        <v>0.27700000000000002</v>
      </c>
      <c r="F32" s="11">
        <v>0.04</v>
      </c>
      <c r="G32" s="11">
        <v>0.25600000000000001</v>
      </c>
      <c r="H32" s="11"/>
      <c r="I32" s="11"/>
      <c r="J32" s="11"/>
      <c r="K32" s="11"/>
      <c r="L32" s="11"/>
      <c r="M32" s="11"/>
      <c r="N32" s="11"/>
      <c r="O32" s="10"/>
      <c r="P32" s="10"/>
      <c r="Q32" s="10"/>
      <c r="R32" s="10"/>
    </row>
    <row r="34" spans="1:9" x14ac:dyDescent="0.35">
      <c r="A34" s="1" t="s">
        <v>21</v>
      </c>
      <c r="B34" s="10"/>
      <c r="C34" s="10"/>
      <c r="D34" s="10"/>
      <c r="E34" s="10"/>
      <c r="F34" s="10"/>
      <c r="G34" s="10"/>
      <c r="H34" s="10"/>
      <c r="I34" s="10"/>
    </row>
    <row r="35" spans="1:9" x14ac:dyDescent="0.35">
      <c r="B35" s="10"/>
      <c r="C35" s="10"/>
      <c r="D35" s="10"/>
      <c r="E35" s="10"/>
      <c r="F35" s="10"/>
      <c r="G35" s="10"/>
      <c r="H35" s="10"/>
      <c r="I35" s="10"/>
    </row>
    <row r="36" spans="1:9" x14ac:dyDescent="0.35">
      <c r="A36" s="8" t="s">
        <v>22</v>
      </c>
      <c r="B36" s="10"/>
      <c r="C36" s="10"/>
      <c r="D36" s="10"/>
      <c r="E36" s="10"/>
      <c r="F36" s="10"/>
      <c r="G36" s="10"/>
      <c r="H36" s="10"/>
      <c r="I36" s="10"/>
    </row>
    <row r="37" spans="1:9" x14ac:dyDescent="0.35">
      <c r="A37" s="20" t="s">
        <v>219</v>
      </c>
    </row>
    <row r="39" spans="1:9" x14ac:dyDescent="0.35">
      <c r="A39" s="9" t="s">
        <v>293</v>
      </c>
    </row>
    <row r="41" spans="1:9" x14ac:dyDescent="0.35">
      <c r="A41" s="38" t="s">
        <v>286</v>
      </c>
      <c r="B41" s="8" t="s">
        <v>207</v>
      </c>
      <c r="C41" s="8" t="s">
        <v>208</v>
      </c>
      <c r="D41" s="8" t="s">
        <v>209</v>
      </c>
      <c r="E41" s="8" t="s">
        <v>210</v>
      </c>
      <c r="F41" s="8" t="s">
        <v>211</v>
      </c>
      <c r="G41" s="8" t="s">
        <v>6</v>
      </c>
    </row>
    <row r="42" spans="1:9" x14ac:dyDescent="0.35">
      <c r="A42" s="8" t="s">
        <v>125</v>
      </c>
      <c r="B42" s="11">
        <v>5.1886792452830191E-2</v>
      </c>
      <c r="C42" s="11">
        <v>0.30188679245283018</v>
      </c>
      <c r="D42" s="11">
        <v>0.1037735849056604</v>
      </c>
      <c r="E42" s="11">
        <v>0.20754716981132079</v>
      </c>
      <c r="F42" s="11">
        <v>6.6037735849056603E-2</v>
      </c>
      <c r="G42" s="11">
        <v>0.26886792452830188</v>
      </c>
    </row>
    <row r="43" spans="1:9" x14ac:dyDescent="0.35">
      <c r="A43" s="8" t="s">
        <v>126</v>
      </c>
      <c r="B43" s="11">
        <v>3.081510934393638E-2</v>
      </c>
      <c r="C43" s="11">
        <v>0.19483101391650101</v>
      </c>
      <c r="D43" s="11">
        <v>0.15506958250497019</v>
      </c>
      <c r="E43" s="11">
        <v>0.34194831013916499</v>
      </c>
      <c r="F43" s="11">
        <v>2.7833001988071569E-2</v>
      </c>
      <c r="G43" s="11">
        <v>0.24950298210735589</v>
      </c>
    </row>
    <row r="44" spans="1:9" x14ac:dyDescent="0.35">
      <c r="A44" s="8" t="s">
        <v>127</v>
      </c>
      <c r="B44" s="11">
        <v>3.5276073619631899E-2</v>
      </c>
      <c r="C44" s="11">
        <v>0.21472392638036811</v>
      </c>
      <c r="D44" s="11">
        <v>0.16871165644171779</v>
      </c>
      <c r="E44" s="11">
        <v>0.26993865030674852</v>
      </c>
      <c r="F44" s="11">
        <v>5.3680981595092027E-2</v>
      </c>
      <c r="G44" s="11">
        <v>0.25766871165644167</v>
      </c>
    </row>
    <row r="45" spans="1:9" x14ac:dyDescent="0.35">
      <c r="A45" s="8" t="s">
        <v>128</v>
      </c>
      <c r="B45" s="11">
        <v>3.8738738738738739E-2</v>
      </c>
      <c r="C45" s="11">
        <v>0.23189189189189191</v>
      </c>
      <c r="D45" s="11">
        <v>0.15225225225225231</v>
      </c>
      <c r="E45" s="11">
        <v>0.28054054054054062</v>
      </c>
      <c r="F45" s="11">
        <v>3.8918918918918917E-2</v>
      </c>
      <c r="G45" s="11">
        <v>0.25765765765765758</v>
      </c>
    </row>
    <row r="46" spans="1:9" x14ac:dyDescent="0.35">
      <c r="A46" s="8" t="s">
        <v>276</v>
      </c>
      <c r="B46" s="11">
        <v>3.4280936454849503E-2</v>
      </c>
      <c r="C46" s="11">
        <v>0.22826086956521741</v>
      </c>
      <c r="D46" s="11">
        <v>0.16137123745819401</v>
      </c>
      <c r="E46" s="11">
        <v>0.27842809364548488</v>
      </c>
      <c r="F46" s="11">
        <v>3.5117056856187288E-2</v>
      </c>
      <c r="G46" s="11">
        <v>0.26254180602006688</v>
      </c>
    </row>
    <row r="47" spans="1:9" x14ac:dyDescent="0.35">
      <c r="A47" s="8" t="s">
        <v>277</v>
      </c>
      <c r="B47" s="11">
        <v>3.4231200897867561E-2</v>
      </c>
      <c r="C47" s="11">
        <v>0.22222222222222221</v>
      </c>
      <c r="D47" s="11">
        <v>0.14758698092031419</v>
      </c>
      <c r="E47" s="11">
        <v>0.2951739618406285</v>
      </c>
      <c r="F47" s="11">
        <v>4.0404040404040407E-2</v>
      </c>
      <c r="G47" s="11">
        <v>0.26038159371492697</v>
      </c>
    </row>
    <row r="48" spans="1:9" x14ac:dyDescent="0.35">
      <c r="A48" s="8" t="s">
        <v>278</v>
      </c>
      <c r="B48" s="11">
        <v>3.3152501506931893E-2</v>
      </c>
      <c r="C48" s="11">
        <v>0.19107896323086199</v>
      </c>
      <c r="D48" s="11">
        <v>0.14888487040385781</v>
      </c>
      <c r="E48" s="11">
        <v>0.3092224231464738</v>
      </c>
      <c r="F48" s="11">
        <v>3.1946955997588913E-2</v>
      </c>
      <c r="G48" s="11">
        <v>0.2857142857142857</v>
      </c>
    </row>
    <row r="49" spans="1:7" x14ac:dyDescent="0.35">
      <c r="A49" s="8" t="s">
        <v>279</v>
      </c>
      <c r="B49" s="11">
        <v>3.9777247414478918E-2</v>
      </c>
      <c r="C49" s="11">
        <v>0.2084327764518695</v>
      </c>
      <c r="D49" s="11">
        <v>0.13842482100238659</v>
      </c>
      <c r="E49" s="11">
        <v>0.30071599045346059</v>
      </c>
      <c r="F49" s="11">
        <v>4.3754972155926809E-2</v>
      </c>
      <c r="G49" s="11">
        <v>0.26889419252187752</v>
      </c>
    </row>
    <row r="50" spans="1:7" x14ac:dyDescent="0.35">
      <c r="A50" s="8" t="s">
        <v>280</v>
      </c>
      <c r="B50" s="11">
        <v>3.6466774716369527E-2</v>
      </c>
      <c r="C50" s="11">
        <v>0.2285251215559157</v>
      </c>
      <c r="D50" s="11">
        <v>0.15802269043760131</v>
      </c>
      <c r="E50" s="11">
        <v>0.26580226904376009</v>
      </c>
      <c r="F50" s="11">
        <v>3.4846029173419772E-2</v>
      </c>
      <c r="G50" s="11">
        <v>0.27633711507293363</v>
      </c>
    </row>
    <row r="51" spans="1:7" x14ac:dyDescent="0.35">
      <c r="A51" s="8" t="s">
        <v>281</v>
      </c>
      <c r="B51" s="11">
        <v>3.2740879326473342E-2</v>
      </c>
      <c r="C51" s="11">
        <v>0.24134705332086059</v>
      </c>
      <c r="D51" s="11">
        <v>0.17399438727782979</v>
      </c>
      <c r="E51" s="11">
        <v>0.25724976613657619</v>
      </c>
      <c r="F51" s="11">
        <v>4.11599625818522E-2</v>
      </c>
      <c r="G51" s="11">
        <v>0.25350795135640791</v>
      </c>
    </row>
    <row r="52" spans="1:7" x14ac:dyDescent="0.35">
      <c r="A52" s="8" t="s">
        <v>282</v>
      </c>
      <c r="B52" s="11">
        <v>3.01464254952627E-2</v>
      </c>
      <c r="C52" s="11">
        <v>0.20413436692506459</v>
      </c>
      <c r="D52" s="11">
        <v>0.1421188630490956</v>
      </c>
      <c r="E52" s="11">
        <v>0.3161068044788975</v>
      </c>
      <c r="F52" s="11">
        <v>4.0482342807924197E-2</v>
      </c>
      <c r="G52" s="11">
        <v>0.26701119724375538</v>
      </c>
    </row>
    <row r="53" spans="1:7" x14ac:dyDescent="0.35">
      <c r="A53" s="8" t="s">
        <v>283</v>
      </c>
      <c r="B53" s="11">
        <v>3.1228313671061759E-2</v>
      </c>
      <c r="C53" s="11">
        <v>0.2047189451769604</v>
      </c>
      <c r="D53" s="11">
        <v>0.13671061762664821</v>
      </c>
      <c r="E53" s="11">
        <v>0.31297709923664119</v>
      </c>
      <c r="F53" s="11">
        <v>4.510756419153366E-2</v>
      </c>
      <c r="G53" s="11">
        <v>0.26925746009715468</v>
      </c>
    </row>
    <row r="54" spans="1:7" x14ac:dyDescent="0.35">
      <c r="A54" s="8" t="s">
        <v>284</v>
      </c>
      <c r="B54" s="11">
        <v>2.8391167192429019E-2</v>
      </c>
      <c r="C54" s="11">
        <v>0.2129337539432177</v>
      </c>
      <c r="D54" s="11">
        <v>0.1545741324921136</v>
      </c>
      <c r="E54" s="11">
        <v>0.305993690851735</v>
      </c>
      <c r="F54" s="11">
        <v>4.5741324921135647E-2</v>
      </c>
      <c r="G54" s="11">
        <v>0.25236593059936913</v>
      </c>
    </row>
    <row r="55" spans="1:7" x14ac:dyDescent="0.35">
      <c r="A55" s="8" t="s">
        <v>129</v>
      </c>
      <c r="B55" s="11">
        <v>3.9844509232264333E-2</v>
      </c>
      <c r="C55" s="11">
        <v>0.23485584710074511</v>
      </c>
      <c r="D55" s="11">
        <v>0.15241334629089731</v>
      </c>
      <c r="E55" s="11">
        <v>0.27696793002915449</v>
      </c>
      <c r="F55" s="11">
        <v>3.9520570132815028E-2</v>
      </c>
      <c r="G55" s="11">
        <v>0.25639779721412381</v>
      </c>
    </row>
    <row r="57" spans="1:7" x14ac:dyDescent="0.35">
      <c r="A57" s="8" t="s">
        <v>22</v>
      </c>
    </row>
    <row r="58" spans="1:7" x14ac:dyDescent="0.35">
      <c r="A58" s="20" t="s">
        <v>219</v>
      </c>
    </row>
    <row r="59" spans="1:7" x14ac:dyDescent="0.35">
      <c r="A59" s="8" t="s">
        <v>322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CF28-FA36-4DCE-A877-1F9EF385D9C2}">
  <sheetPr codeName="Sheet5"/>
  <dimension ref="A1:H39"/>
  <sheetViews>
    <sheetView workbookViewId="0"/>
  </sheetViews>
  <sheetFormatPr defaultRowHeight="14.5" x14ac:dyDescent="0.35"/>
  <cols>
    <col min="1" max="1" width="61.90625" customWidth="1"/>
    <col min="2" max="4" width="15.90625" customWidth="1"/>
  </cols>
  <sheetData>
    <row r="1" spans="1:8" x14ac:dyDescent="0.35">
      <c r="A1" s="9" t="s">
        <v>2</v>
      </c>
    </row>
    <row r="2" spans="1:8" x14ac:dyDescent="0.35">
      <c r="A2" s="9" t="s">
        <v>184</v>
      </c>
    </row>
    <row r="4" spans="1:8" x14ac:dyDescent="0.35">
      <c r="A4" s="6" t="s">
        <v>3</v>
      </c>
      <c r="B4" s="7" t="s">
        <v>4</v>
      </c>
      <c r="C4" s="7" t="s">
        <v>5</v>
      </c>
      <c r="D4" s="7" t="s">
        <v>6</v>
      </c>
    </row>
    <row r="5" spans="1:8" x14ac:dyDescent="0.35">
      <c r="A5" s="8" t="s">
        <v>7</v>
      </c>
      <c r="B5" s="11">
        <v>0.90700000000000003</v>
      </c>
      <c r="C5" s="11">
        <v>6.8000000000000005E-2</v>
      </c>
      <c r="D5" s="11">
        <v>2.5000000000000001E-2</v>
      </c>
      <c r="F5" s="10"/>
      <c r="G5" s="10"/>
      <c r="H5" s="10"/>
    </row>
    <row r="6" spans="1:8" x14ac:dyDescent="0.35">
      <c r="A6" s="8" t="s">
        <v>8</v>
      </c>
      <c r="B6" s="11">
        <v>0.97099999999999997</v>
      </c>
      <c r="C6" s="11">
        <v>1.4999999999999999E-2</v>
      </c>
      <c r="D6" s="11">
        <v>1.4999999999999999E-2</v>
      </c>
      <c r="F6" s="10"/>
      <c r="G6" s="10"/>
      <c r="H6" s="10"/>
    </row>
    <row r="7" spans="1:8" x14ac:dyDescent="0.35">
      <c r="A7" s="8" t="s">
        <v>10</v>
      </c>
      <c r="B7" s="11">
        <v>0.92800000000000005</v>
      </c>
      <c r="C7" s="11">
        <v>5.3999999999999999E-2</v>
      </c>
      <c r="D7" s="11">
        <v>1.7999999999999999E-2</v>
      </c>
      <c r="F7" s="10"/>
      <c r="G7" s="10"/>
      <c r="H7" s="10"/>
    </row>
    <row r="8" spans="1:8" x14ac:dyDescent="0.35">
      <c r="A8" s="8" t="s">
        <v>9</v>
      </c>
      <c r="B8" s="11">
        <v>0.92700000000000005</v>
      </c>
      <c r="C8" s="11">
        <v>4.8000000000000001E-2</v>
      </c>
      <c r="D8" s="11">
        <v>2.5000000000000001E-2</v>
      </c>
      <c r="F8" s="10"/>
      <c r="G8" s="10"/>
      <c r="H8" s="10"/>
    </row>
    <row r="9" spans="1:8" x14ac:dyDescent="0.35">
      <c r="A9" s="8" t="s">
        <v>13</v>
      </c>
      <c r="B9" s="11">
        <v>0.98299999999999998</v>
      </c>
      <c r="C9" s="11">
        <v>1.7000000000000001E-2</v>
      </c>
      <c r="D9" s="31" t="s">
        <v>285</v>
      </c>
      <c r="F9" s="10"/>
      <c r="G9" s="10"/>
      <c r="H9" s="10"/>
    </row>
    <row r="10" spans="1:8" x14ac:dyDescent="0.35">
      <c r="A10" s="8" t="s">
        <v>11</v>
      </c>
      <c r="B10" s="11">
        <v>0.90200000000000002</v>
      </c>
      <c r="C10" s="11">
        <v>3.3000000000000002E-2</v>
      </c>
      <c r="D10" s="11">
        <v>6.6000000000000003E-2</v>
      </c>
      <c r="F10" s="10"/>
      <c r="G10" s="10"/>
      <c r="H10" s="10"/>
    </row>
    <row r="11" spans="1:8" x14ac:dyDescent="0.35">
      <c r="A11" s="8" t="s">
        <v>12</v>
      </c>
      <c r="B11" s="11">
        <v>0.97099999999999997</v>
      </c>
      <c r="C11" s="11">
        <v>1.2999999999999999E-2</v>
      </c>
      <c r="D11" s="11">
        <v>1.6E-2</v>
      </c>
      <c r="F11" s="10"/>
      <c r="G11" s="10"/>
      <c r="H11" s="10"/>
    </row>
    <row r="12" spans="1:8" x14ac:dyDescent="0.35">
      <c r="A12" s="8" t="s">
        <v>81</v>
      </c>
      <c r="B12" s="11">
        <v>0.97</v>
      </c>
      <c r="C12" s="11">
        <v>1.4999999999999999E-2</v>
      </c>
      <c r="D12" s="11">
        <v>1.4999999999999999E-2</v>
      </c>
      <c r="F12" s="10"/>
      <c r="G12" s="10"/>
      <c r="H12" s="10"/>
    </row>
    <row r="13" spans="1:8" x14ac:dyDescent="0.35">
      <c r="A13" s="8" t="s">
        <v>14</v>
      </c>
      <c r="B13" s="11">
        <v>0.94499999999999995</v>
      </c>
      <c r="C13" s="11">
        <v>3.4000000000000002E-2</v>
      </c>
      <c r="D13" s="11">
        <v>2.1000000000000001E-2</v>
      </c>
      <c r="F13" s="10"/>
      <c r="G13" s="10"/>
      <c r="H13" s="10"/>
    </row>
    <row r="14" spans="1:8" x14ac:dyDescent="0.35">
      <c r="A14" s="8" t="s">
        <v>15</v>
      </c>
      <c r="B14" s="11">
        <v>0.92200000000000004</v>
      </c>
      <c r="C14" s="11">
        <v>4.4999999999999998E-2</v>
      </c>
      <c r="D14" s="11">
        <v>3.2000000000000001E-2</v>
      </c>
      <c r="F14" s="10"/>
      <c r="G14" s="10"/>
      <c r="H14" s="10"/>
    </row>
    <row r="15" spans="1:8" x14ac:dyDescent="0.35">
      <c r="A15" s="8" t="s">
        <v>16</v>
      </c>
      <c r="B15" s="11">
        <v>0.96099999999999997</v>
      </c>
      <c r="C15" s="11">
        <v>2.5000000000000001E-2</v>
      </c>
      <c r="D15" s="11">
        <v>1.4E-2</v>
      </c>
      <c r="F15" s="10"/>
      <c r="G15" s="10"/>
      <c r="H15" s="10"/>
    </row>
    <row r="16" spans="1:8" x14ac:dyDescent="0.35">
      <c r="A16" s="8" t="s">
        <v>17</v>
      </c>
      <c r="B16" s="11">
        <v>0.95199999999999996</v>
      </c>
      <c r="C16" s="11">
        <v>2.4E-2</v>
      </c>
      <c r="D16" s="11">
        <v>2.4E-2</v>
      </c>
      <c r="F16" s="10"/>
      <c r="G16" s="10"/>
      <c r="H16" s="10"/>
    </row>
    <row r="17" spans="1:8" x14ac:dyDescent="0.35">
      <c r="A17" s="8" t="s">
        <v>18</v>
      </c>
      <c r="B17" s="11">
        <v>0.92600000000000005</v>
      </c>
      <c r="C17" s="11">
        <v>3.6999999999999998E-2</v>
      </c>
      <c r="D17" s="11">
        <v>3.6999999999999998E-2</v>
      </c>
      <c r="F17" s="10"/>
      <c r="G17" s="10"/>
      <c r="H17" s="10"/>
    </row>
    <row r="18" spans="1:8" x14ac:dyDescent="0.35">
      <c r="A18" s="8" t="s">
        <v>19</v>
      </c>
      <c r="B18" s="11">
        <v>0.93500000000000005</v>
      </c>
      <c r="C18" s="11">
        <v>4.2000000000000003E-2</v>
      </c>
      <c r="D18" s="11">
        <v>2.3E-2</v>
      </c>
      <c r="F18" s="10"/>
      <c r="G18" s="10"/>
      <c r="H18" s="10"/>
    </row>
    <row r="19" spans="1:8" s="8" customFormat="1" x14ac:dyDescent="0.35">
      <c r="F19" s="10"/>
      <c r="G19" s="10"/>
      <c r="H19" s="10"/>
    </row>
    <row r="20" spans="1:8" x14ac:dyDescent="0.35">
      <c r="A20" s="1" t="s">
        <v>21</v>
      </c>
    </row>
    <row r="21" spans="1:8" x14ac:dyDescent="0.35">
      <c r="A21" s="8"/>
    </row>
    <row r="22" spans="1:8" s="8" customFormat="1" x14ac:dyDescent="0.35">
      <c r="A22" s="8" t="s">
        <v>22</v>
      </c>
    </row>
    <row r="23" spans="1:8" x14ac:dyDescent="0.35">
      <c r="A23" s="8" t="s">
        <v>226</v>
      </c>
    </row>
    <row r="24" spans="1:8" x14ac:dyDescent="0.35">
      <c r="A24" s="8" t="s">
        <v>160</v>
      </c>
    </row>
    <row r="25" spans="1:8" x14ac:dyDescent="0.35">
      <c r="A25" s="8" t="s">
        <v>153</v>
      </c>
    </row>
    <row r="26" spans="1:8" s="8" customFormat="1" x14ac:dyDescent="0.35">
      <c r="A26" s="8" t="s">
        <v>156</v>
      </c>
    </row>
    <row r="28" spans="1:8" x14ac:dyDescent="0.35">
      <c r="A28" s="9" t="s">
        <v>185</v>
      </c>
    </row>
    <row r="30" spans="1:8" x14ac:dyDescent="0.35">
      <c r="A30" s="6" t="s">
        <v>31</v>
      </c>
      <c r="B30" t="s">
        <v>4</v>
      </c>
      <c r="C30" t="s">
        <v>5</v>
      </c>
      <c r="D30" t="s">
        <v>6</v>
      </c>
    </row>
    <row r="31" spans="1:8" x14ac:dyDescent="0.35">
      <c r="A31" t="s">
        <v>20</v>
      </c>
      <c r="B31" s="11">
        <v>0.93600000000000005</v>
      </c>
      <c r="C31" s="11">
        <v>4.3999999999999997E-2</v>
      </c>
      <c r="D31" s="11">
        <v>0.02</v>
      </c>
      <c r="F31" s="10"/>
      <c r="G31" s="10"/>
      <c r="H31" s="10"/>
    </row>
    <row r="32" spans="1:8" x14ac:dyDescent="0.35">
      <c r="A32" t="s">
        <v>77</v>
      </c>
      <c r="B32" s="11">
        <v>0.93300000000000005</v>
      </c>
      <c r="C32" s="11">
        <v>3.7999999999999999E-2</v>
      </c>
      <c r="D32" s="11">
        <v>2.9000000000000001E-2</v>
      </c>
      <c r="F32" s="10"/>
      <c r="G32" s="10"/>
      <c r="H32" s="10"/>
    </row>
    <row r="33" spans="1:8" x14ac:dyDescent="0.35">
      <c r="A33" s="8" t="s">
        <v>29</v>
      </c>
      <c r="B33" s="11">
        <v>0.93500000000000005</v>
      </c>
      <c r="C33" s="11">
        <v>4.2000000000000003E-2</v>
      </c>
      <c r="D33" s="11">
        <v>2.3E-2</v>
      </c>
      <c r="F33" s="10"/>
      <c r="G33" s="10"/>
      <c r="H33" s="10"/>
    </row>
    <row r="35" spans="1:8" x14ac:dyDescent="0.35">
      <c r="A35" s="1" t="s">
        <v>21</v>
      </c>
    </row>
    <row r="37" spans="1:8" x14ac:dyDescent="0.35">
      <c r="A37" s="8" t="s">
        <v>22</v>
      </c>
    </row>
    <row r="38" spans="1:8" x14ac:dyDescent="0.35">
      <c r="A38" s="8" t="s">
        <v>226</v>
      </c>
    </row>
    <row r="39" spans="1:8" x14ac:dyDescent="0.35">
      <c r="A39" s="8" t="s">
        <v>153</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6D61-FDDF-431B-80AB-D84B9CB5FFA0}">
  <sheetPr codeName="Sheet6"/>
  <dimension ref="A1:O42"/>
  <sheetViews>
    <sheetView workbookViewId="0"/>
  </sheetViews>
  <sheetFormatPr defaultRowHeight="14.5" x14ac:dyDescent="0.35"/>
  <cols>
    <col min="1" max="1" width="62.54296875" customWidth="1"/>
  </cols>
  <sheetData>
    <row r="1" spans="1:14" x14ac:dyDescent="0.35">
      <c r="A1" s="9" t="s">
        <v>99</v>
      </c>
    </row>
    <row r="2" spans="1:14" x14ac:dyDescent="0.35">
      <c r="A2" s="9" t="s">
        <v>184</v>
      </c>
    </row>
    <row r="4" spans="1:14" x14ac:dyDescent="0.35">
      <c r="A4" s="40" t="s">
        <v>3</v>
      </c>
      <c r="B4" s="12" t="s">
        <v>23</v>
      </c>
      <c r="C4" s="12" t="s">
        <v>24</v>
      </c>
      <c r="D4" s="12" t="s">
        <v>25</v>
      </c>
      <c r="E4" s="12" t="s">
        <v>26</v>
      </c>
      <c r="F4" s="12" t="s">
        <v>27</v>
      </c>
      <c r="G4" s="12" t="s">
        <v>28</v>
      </c>
    </row>
    <row r="5" spans="1:14" x14ac:dyDescent="0.35">
      <c r="A5" s="13" t="s">
        <v>7</v>
      </c>
      <c r="B5" s="36">
        <v>0.14000000000000001</v>
      </c>
      <c r="C5" s="36">
        <v>0.32400000000000001</v>
      </c>
      <c r="D5" s="36">
        <v>0.37</v>
      </c>
      <c r="E5" s="36">
        <v>8.7999999999999995E-2</v>
      </c>
      <c r="F5" s="36">
        <v>0.23200000000000001</v>
      </c>
      <c r="G5" s="36">
        <v>0.153</v>
      </c>
      <c r="I5" s="10"/>
      <c r="J5" s="10"/>
      <c r="K5" s="10"/>
      <c r="L5" s="10"/>
      <c r="M5" s="10"/>
      <c r="N5" s="10"/>
    </row>
    <row r="6" spans="1:14" x14ac:dyDescent="0.35">
      <c r="A6" s="13" t="s">
        <v>8</v>
      </c>
      <c r="B6" s="36">
        <v>0.10299999999999999</v>
      </c>
      <c r="C6" s="36">
        <v>0.32400000000000001</v>
      </c>
      <c r="D6" s="36">
        <v>0.47099999999999997</v>
      </c>
      <c r="E6" s="36">
        <v>5.8999999999999997E-2</v>
      </c>
      <c r="F6" s="36">
        <v>0.191</v>
      </c>
      <c r="G6" s="36">
        <v>0.14699999999999999</v>
      </c>
      <c r="I6" s="10"/>
      <c r="J6" s="10"/>
      <c r="K6" s="10"/>
      <c r="L6" s="10"/>
      <c r="M6" s="10"/>
      <c r="N6" s="10"/>
    </row>
    <row r="7" spans="1:14" x14ac:dyDescent="0.35">
      <c r="A7" s="13" t="s">
        <v>10</v>
      </c>
      <c r="B7" s="36">
        <v>5.8999999999999997E-2</v>
      </c>
      <c r="C7" s="36">
        <v>0.39800000000000002</v>
      </c>
      <c r="D7" s="36">
        <v>0.59299999999999997</v>
      </c>
      <c r="E7" s="36">
        <v>2.7E-2</v>
      </c>
      <c r="F7" s="36">
        <v>0.17599999999999999</v>
      </c>
      <c r="G7" s="36">
        <v>0.104</v>
      </c>
      <c r="I7" s="10"/>
      <c r="J7" s="10"/>
      <c r="K7" s="10"/>
      <c r="L7" s="10"/>
      <c r="M7" s="10"/>
      <c r="N7" s="10"/>
    </row>
    <row r="8" spans="1:14" x14ac:dyDescent="0.35">
      <c r="A8" s="13" t="s">
        <v>9</v>
      </c>
      <c r="B8" s="36">
        <v>0.13800000000000001</v>
      </c>
      <c r="C8" s="36">
        <v>0.35199999999999998</v>
      </c>
      <c r="D8" s="36">
        <v>0.42399999999999999</v>
      </c>
      <c r="E8" s="36">
        <v>0.115</v>
      </c>
      <c r="F8" s="36">
        <v>0.18</v>
      </c>
      <c r="G8" s="36">
        <v>0.13400000000000001</v>
      </c>
      <c r="I8" s="10"/>
      <c r="J8" s="10"/>
      <c r="K8" s="10"/>
      <c r="L8" s="10"/>
      <c r="M8" s="10"/>
      <c r="N8" s="10"/>
    </row>
    <row r="9" spans="1:14" x14ac:dyDescent="0.35">
      <c r="A9" s="13" t="s">
        <v>13</v>
      </c>
      <c r="B9" s="36">
        <v>0.105</v>
      </c>
      <c r="C9" s="36">
        <v>0.36699999999999999</v>
      </c>
      <c r="D9" s="36">
        <v>0.503</v>
      </c>
      <c r="E9" s="36">
        <v>3.7999999999999999E-2</v>
      </c>
      <c r="F9" s="36">
        <v>0.189</v>
      </c>
      <c r="G9" s="36">
        <v>0.115</v>
      </c>
      <c r="I9" s="10"/>
      <c r="J9" s="10"/>
      <c r="K9" s="10"/>
      <c r="L9" s="10"/>
      <c r="M9" s="10"/>
      <c r="N9" s="10"/>
    </row>
    <row r="10" spans="1:14" x14ac:dyDescent="0.35">
      <c r="A10" s="13" t="s">
        <v>11</v>
      </c>
      <c r="B10" s="36">
        <v>9.8000000000000004E-2</v>
      </c>
      <c r="C10" s="36">
        <v>0.54900000000000004</v>
      </c>
      <c r="D10" s="36">
        <v>0.49199999999999999</v>
      </c>
      <c r="E10" s="36">
        <v>5.7000000000000002E-2</v>
      </c>
      <c r="F10" s="36">
        <v>0.16400000000000001</v>
      </c>
      <c r="G10" s="36">
        <v>8.2000000000000003E-2</v>
      </c>
      <c r="I10" s="10"/>
      <c r="J10" s="10"/>
      <c r="K10" s="10"/>
      <c r="L10" s="10"/>
      <c r="M10" s="10"/>
      <c r="N10" s="10"/>
    </row>
    <row r="11" spans="1:14" x14ac:dyDescent="0.35">
      <c r="A11" s="13" t="s">
        <v>12</v>
      </c>
      <c r="B11" s="36">
        <v>4.2000000000000003E-2</v>
      </c>
      <c r="C11" s="36">
        <v>0.16300000000000001</v>
      </c>
      <c r="D11" s="36">
        <v>0.247</v>
      </c>
      <c r="E11" s="36">
        <v>1.7999999999999999E-2</v>
      </c>
      <c r="F11" s="36">
        <v>0.26800000000000002</v>
      </c>
      <c r="G11" s="36">
        <v>0.39700000000000002</v>
      </c>
      <c r="I11" s="10"/>
      <c r="J11" s="10"/>
      <c r="K11" s="10"/>
      <c r="L11" s="10"/>
      <c r="M11" s="10"/>
      <c r="N11" s="10"/>
    </row>
    <row r="12" spans="1:14" x14ac:dyDescent="0.35">
      <c r="A12" s="13" t="s">
        <v>81</v>
      </c>
      <c r="B12" s="36">
        <v>0.106</v>
      </c>
      <c r="C12" s="36">
        <v>0.13600000000000001</v>
      </c>
      <c r="D12" s="36">
        <v>0.30299999999999999</v>
      </c>
      <c r="E12" s="36" t="s">
        <v>285</v>
      </c>
      <c r="F12" s="36">
        <v>0.28799999999999998</v>
      </c>
      <c r="G12" s="36">
        <v>0.28799999999999998</v>
      </c>
      <c r="I12" s="10"/>
      <c r="J12" s="10"/>
      <c r="K12" s="10"/>
      <c r="L12" s="10"/>
      <c r="M12" s="10"/>
      <c r="N12" s="10"/>
    </row>
    <row r="13" spans="1:14" x14ac:dyDescent="0.35">
      <c r="A13" s="13" t="s">
        <v>14</v>
      </c>
      <c r="B13" s="36">
        <v>5.5E-2</v>
      </c>
      <c r="C13" s="36">
        <v>0.26900000000000002</v>
      </c>
      <c r="D13" s="36">
        <v>0.35099999999999998</v>
      </c>
      <c r="E13" s="36" t="s">
        <v>285</v>
      </c>
      <c r="F13" s="36">
        <v>0.27700000000000002</v>
      </c>
      <c r="G13" s="36">
        <v>0.252</v>
      </c>
      <c r="I13" s="10"/>
      <c r="J13" s="10"/>
      <c r="K13" s="10"/>
      <c r="L13" s="10"/>
      <c r="M13" s="10"/>
      <c r="N13" s="10"/>
    </row>
    <row r="14" spans="1:14" x14ac:dyDescent="0.35">
      <c r="A14" s="13" t="s">
        <v>15</v>
      </c>
      <c r="B14" s="36">
        <v>0.13200000000000001</v>
      </c>
      <c r="C14" s="36">
        <v>0.39900000000000002</v>
      </c>
      <c r="D14" s="36">
        <v>0.47</v>
      </c>
      <c r="E14" s="36">
        <v>6.0999999999999999E-2</v>
      </c>
      <c r="F14" s="36">
        <v>0.189</v>
      </c>
      <c r="G14" s="36">
        <v>0.13500000000000001</v>
      </c>
      <c r="I14" s="10"/>
      <c r="J14" s="10"/>
      <c r="K14" s="10"/>
      <c r="L14" s="10"/>
      <c r="M14" s="10"/>
      <c r="N14" s="10"/>
    </row>
    <row r="15" spans="1:14" x14ac:dyDescent="0.35">
      <c r="A15" s="13" t="s">
        <v>16</v>
      </c>
      <c r="B15" s="36">
        <v>7.4999999999999997E-2</v>
      </c>
      <c r="C15" s="36">
        <v>0.23499999999999999</v>
      </c>
      <c r="D15" s="36">
        <v>0.16700000000000001</v>
      </c>
      <c r="E15" s="36">
        <v>2.5000000000000001E-2</v>
      </c>
      <c r="F15" s="36">
        <v>0.32</v>
      </c>
      <c r="G15" s="36">
        <v>0.35899999999999999</v>
      </c>
      <c r="I15" s="10"/>
      <c r="J15" s="10"/>
      <c r="K15" s="10"/>
      <c r="L15" s="10"/>
      <c r="M15" s="10"/>
      <c r="N15" s="10"/>
    </row>
    <row r="16" spans="1:14" x14ac:dyDescent="0.35">
      <c r="A16" s="13" t="s">
        <v>17</v>
      </c>
      <c r="B16" s="36">
        <v>0.315</v>
      </c>
      <c r="C16" s="36">
        <v>0.218</v>
      </c>
      <c r="D16" s="36">
        <v>0.185</v>
      </c>
      <c r="E16" s="36">
        <v>0.22600000000000001</v>
      </c>
      <c r="F16" s="36">
        <v>0.185</v>
      </c>
      <c r="G16" s="36">
        <v>0.21</v>
      </c>
      <c r="I16" s="10"/>
      <c r="J16" s="10"/>
      <c r="K16" s="10"/>
      <c r="L16" s="10"/>
      <c r="M16" s="10"/>
      <c r="N16" s="10"/>
    </row>
    <row r="17" spans="1:14" x14ac:dyDescent="0.35">
      <c r="A17" s="13" t="s">
        <v>18</v>
      </c>
      <c r="B17" s="36">
        <v>3.6999999999999998E-2</v>
      </c>
      <c r="C17" s="36">
        <v>0.27800000000000002</v>
      </c>
      <c r="D17" s="36">
        <v>0.35199999999999998</v>
      </c>
      <c r="E17" s="36">
        <v>1.9E-2</v>
      </c>
      <c r="F17" s="36">
        <v>0.38900000000000001</v>
      </c>
      <c r="G17" s="36">
        <v>0.185</v>
      </c>
      <c r="I17" s="10"/>
      <c r="J17" s="10"/>
      <c r="K17" s="10"/>
      <c r="L17" s="10"/>
      <c r="M17" s="10"/>
      <c r="N17" s="10"/>
    </row>
    <row r="18" spans="1:14" x14ac:dyDescent="0.35">
      <c r="A18" t="s">
        <v>19</v>
      </c>
      <c r="B18" s="36">
        <v>0.112</v>
      </c>
      <c r="C18" s="36">
        <v>0.32100000000000001</v>
      </c>
      <c r="D18" s="36">
        <v>0.38800000000000001</v>
      </c>
      <c r="E18" s="36">
        <v>6.3E-2</v>
      </c>
      <c r="F18" s="36">
        <v>0.224</v>
      </c>
      <c r="G18" s="36">
        <v>0.189</v>
      </c>
      <c r="I18" s="10"/>
      <c r="J18" s="10"/>
      <c r="K18" s="10"/>
      <c r="L18" s="10"/>
      <c r="M18" s="10"/>
      <c r="N18" s="10"/>
    </row>
    <row r="19" spans="1:14" s="8" customFormat="1" x14ac:dyDescent="0.35"/>
    <row r="20" spans="1:14" x14ac:dyDescent="0.35">
      <c r="A20" s="1" t="s">
        <v>21</v>
      </c>
    </row>
    <row r="21" spans="1:14" x14ac:dyDescent="0.35">
      <c r="A21" s="8"/>
    </row>
    <row r="22" spans="1:14" x14ac:dyDescent="0.35">
      <c r="A22" s="8" t="s">
        <v>22</v>
      </c>
    </row>
    <row r="23" spans="1:14" s="8" customFormat="1" x14ac:dyDescent="0.35">
      <c r="A23" s="8" t="s">
        <v>143</v>
      </c>
    </row>
    <row r="24" spans="1:14" x14ac:dyDescent="0.35">
      <c r="A24" s="8" t="s">
        <v>226</v>
      </c>
    </row>
    <row r="25" spans="1:14" x14ac:dyDescent="0.35">
      <c r="A25" s="8" t="s">
        <v>160</v>
      </c>
    </row>
    <row r="26" spans="1:14" s="8" customFormat="1" x14ac:dyDescent="0.35">
      <c r="A26" s="22" t="s">
        <v>73</v>
      </c>
    </row>
    <row r="27" spans="1:14" x14ac:dyDescent="0.35">
      <c r="A27" s="14" t="s">
        <v>309</v>
      </c>
    </row>
    <row r="28" spans="1:14" s="8" customFormat="1" x14ac:dyDescent="0.35">
      <c r="A28" s="8" t="s">
        <v>156</v>
      </c>
    </row>
    <row r="29" spans="1:14" x14ac:dyDescent="0.35">
      <c r="A29" s="8"/>
    </row>
    <row r="30" spans="1:14" x14ac:dyDescent="0.35">
      <c r="A30" s="9" t="s">
        <v>185</v>
      </c>
    </row>
    <row r="32" spans="1:14" x14ac:dyDescent="0.35">
      <c r="A32" s="6" t="s">
        <v>31</v>
      </c>
      <c r="B32" s="12" t="s">
        <v>23</v>
      </c>
      <c r="C32" s="12" t="s">
        <v>24</v>
      </c>
      <c r="D32" s="12" t="s">
        <v>25</v>
      </c>
      <c r="E32" s="12" t="s">
        <v>26</v>
      </c>
      <c r="F32" s="12" t="s">
        <v>27</v>
      </c>
      <c r="G32" s="12" t="s">
        <v>28</v>
      </c>
    </row>
    <row r="33" spans="1:15" x14ac:dyDescent="0.35">
      <c r="A33" t="s">
        <v>20</v>
      </c>
      <c r="B33" s="11">
        <v>0.107</v>
      </c>
      <c r="C33" s="11">
        <v>0.32100000000000001</v>
      </c>
      <c r="D33" s="11">
        <v>0.40600000000000003</v>
      </c>
      <c r="E33" s="11">
        <v>5.2999999999999999E-2</v>
      </c>
      <c r="F33" s="11">
        <v>0.21099999999999999</v>
      </c>
      <c r="G33" s="11">
        <v>0.183</v>
      </c>
      <c r="I33" s="10"/>
      <c r="J33" s="10"/>
      <c r="K33" s="10"/>
      <c r="L33" s="10"/>
      <c r="M33" s="10"/>
      <c r="N33" s="10"/>
      <c r="O33" s="10"/>
    </row>
    <row r="34" spans="1:15" x14ac:dyDescent="0.35">
      <c r="A34" t="s">
        <v>77</v>
      </c>
      <c r="B34" s="11">
        <v>0.12</v>
      </c>
      <c r="C34" s="11">
        <v>0.32</v>
      </c>
      <c r="D34" s="11">
        <v>0.35899999999999999</v>
      </c>
      <c r="E34" s="11">
        <v>7.8E-2</v>
      </c>
      <c r="F34" s="11">
        <v>0.245</v>
      </c>
      <c r="G34" s="11">
        <v>0.19800000000000001</v>
      </c>
      <c r="I34" s="10"/>
      <c r="J34" s="10"/>
      <c r="K34" s="10"/>
      <c r="L34" s="10"/>
      <c r="M34" s="10"/>
      <c r="N34" s="10"/>
      <c r="O34" s="10"/>
    </row>
    <row r="35" spans="1:15" x14ac:dyDescent="0.35">
      <c r="A35" t="s">
        <v>29</v>
      </c>
      <c r="B35" s="11">
        <v>0.112</v>
      </c>
      <c r="C35" s="11">
        <v>0.32100000000000001</v>
      </c>
      <c r="D35" s="11">
        <v>0.38800000000000001</v>
      </c>
      <c r="E35" s="11">
        <v>6.3E-2</v>
      </c>
      <c r="F35" s="11">
        <v>0.224</v>
      </c>
      <c r="G35" s="11">
        <v>0.189</v>
      </c>
      <c r="I35" s="10"/>
      <c r="J35" s="10"/>
      <c r="K35" s="10"/>
      <c r="L35" s="10"/>
      <c r="M35" s="10"/>
      <c r="N35" s="10"/>
      <c r="O35" s="10"/>
    </row>
    <row r="37" spans="1:15" x14ac:dyDescent="0.35">
      <c r="A37" s="1" t="s">
        <v>21</v>
      </c>
    </row>
    <row r="38" spans="1:15" x14ac:dyDescent="0.35">
      <c r="A38" s="8"/>
    </row>
    <row r="39" spans="1:15" x14ac:dyDescent="0.35">
      <c r="A39" s="8" t="s">
        <v>22</v>
      </c>
    </row>
    <row r="40" spans="1:15" x14ac:dyDescent="0.35">
      <c r="A40" s="8" t="s">
        <v>226</v>
      </c>
    </row>
    <row r="41" spans="1:15" x14ac:dyDescent="0.35">
      <c r="A41" s="14" t="s">
        <v>309</v>
      </c>
    </row>
    <row r="42" spans="1:15" x14ac:dyDescent="0.35">
      <c r="A42" s="22"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65EF-2601-4B71-A704-DE298FAF7246}">
  <sheetPr codeName="Sheet2"/>
  <dimension ref="A1:E64"/>
  <sheetViews>
    <sheetView workbookViewId="0"/>
  </sheetViews>
  <sheetFormatPr defaultColWidth="8.90625" defaultRowHeight="14.5" x14ac:dyDescent="0.35"/>
  <cols>
    <col min="1" max="1" width="25.08984375" style="8" customWidth="1"/>
    <col min="2" max="3" width="20" style="8" customWidth="1"/>
    <col min="4" max="4" width="16.90625" style="8" customWidth="1"/>
    <col min="5" max="16384" width="8.90625" style="8"/>
  </cols>
  <sheetData>
    <row r="1" spans="1:4" x14ac:dyDescent="0.35">
      <c r="A1" s="9" t="s">
        <v>135</v>
      </c>
      <c r="B1" s="9"/>
      <c r="C1" s="9"/>
    </row>
    <row r="3" spans="1:4" x14ac:dyDescent="0.35">
      <c r="B3" s="48" t="s">
        <v>141</v>
      </c>
      <c r="C3" s="48"/>
      <c r="D3" s="48"/>
    </row>
    <row r="4" spans="1:4" x14ac:dyDescent="0.35">
      <c r="A4" s="23" t="s">
        <v>3</v>
      </c>
      <c r="B4" s="23" t="s">
        <v>75</v>
      </c>
      <c r="C4" s="23" t="s">
        <v>78</v>
      </c>
      <c r="D4" s="8" t="s">
        <v>74</v>
      </c>
    </row>
    <row r="5" spans="1:4" x14ac:dyDescent="0.35">
      <c r="A5" s="7" t="s">
        <v>82</v>
      </c>
      <c r="B5" s="8">
        <v>18</v>
      </c>
      <c r="C5" s="8">
        <v>13</v>
      </c>
      <c r="D5" s="8">
        <v>31</v>
      </c>
    </row>
    <row r="6" spans="1:4" x14ac:dyDescent="0.35">
      <c r="A6" s="7" t="s">
        <v>7</v>
      </c>
      <c r="B6" s="8">
        <v>1815</v>
      </c>
      <c r="C6" s="8">
        <v>1371</v>
      </c>
      <c r="D6" s="8">
        <v>3186</v>
      </c>
    </row>
    <row r="7" spans="1:4" x14ac:dyDescent="0.35">
      <c r="A7" s="7" t="s">
        <v>8</v>
      </c>
      <c r="B7" s="8">
        <v>134</v>
      </c>
      <c r="C7" s="8">
        <v>71</v>
      </c>
      <c r="D7" s="8">
        <v>205</v>
      </c>
    </row>
    <row r="8" spans="1:4" x14ac:dyDescent="0.35">
      <c r="A8" s="7" t="s">
        <v>10</v>
      </c>
      <c r="B8" s="8">
        <v>798</v>
      </c>
      <c r="C8" s="8">
        <v>322</v>
      </c>
      <c r="D8" s="8">
        <v>1120</v>
      </c>
    </row>
    <row r="9" spans="1:4" x14ac:dyDescent="0.35">
      <c r="A9" s="7" t="s">
        <v>9</v>
      </c>
      <c r="B9" s="8">
        <v>2061</v>
      </c>
      <c r="C9" s="8">
        <v>1232</v>
      </c>
      <c r="D9" s="8">
        <v>3293</v>
      </c>
    </row>
    <row r="10" spans="1:4" x14ac:dyDescent="0.35">
      <c r="A10" s="7" t="s">
        <v>13</v>
      </c>
      <c r="B10" s="8">
        <v>574</v>
      </c>
      <c r="C10" s="8">
        <v>343</v>
      </c>
      <c r="D10" s="8">
        <v>917</v>
      </c>
    </row>
    <row r="11" spans="1:4" x14ac:dyDescent="0.35">
      <c r="A11" s="7" t="s">
        <v>11</v>
      </c>
      <c r="B11" s="8">
        <v>1052</v>
      </c>
      <c r="C11" s="8">
        <v>679</v>
      </c>
      <c r="D11" s="8">
        <v>1731</v>
      </c>
    </row>
    <row r="12" spans="1:4" x14ac:dyDescent="0.35">
      <c r="A12" s="7" t="s">
        <v>12</v>
      </c>
      <c r="B12" s="8">
        <v>821</v>
      </c>
      <c r="C12" s="8">
        <v>432</v>
      </c>
      <c r="D12" s="8">
        <v>1253</v>
      </c>
    </row>
    <row r="13" spans="1:4" x14ac:dyDescent="0.35">
      <c r="A13" s="7" t="s">
        <v>81</v>
      </c>
      <c r="B13" s="8">
        <v>129</v>
      </c>
      <c r="C13" s="8">
        <v>94</v>
      </c>
      <c r="D13" s="8">
        <v>223</v>
      </c>
    </row>
    <row r="14" spans="1:4" x14ac:dyDescent="0.35">
      <c r="A14" s="7" t="s">
        <v>14</v>
      </c>
      <c r="B14" s="8">
        <v>1375</v>
      </c>
      <c r="C14" s="8">
        <v>727</v>
      </c>
      <c r="D14" s="8">
        <v>2102</v>
      </c>
    </row>
    <row r="15" spans="1:4" x14ac:dyDescent="0.35">
      <c r="A15" s="7" t="s">
        <v>15</v>
      </c>
      <c r="B15" s="8">
        <v>1355</v>
      </c>
      <c r="C15" s="8">
        <v>1100</v>
      </c>
      <c r="D15" s="8">
        <v>2455</v>
      </c>
    </row>
    <row r="16" spans="1:4" x14ac:dyDescent="0.35">
      <c r="A16" s="7" t="s">
        <v>16</v>
      </c>
      <c r="B16" s="8">
        <v>323</v>
      </c>
      <c r="C16" s="8">
        <v>459</v>
      </c>
      <c r="D16" s="8">
        <v>782</v>
      </c>
    </row>
    <row r="17" spans="1:5" x14ac:dyDescent="0.35">
      <c r="A17" s="7" t="s">
        <v>17</v>
      </c>
      <c r="B17" s="8">
        <v>143</v>
      </c>
      <c r="C17" s="8">
        <v>150</v>
      </c>
      <c r="D17" s="8">
        <v>293</v>
      </c>
    </row>
    <row r="18" spans="1:5" x14ac:dyDescent="0.35">
      <c r="A18" s="7" t="s">
        <v>18</v>
      </c>
      <c r="B18" s="8">
        <v>439</v>
      </c>
      <c r="C18" s="8">
        <v>303</v>
      </c>
      <c r="D18" s="8">
        <v>742</v>
      </c>
    </row>
    <row r="19" spans="1:5" x14ac:dyDescent="0.35">
      <c r="A19" s="8" t="s">
        <v>80</v>
      </c>
      <c r="B19" s="8">
        <v>143</v>
      </c>
      <c r="C19" s="8">
        <v>30</v>
      </c>
      <c r="D19" s="8">
        <v>173</v>
      </c>
    </row>
    <row r="20" spans="1:5" x14ac:dyDescent="0.35">
      <c r="A20" s="8" t="s">
        <v>19</v>
      </c>
      <c r="B20" s="8">
        <v>11180</v>
      </c>
      <c r="C20" s="8">
        <v>7326</v>
      </c>
      <c r="D20" s="8">
        <v>18506</v>
      </c>
    </row>
    <row r="23" spans="1:5" x14ac:dyDescent="0.35">
      <c r="A23" s="9" t="s">
        <v>136</v>
      </c>
    </row>
    <row r="25" spans="1:5" x14ac:dyDescent="0.35">
      <c r="A25" s="8" t="s">
        <v>3</v>
      </c>
      <c r="B25" s="8" t="s">
        <v>130</v>
      </c>
      <c r="C25" s="8" t="s">
        <v>131</v>
      </c>
      <c r="D25" s="8" t="s">
        <v>78</v>
      </c>
      <c r="E25" s="8" t="s">
        <v>74</v>
      </c>
    </row>
    <row r="26" spans="1:5" x14ac:dyDescent="0.35">
      <c r="A26" s="8" t="s">
        <v>19</v>
      </c>
      <c r="B26" s="8">
        <v>1816</v>
      </c>
      <c r="C26" s="8">
        <v>9364</v>
      </c>
      <c r="D26" s="8">
        <v>7326</v>
      </c>
      <c r="E26" s="8">
        <v>18506</v>
      </c>
    </row>
    <row r="29" spans="1:5" x14ac:dyDescent="0.35">
      <c r="A29" s="9" t="s">
        <v>300</v>
      </c>
    </row>
    <row r="31" spans="1:5" x14ac:dyDescent="0.35">
      <c r="A31" s="46" t="s">
        <v>286</v>
      </c>
      <c r="B31" s="8" t="s">
        <v>130</v>
      </c>
      <c r="C31" s="8" t="s">
        <v>131</v>
      </c>
      <c r="D31" s="8" t="s">
        <v>78</v>
      </c>
      <c r="E31" s="8" t="s">
        <v>74</v>
      </c>
    </row>
    <row r="32" spans="1:5" x14ac:dyDescent="0.35">
      <c r="A32" s="8" t="s">
        <v>128</v>
      </c>
      <c r="B32" s="8">
        <v>1064</v>
      </c>
      <c r="C32" s="8">
        <v>8254</v>
      </c>
      <c r="D32" s="8">
        <v>6719</v>
      </c>
      <c r="E32" s="8">
        <v>16037</v>
      </c>
    </row>
    <row r="33" spans="1:5" x14ac:dyDescent="0.35">
      <c r="A33" s="8" t="s">
        <v>284</v>
      </c>
      <c r="B33" s="8">
        <v>40</v>
      </c>
      <c r="C33" s="8">
        <v>626</v>
      </c>
      <c r="D33" s="8">
        <v>1414</v>
      </c>
      <c r="E33" s="8">
        <v>2080</v>
      </c>
    </row>
    <row r="34" spans="1:5" x14ac:dyDescent="0.35">
      <c r="A34" s="8" t="s">
        <v>283</v>
      </c>
      <c r="B34" s="8">
        <v>148</v>
      </c>
      <c r="C34" s="8">
        <v>1733</v>
      </c>
      <c r="D34" s="8">
        <v>2617</v>
      </c>
      <c r="E34" s="8">
        <v>4498</v>
      </c>
    </row>
    <row r="35" spans="1:5" x14ac:dyDescent="0.35">
      <c r="A35" s="8" t="s">
        <v>282</v>
      </c>
      <c r="B35" s="8">
        <v>95</v>
      </c>
      <c r="C35" s="8">
        <v>1318</v>
      </c>
      <c r="D35" s="8">
        <v>2196</v>
      </c>
      <c r="E35" s="8">
        <v>3609</v>
      </c>
    </row>
    <row r="36" spans="1:5" x14ac:dyDescent="0.35">
      <c r="A36" s="8" t="s">
        <v>281</v>
      </c>
      <c r="B36" s="8">
        <v>97</v>
      </c>
      <c r="C36" s="8">
        <v>1206</v>
      </c>
      <c r="D36" s="8">
        <v>1958</v>
      </c>
      <c r="E36" s="8">
        <v>3261</v>
      </c>
    </row>
    <row r="37" spans="1:5" x14ac:dyDescent="0.35">
      <c r="A37" s="8" t="s">
        <v>280</v>
      </c>
      <c r="B37" s="8">
        <v>116</v>
      </c>
      <c r="C37" s="8">
        <v>1398</v>
      </c>
      <c r="D37" s="8">
        <v>2266</v>
      </c>
      <c r="E37" s="8">
        <v>3780</v>
      </c>
    </row>
    <row r="38" spans="1:5" x14ac:dyDescent="0.35">
      <c r="A38" s="8" t="s">
        <v>279</v>
      </c>
      <c r="B38" s="8">
        <v>141</v>
      </c>
      <c r="C38" s="8">
        <v>1503</v>
      </c>
      <c r="D38" s="8">
        <v>2236</v>
      </c>
      <c r="E38" s="8">
        <v>3880</v>
      </c>
    </row>
    <row r="39" spans="1:5" x14ac:dyDescent="0.35">
      <c r="A39" s="8" t="s">
        <v>278</v>
      </c>
      <c r="B39" s="8">
        <v>266</v>
      </c>
      <c r="C39" s="8">
        <v>2501</v>
      </c>
      <c r="D39" s="8">
        <v>2917</v>
      </c>
      <c r="E39" s="8">
        <v>5684</v>
      </c>
    </row>
    <row r="40" spans="1:5" x14ac:dyDescent="0.35">
      <c r="A40" s="8" t="s">
        <v>277</v>
      </c>
      <c r="B40" s="8">
        <v>226</v>
      </c>
      <c r="C40" s="8">
        <v>2240</v>
      </c>
      <c r="D40" s="8">
        <v>2871</v>
      </c>
      <c r="E40" s="8">
        <v>5337</v>
      </c>
    </row>
    <row r="41" spans="1:5" x14ac:dyDescent="0.35">
      <c r="A41" s="8" t="s">
        <v>276</v>
      </c>
      <c r="B41" s="8">
        <v>121</v>
      </c>
      <c r="C41" s="8">
        <v>1306</v>
      </c>
      <c r="D41" s="8">
        <v>2140</v>
      </c>
      <c r="E41" s="8">
        <v>3567</v>
      </c>
    </row>
    <row r="42" spans="1:5" x14ac:dyDescent="0.35">
      <c r="A42" s="8" t="s">
        <v>127</v>
      </c>
      <c r="B42" s="8">
        <v>57</v>
      </c>
      <c r="C42" s="8">
        <v>642</v>
      </c>
      <c r="D42" s="8">
        <v>1407</v>
      </c>
      <c r="E42" s="8">
        <v>2106</v>
      </c>
    </row>
    <row r="43" spans="1:5" x14ac:dyDescent="0.35">
      <c r="A43" s="8" t="s">
        <v>126</v>
      </c>
      <c r="B43" s="8">
        <v>91</v>
      </c>
      <c r="C43" s="8">
        <v>1257</v>
      </c>
      <c r="D43" s="8">
        <v>1943</v>
      </c>
      <c r="E43" s="8">
        <v>3291</v>
      </c>
    </row>
    <row r="44" spans="1:5" x14ac:dyDescent="0.35">
      <c r="A44" s="8" t="s">
        <v>125</v>
      </c>
      <c r="B44" s="8">
        <v>614</v>
      </c>
      <c r="C44" s="8">
        <v>360</v>
      </c>
      <c r="D44" s="8">
        <v>302</v>
      </c>
      <c r="E44" s="8">
        <v>1276</v>
      </c>
    </row>
    <row r="45" spans="1:5" x14ac:dyDescent="0.35">
      <c r="A45" s="8" t="s">
        <v>129</v>
      </c>
      <c r="B45" s="8">
        <v>1816</v>
      </c>
      <c r="C45" s="8">
        <v>9364</v>
      </c>
      <c r="D45" s="8">
        <v>7326</v>
      </c>
      <c r="E45" s="8">
        <v>18506</v>
      </c>
    </row>
    <row r="48" spans="1:5" x14ac:dyDescent="0.35">
      <c r="A48" s="9" t="s">
        <v>303</v>
      </c>
    </row>
    <row r="50" spans="1:5" x14ac:dyDescent="0.35">
      <c r="A50" s="46" t="s">
        <v>286</v>
      </c>
      <c r="B50" s="8" t="s">
        <v>130</v>
      </c>
      <c r="C50" s="8" t="s">
        <v>131</v>
      </c>
      <c r="D50" s="8" t="s">
        <v>78</v>
      </c>
      <c r="E50" s="8" t="s">
        <v>74</v>
      </c>
    </row>
    <row r="51" spans="1:5" x14ac:dyDescent="0.35">
      <c r="A51" s="8" t="s">
        <v>128</v>
      </c>
      <c r="B51" s="8">
        <v>1053</v>
      </c>
      <c r="C51" s="8">
        <v>8027</v>
      </c>
      <c r="D51" s="8">
        <v>6415</v>
      </c>
      <c r="E51" s="8">
        <f>SUM(B51:D51)</f>
        <v>15495</v>
      </c>
    </row>
    <row r="52" spans="1:5" x14ac:dyDescent="0.35">
      <c r="A52" s="8" t="s">
        <v>284</v>
      </c>
      <c r="B52" s="8">
        <v>34</v>
      </c>
      <c r="C52" s="8">
        <v>293</v>
      </c>
      <c r="D52" s="8">
        <v>210</v>
      </c>
      <c r="E52" s="8">
        <f t="shared" ref="E52:E64" si="0">SUM(B52:D52)</f>
        <v>537</v>
      </c>
    </row>
    <row r="53" spans="1:5" x14ac:dyDescent="0.35">
      <c r="A53" s="8" t="s">
        <v>283</v>
      </c>
      <c r="B53" s="8">
        <v>125</v>
      </c>
      <c r="C53" s="8">
        <v>940</v>
      </c>
      <c r="D53" s="8">
        <v>804</v>
      </c>
      <c r="E53" s="8">
        <f t="shared" si="0"/>
        <v>1869</v>
      </c>
    </row>
    <row r="54" spans="1:5" x14ac:dyDescent="0.35">
      <c r="A54" s="8" t="s">
        <v>282</v>
      </c>
      <c r="B54" s="8">
        <v>76</v>
      </c>
      <c r="C54" s="8">
        <v>723</v>
      </c>
      <c r="D54" s="8">
        <v>558</v>
      </c>
      <c r="E54" s="8">
        <f t="shared" si="0"/>
        <v>1357</v>
      </c>
    </row>
    <row r="55" spans="1:5" x14ac:dyDescent="0.35">
      <c r="A55" s="8" t="s">
        <v>281</v>
      </c>
      <c r="B55" s="8">
        <v>75</v>
      </c>
      <c r="C55" s="8">
        <v>679</v>
      </c>
      <c r="D55" s="8">
        <v>513</v>
      </c>
      <c r="E55" s="8">
        <f t="shared" si="0"/>
        <v>1267</v>
      </c>
    </row>
    <row r="56" spans="1:5" x14ac:dyDescent="0.35">
      <c r="A56" s="8" t="s">
        <v>280</v>
      </c>
      <c r="B56" s="8">
        <v>99</v>
      </c>
      <c r="C56" s="8">
        <v>712</v>
      </c>
      <c r="D56" s="8">
        <v>616</v>
      </c>
      <c r="E56" s="8">
        <f t="shared" si="0"/>
        <v>1427</v>
      </c>
    </row>
    <row r="57" spans="1:5" x14ac:dyDescent="0.35">
      <c r="A57" s="8" t="s">
        <v>279</v>
      </c>
      <c r="B57" s="8">
        <v>115</v>
      </c>
      <c r="C57" s="8">
        <v>868</v>
      </c>
      <c r="D57" s="8">
        <v>586</v>
      </c>
      <c r="E57" s="8">
        <f t="shared" si="0"/>
        <v>1569</v>
      </c>
    </row>
    <row r="58" spans="1:5" x14ac:dyDescent="0.35">
      <c r="A58" s="8" t="s">
        <v>278</v>
      </c>
      <c r="B58" s="8">
        <v>232</v>
      </c>
      <c r="C58" s="8">
        <v>1778</v>
      </c>
      <c r="D58" s="8">
        <v>1502</v>
      </c>
      <c r="E58" s="8">
        <f t="shared" si="0"/>
        <v>3512</v>
      </c>
    </row>
    <row r="59" spans="1:5" x14ac:dyDescent="0.35">
      <c r="A59" s="8" t="s">
        <v>277</v>
      </c>
      <c r="B59" s="8">
        <v>188</v>
      </c>
      <c r="C59" s="8">
        <v>1332</v>
      </c>
      <c r="D59" s="8">
        <v>1072</v>
      </c>
      <c r="E59" s="8">
        <f t="shared" si="0"/>
        <v>2592</v>
      </c>
    </row>
    <row r="60" spans="1:5" x14ac:dyDescent="0.35">
      <c r="A60" s="8" t="s">
        <v>276</v>
      </c>
      <c r="B60" s="8">
        <v>109</v>
      </c>
      <c r="C60" s="8">
        <v>702</v>
      </c>
      <c r="D60" s="8">
        <v>554</v>
      </c>
      <c r="E60" s="8">
        <f t="shared" si="0"/>
        <v>1365</v>
      </c>
    </row>
    <row r="61" spans="1:5" x14ac:dyDescent="0.35">
      <c r="A61" s="8" t="s">
        <v>127</v>
      </c>
      <c r="B61" s="8">
        <v>49</v>
      </c>
      <c r="C61" s="8">
        <v>301</v>
      </c>
      <c r="D61" s="8">
        <v>228</v>
      </c>
      <c r="E61" s="8">
        <f t="shared" si="0"/>
        <v>578</v>
      </c>
    </row>
    <row r="62" spans="1:5" x14ac:dyDescent="0.35">
      <c r="A62" s="8" t="s">
        <v>126</v>
      </c>
      <c r="B62" s="8">
        <v>73</v>
      </c>
      <c r="C62" s="8">
        <v>683</v>
      </c>
      <c r="D62" s="8">
        <v>473</v>
      </c>
      <c r="E62" s="8">
        <f t="shared" si="0"/>
        <v>1229</v>
      </c>
    </row>
    <row r="63" spans="1:5" x14ac:dyDescent="0.35">
      <c r="A63" s="8" t="s">
        <v>125</v>
      </c>
      <c r="B63" s="8">
        <v>641</v>
      </c>
      <c r="C63" s="8">
        <v>353</v>
      </c>
      <c r="D63" s="8">
        <v>210</v>
      </c>
      <c r="E63" s="8">
        <f t="shared" si="0"/>
        <v>1204</v>
      </c>
    </row>
    <row r="64" spans="1:5" x14ac:dyDescent="0.35">
      <c r="A64" s="8" t="s">
        <v>129</v>
      </c>
      <c r="B64" s="8">
        <v>1816</v>
      </c>
      <c r="C64" s="8">
        <v>9364</v>
      </c>
      <c r="D64" s="8">
        <v>7326</v>
      </c>
      <c r="E64" s="8">
        <f t="shared" si="0"/>
        <v>18506</v>
      </c>
    </row>
  </sheetData>
  <mergeCells count="1">
    <mergeCell ref="B3:D3"/>
  </mergeCells>
  <phoneticPr fontId="1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DE387-6CAE-4340-BC2F-5FB92D005AD0}">
  <sheetPr codeName="Sheet7"/>
  <dimension ref="A1:H40"/>
  <sheetViews>
    <sheetView workbookViewId="0"/>
  </sheetViews>
  <sheetFormatPr defaultRowHeight="14.5" x14ac:dyDescent="0.35"/>
  <cols>
    <col min="1" max="1" width="63.08984375" customWidth="1"/>
  </cols>
  <sheetData>
    <row r="1" spans="1:8" x14ac:dyDescent="0.35">
      <c r="A1" s="9" t="s">
        <v>233</v>
      </c>
    </row>
    <row r="2" spans="1:8" x14ac:dyDescent="0.35">
      <c r="A2" s="9" t="s">
        <v>190</v>
      </c>
    </row>
    <row r="4" spans="1:8" x14ac:dyDescent="0.35">
      <c r="A4" s="6" t="s">
        <v>3</v>
      </c>
      <c r="B4" t="s">
        <v>30</v>
      </c>
      <c r="C4" t="s">
        <v>86</v>
      </c>
      <c r="D4" t="s">
        <v>27</v>
      </c>
    </row>
    <row r="5" spans="1:8" x14ac:dyDescent="0.35">
      <c r="A5" t="s">
        <v>7</v>
      </c>
      <c r="B5" s="10">
        <v>0.53600000000000003</v>
      </c>
      <c r="C5" s="10">
        <v>0.251</v>
      </c>
      <c r="D5" s="10">
        <v>0.21299999999999999</v>
      </c>
      <c r="E5" s="10"/>
      <c r="F5" s="10"/>
      <c r="G5" s="10"/>
      <c r="H5" s="10"/>
    </row>
    <row r="6" spans="1:8" x14ac:dyDescent="0.35">
      <c r="A6" t="s">
        <v>8</v>
      </c>
      <c r="B6" s="10">
        <v>0.55300000000000005</v>
      </c>
      <c r="C6" s="10">
        <v>0.254</v>
      </c>
      <c r="D6" s="10">
        <v>0.193</v>
      </c>
      <c r="E6" s="10"/>
      <c r="F6" s="10"/>
      <c r="G6" s="10"/>
      <c r="H6" s="10"/>
    </row>
    <row r="7" spans="1:8" x14ac:dyDescent="0.35">
      <c r="A7" t="s">
        <v>10</v>
      </c>
      <c r="B7" s="10">
        <v>0.33500000000000002</v>
      </c>
      <c r="C7" s="10">
        <v>0.32900000000000001</v>
      </c>
      <c r="D7" s="10">
        <v>0.33600000000000002</v>
      </c>
      <c r="E7" s="10"/>
      <c r="F7" s="10"/>
      <c r="G7" s="10"/>
      <c r="H7" s="10"/>
    </row>
    <row r="8" spans="1:8" x14ac:dyDescent="0.35">
      <c r="A8" t="s">
        <v>9</v>
      </c>
      <c r="B8" s="10">
        <v>0.4</v>
      </c>
      <c r="C8" s="10">
        <v>0.33</v>
      </c>
      <c r="D8" s="10">
        <v>0.27100000000000002</v>
      </c>
      <c r="E8" s="10"/>
      <c r="F8" s="10"/>
      <c r="G8" s="10"/>
      <c r="H8" s="10"/>
    </row>
    <row r="9" spans="1:8" x14ac:dyDescent="0.35">
      <c r="A9" t="s">
        <v>13</v>
      </c>
      <c r="B9" s="10">
        <v>0.55500000000000005</v>
      </c>
      <c r="C9" s="10">
        <v>0.20300000000000001</v>
      </c>
      <c r="D9" s="10">
        <v>0.24099999999999999</v>
      </c>
      <c r="E9" s="10"/>
      <c r="F9" s="10"/>
      <c r="G9" s="10"/>
      <c r="H9" s="10"/>
    </row>
    <row r="10" spans="1:8" x14ac:dyDescent="0.35">
      <c r="A10" t="s">
        <v>11</v>
      </c>
      <c r="B10" s="10">
        <v>0.373</v>
      </c>
      <c r="C10" s="10">
        <v>0.126</v>
      </c>
      <c r="D10" s="10">
        <v>0.501</v>
      </c>
      <c r="E10" s="10"/>
      <c r="F10" s="10"/>
      <c r="G10" s="10"/>
      <c r="H10" s="10"/>
    </row>
    <row r="11" spans="1:8" x14ac:dyDescent="0.35">
      <c r="A11" t="s">
        <v>12</v>
      </c>
      <c r="B11" s="10">
        <v>8.2000000000000003E-2</v>
      </c>
      <c r="C11" s="10">
        <v>0.86599999999999999</v>
      </c>
      <c r="D11" s="10">
        <v>5.1999999999999998E-2</v>
      </c>
      <c r="E11" s="10"/>
      <c r="F11" s="10"/>
      <c r="G11" s="10"/>
      <c r="H11" s="10"/>
    </row>
    <row r="12" spans="1:8" x14ac:dyDescent="0.35">
      <c r="A12" t="s">
        <v>81</v>
      </c>
      <c r="B12" s="10">
        <v>0.122</v>
      </c>
      <c r="C12" s="10">
        <v>0.68200000000000005</v>
      </c>
      <c r="D12" s="10">
        <v>0.19600000000000001</v>
      </c>
      <c r="E12" s="10"/>
      <c r="F12" s="10"/>
      <c r="G12" s="10"/>
      <c r="H12" s="10"/>
    </row>
    <row r="13" spans="1:8" x14ac:dyDescent="0.35">
      <c r="A13" t="s">
        <v>14</v>
      </c>
      <c r="B13" s="10">
        <v>0.13300000000000001</v>
      </c>
      <c r="C13" s="10">
        <v>0.76700000000000002</v>
      </c>
      <c r="D13" s="10">
        <v>0.1</v>
      </c>
      <c r="E13" s="10"/>
      <c r="F13" s="10"/>
      <c r="G13" s="10"/>
      <c r="H13" s="10"/>
    </row>
    <row r="14" spans="1:8" x14ac:dyDescent="0.35">
      <c r="A14" t="s">
        <v>15</v>
      </c>
      <c r="B14" s="10">
        <v>0.35499999999999998</v>
      </c>
      <c r="C14" s="10">
        <v>0.38600000000000001</v>
      </c>
      <c r="D14" s="10">
        <v>0.25900000000000001</v>
      </c>
      <c r="E14" s="10"/>
      <c r="F14" s="10"/>
      <c r="G14" s="10"/>
      <c r="H14" s="10"/>
    </row>
    <row r="15" spans="1:8" x14ac:dyDescent="0.35">
      <c r="A15" t="s">
        <v>16</v>
      </c>
      <c r="B15" s="10">
        <v>0.107</v>
      </c>
      <c r="C15" s="10">
        <v>0.77</v>
      </c>
      <c r="D15" s="10">
        <v>0.124</v>
      </c>
      <c r="E15" s="10"/>
      <c r="F15" s="10"/>
      <c r="G15" s="10"/>
      <c r="H15" s="10"/>
    </row>
    <row r="16" spans="1:8" x14ac:dyDescent="0.35">
      <c r="A16" t="s">
        <v>17</v>
      </c>
      <c r="B16" s="10">
        <v>0.61899999999999999</v>
      </c>
      <c r="C16" s="10">
        <v>0.27900000000000003</v>
      </c>
      <c r="D16" s="10">
        <v>0.10199999999999999</v>
      </c>
      <c r="E16" s="10"/>
      <c r="F16" s="10"/>
      <c r="G16" s="10"/>
      <c r="H16" s="10"/>
    </row>
    <row r="17" spans="1:8" x14ac:dyDescent="0.35">
      <c r="A17" t="s">
        <v>18</v>
      </c>
      <c r="B17" s="10">
        <v>0.13600000000000001</v>
      </c>
      <c r="C17" s="10">
        <v>0.45300000000000001</v>
      </c>
      <c r="D17" s="10">
        <v>0.41</v>
      </c>
      <c r="E17" s="10"/>
      <c r="F17" s="10"/>
      <c r="G17" s="10"/>
      <c r="H17" s="10"/>
    </row>
    <row r="18" spans="1:8" x14ac:dyDescent="0.35">
      <c r="A18" t="s">
        <v>19</v>
      </c>
      <c r="B18" s="10">
        <v>0.34599999999999997</v>
      </c>
      <c r="C18" s="10">
        <v>0.44400000000000001</v>
      </c>
      <c r="D18" s="10">
        <v>0.20899999999999999</v>
      </c>
      <c r="F18" s="10"/>
      <c r="G18" s="10"/>
      <c r="H18" s="10"/>
    </row>
    <row r="19" spans="1:8" s="8" customFormat="1" x14ac:dyDescent="0.35"/>
    <row r="20" spans="1:8" x14ac:dyDescent="0.35">
      <c r="A20" s="1" t="s">
        <v>21</v>
      </c>
    </row>
    <row r="21" spans="1:8" x14ac:dyDescent="0.35">
      <c r="A21" s="8"/>
    </row>
    <row r="22" spans="1:8" x14ac:dyDescent="0.35">
      <c r="A22" s="8" t="s">
        <v>22</v>
      </c>
    </row>
    <row r="23" spans="1:8" x14ac:dyDescent="0.35">
      <c r="A23" s="8" t="s">
        <v>226</v>
      </c>
    </row>
    <row r="24" spans="1:8" x14ac:dyDescent="0.35">
      <c r="A24" s="8" t="s">
        <v>160</v>
      </c>
    </row>
    <row r="25" spans="1:8" x14ac:dyDescent="0.35">
      <c r="A25" s="22" t="s">
        <v>73</v>
      </c>
    </row>
    <row r="26" spans="1:8" x14ac:dyDescent="0.35">
      <c r="A26" s="8" t="s">
        <v>153</v>
      </c>
    </row>
    <row r="27" spans="1:8" s="8" customFormat="1" x14ac:dyDescent="0.35"/>
    <row r="28" spans="1:8" x14ac:dyDescent="0.35">
      <c r="A28" s="9" t="s">
        <v>191</v>
      </c>
    </row>
    <row r="29" spans="1:8" x14ac:dyDescent="0.35">
      <c r="B29" s="8" t="s">
        <v>30</v>
      </c>
      <c r="C29" s="8" t="s">
        <v>86</v>
      </c>
      <c r="D29" s="8" t="s">
        <v>27</v>
      </c>
    </row>
    <row r="30" spans="1:8" x14ac:dyDescent="0.35">
      <c r="A30" s="6" t="s">
        <v>31</v>
      </c>
      <c r="B30" s="11">
        <v>0.34899999999999998</v>
      </c>
      <c r="C30" s="11">
        <v>0.42199999999999999</v>
      </c>
      <c r="D30" s="11">
        <v>0.23</v>
      </c>
      <c r="F30" s="10"/>
      <c r="G30" s="10"/>
      <c r="H30" s="10"/>
    </row>
    <row r="31" spans="1:8" x14ac:dyDescent="0.35">
      <c r="A31" t="s">
        <v>20</v>
      </c>
      <c r="B31" s="11">
        <v>0.34300000000000003</v>
      </c>
      <c r="C31" s="11">
        <v>0.48099999999999998</v>
      </c>
      <c r="D31" s="11">
        <v>0.17599999999999999</v>
      </c>
      <c r="F31" s="10"/>
      <c r="G31" s="10"/>
      <c r="H31" s="10"/>
    </row>
    <row r="32" spans="1:8" x14ac:dyDescent="0.35">
      <c r="A32" t="s">
        <v>77</v>
      </c>
      <c r="B32" s="11">
        <v>0.34599999999999997</v>
      </c>
      <c r="C32" s="11">
        <v>0.44400000000000001</v>
      </c>
      <c r="D32" s="11">
        <v>0.20899999999999999</v>
      </c>
      <c r="F32" s="10"/>
      <c r="G32" s="10"/>
      <c r="H32" s="10"/>
    </row>
    <row r="33" spans="1:1" x14ac:dyDescent="0.35">
      <c r="A33" t="s">
        <v>29</v>
      </c>
    </row>
    <row r="35" spans="1:1" x14ac:dyDescent="0.35">
      <c r="A35" s="1" t="s">
        <v>21</v>
      </c>
    </row>
    <row r="36" spans="1:1" x14ac:dyDescent="0.35">
      <c r="A36" s="8"/>
    </row>
    <row r="37" spans="1:1" x14ac:dyDescent="0.35">
      <c r="A37" s="8" t="s">
        <v>22</v>
      </c>
    </row>
    <row r="38" spans="1:1" x14ac:dyDescent="0.35">
      <c r="A38" s="8" t="s">
        <v>226</v>
      </c>
    </row>
    <row r="39" spans="1:1" x14ac:dyDescent="0.35">
      <c r="A39" s="22" t="s">
        <v>73</v>
      </c>
    </row>
    <row r="40" spans="1:1" x14ac:dyDescent="0.35">
      <c r="A40" s="8" t="s">
        <v>153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1167-D5FC-4A5A-AF8D-40BFBFDEE8BE}">
  <sheetPr codeName="Sheet8"/>
  <dimension ref="A1:M44"/>
  <sheetViews>
    <sheetView workbookViewId="0"/>
  </sheetViews>
  <sheetFormatPr defaultRowHeight="14.5" x14ac:dyDescent="0.35"/>
  <cols>
    <col min="1" max="1" width="48" customWidth="1"/>
  </cols>
  <sheetData>
    <row r="1" spans="1:13" x14ac:dyDescent="0.35">
      <c r="A1" s="9" t="s">
        <v>42</v>
      </c>
    </row>
    <row r="2" spans="1:13" x14ac:dyDescent="0.35">
      <c r="A2" s="9" t="s">
        <v>190</v>
      </c>
    </row>
    <row r="4" spans="1:13" x14ac:dyDescent="0.35">
      <c r="A4" s="6" t="s">
        <v>3</v>
      </c>
      <c r="B4" s="11" t="s">
        <v>154</v>
      </c>
      <c r="C4" t="s">
        <v>87</v>
      </c>
      <c r="D4" t="s">
        <v>32</v>
      </c>
      <c r="E4" t="s">
        <v>33</v>
      </c>
      <c r="F4" t="s">
        <v>27</v>
      </c>
    </row>
    <row r="5" spans="1:13" x14ac:dyDescent="0.35">
      <c r="A5" s="8" t="s">
        <v>7</v>
      </c>
      <c r="B5" s="11">
        <v>0.26600000000000001</v>
      </c>
      <c r="C5" s="11">
        <v>2.9000000000000001E-2</v>
      </c>
      <c r="D5" s="36" t="s">
        <v>285</v>
      </c>
      <c r="E5" s="11">
        <v>0.67900000000000005</v>
      </c>
      <c r="F5" s="11">
        <v>2.1999999999999999E-2</v>
      </c>
      <c r="H5" s="10"/>
      <c r="I5" s="10"/>
      <c r="J5" s="10"/>
      <c r="K5" s="10"/>
      <c r="L5" s="10"/>
      <c r="M5" s="10"/>
    </row>
    <row r="6" spans="1:13" x14ac:dyDescent="0.35">
      <c r="A6" s="8" t="s">
        <v>8</v>
      </c>
      <c r="B6" s="11">
        <v>0.22900000000000001</v>
      </c>
      <c r="C6" s="11">
        <v>2.8000000000000001E-2</v>
      </c>
      <c r="D6" s="36" t="s">
        <v>285</v>
      </c>
      <c r="E6" s="11">
        <v>0.70099999999999996</v>
      </c>
      <c r="F6" s="11">
        <v>4.2999999999999997E-2</v>
      </c>
      <c r="H6" s="10"/>
      <c r="I6" s="10"/>
      <c r="J6" s="10"/>
      <c r="K6" s="10"/>
      <c r="L6" s="10"/>
      <c r="M6" s="10"/>
    </row>
    <row r="7" spans="1:13" x14ac:dyDescent="0.35">
      <c r="A7" s="8" t="s">
        <v>10</v>
      </c>
      <c r="B7" s="11">
        <v>0.45600000000000002</v>
      </c>
      <c r="C7" s="11">
        <v>1.6E-2</v>
      </c>
      <c r="D7" s="36" t="s">
        <v>285</v>
      </c>
      <c r="E7" s="11">
        <v>0.49099999999999999</v>
      </c>
      <c r="F7" s="11">
        <v>3.5000000000000003E-2</v>
      </c>
      <c r="H7" s="10"/>
      <c r="I7" s="10"/>
      <c r="J7" s="10"/>
      <c r="K7" s="10"/>
      <c r="L7" s="10"/>
      <c r="M7" s="10"/>
    </row>
    <row r="8" spans="1:13" x14ac:dyDescent="0.35">
      <c r="A8" s="8" t="s">
        <v>9</v>
      </c>
      <c r="B8" s="11">
        <v>0.36599999999999999</v>
      </c>
      <c r="C8" s="11">
        <v>1.6E-2</v>
      </c>
      <c r="D8" s="36" t="s">
        <v>285</v>
      </c>
      <c r="E8" s="11">
        <v>0.58799999999999997</v>
      </c>
      <c r="F8" s="11">
        <v>2.5999999999999999E-2</v>
      </c>
      <c r="H8" s="10"/>
      <c r="I8" s="10"/>
      <c r="J8" s="10"/>
      <c r="K8" s="10"/>
      <c r="L8" s="10"/>
      <c r="M8" s="10"/>
    </row>
    <row r="9" spans="1:13" x14ac:dyDescent="0.35">
      <c r="A9" s="8" t="s">
        <v>13</v>
      </c>
      <c r="B9" s="11">
        <v>0.31900000000000001</v>
      </c>
      <c r="C9" s="11">
        <v>2.5000000000000001E-2</v>
      </c>
      <c r="D9" s="36" t="s">
        <v>285</v>
      </c>
      <c r="E9" s="11">
        <v>0.63800000000000001</v>
      </c>
      <c r="F9" s="11">
        <v>1.6E-2</v>
      </c>
      <c r="H9" s="10"/>
      <c r="I9" s="10"/>
      <c r="J9" s="10"/>
      <c r="K9" s="10"/>
      <c r="L9" s="10"/>
      <c r="M9" s="10"/>
    </row>
    <row r="10" spans="1:13" x14ac:dyDescent="0.35">
      <c r="A10" s="8" t="s">
        <v>11</v>
      </c>
      <c r="B10" s="11">
        <v>0.59799999999999998</v>
      </c>
      <c r="C10" s="11">
        <v>2.4E-2</v>
      </c>
      <c r="D10" s="36" t="s">
        <v>285</v>
      </c>
      <c r="E10" s="11">
        <v>0.34399999999999997</v>
      </c>
      <c r="F10" s="11">
        <v>3.1E-2</v>
      </c>
      <c r="H10" s="10"/>
      <c r="I10" s="10"/>
      <c r="J10" s="10"/>
      <c r="K10" s="10"/>
      <c r="L10" s="10"/>
      <c r="M10" s="10"/>
    </row>
    <row r="11" spans="1:13" x14ac:dyDescent="0.35">
      <c r="A11" s="8" t="s">
        <v>12</v>
      </c>
      <c r="B11" s="11">
        <v>0.124</v>
      </c>
      <c r="C11" s="11">
        <v>8.0000000000000002E-3</v>
      </c>
      <c r="D11" s="36" t="s">
        <v>285</v>
      </c>
      <c r="E11" s="11">
        <v>0.83899999999999997</v>
      </c>
      <c r="F11" s="11">
        <v>2.7E-2</v>
      </c>
      <c r="H11" s="10"/>
      <c r="I11" s="10"/>
      <c r="J11" s="10"/>
      <c r="K11" s="10"/>
      <c r="L11" s="10"/>
      <c r="M11" s="10"/>
    </row>
    <row r="12" spans="1:13" x14ac:dyDescent="0.35">
      <c r="A12" s="8" t="s">
        <v>81</v>
      </c>
      <c r="B12" s="11">
        <v>0.33</v>
      </c>
      <c r="C12" s="11">
        <v>1.4999999999999999E-2</v>
      </c>
      <c r="D12" s="36" t="s">
        <v>285</v>
      </c>
      <c r="E12" s="11">
        <v>0.60499999999999998</v>
      </c>
      <c r="F12" s="11">
        <v>4.8000000000000001E-2</v>
      </c>
      <c r="H12" s="10"/>
      <c r="I12" s="10"/>
      <c r="J12" s="10"/>
      <c r="K12" s="10"/>
      <c r="L12" s="10"/>
      <c r="M12" s="10"/>
    </row>
    <row r="13" spans="1:13" x14ac:dyDescent="0.35">
      <c r="A13" s="8" t="s">
        <v>14</v>
      </c>
      <c r="B13" s="11">
        <v>0.19900000000000001</v>
      </c>
      <c r="C13" s="11">
        <v>1.2999999999999999E-2</v>
      </c>
      <c r="D13" s="36" t="s">
        <v>285</v>
      </c>
      <c r="E13" s="11">
        <v>0.754</v>
      </c>
      <c r="F13" s="11">
        <v>0.03</v>
      </c>
      <c r="H13" s="10"/>
      <c r="I13" s="10"/>
      <c r="J13" s="10"/>
      <c r="K13" s="10"/>
      <c r="L13" s="10"/>
      <c r="M13" s="10"/>
    </row>
    <row r="14" spans="1:13" x14ac:dyDescent="0.35">
      <c r="A14" s="8" t="s">
        <v>15</v>
      </c>
      <c r="B14" s="11">
        <v>0.36399999999999999</v>
      </c>
      <c r="C14" s="11">
        <v>0.02</v>
      </c>
      <c r="D14" s="36" t="s">
        <v>285</v>
      </c>
      <c r="E14" s="11">
        <v>0.56699999999999995</v>
      </c>
      <c r="F14" s="11">
        <v>4.3999999999999997E-2</v>
      </c>
      <c r="H14" s="10"/>
      <c r="I14" s="10"/>
      <c r="J14" s="10"/>
      <c r="K14" s="10"/>
      <c r="L14" s="10"/>
      <c r="M14" s="10"/>
    </row>
    <row r="15" spans="1:13" x14ac:dyDescent="0.35">
      <c r="A15" s="8" t="s">
        <v>16</v>
      </c>
      <c r="B15" s="11">
        <v>0.158</v>
      </c>
      <c r="C15" s="11">
        <v>2.4E-2</v>
      </c>
      <c r="D15" s="36" t="s">
        <v>285</v>
      </c>
      <c r="E15" s="11">
        <v>0.76600000000000001</v>
      </c>
      <c r="F15" s="11">
        <v>5.0999999999999997E-2</v>
      </c>
      <c r="H15" s="10"/>
      <c r="I15" s="10"/>
      <c r="J15" s="10"/>
      <c r="K15" s="10"/>
      <c r="L15" s="10"/>
      <c r="M15" s="10"/>
    </row>
    <row r="16" spans="1:13" x14ac:dyDescent="0.35">
      <c r="A16" s="8" t="s">
        <v>17</v>
      </c>
      <c r="B16" s="11">
        <v>9.1999999999999998E-2</v>
      </c>
      <c r="C16" s="11">
        <v>5.8999999999999997E-2</v>
      </c>
      <c r="D16" s="36" t="s">
        <v>285</v>
      </c>
      <c r="E16" s="11">
        <v>0.81699999999999995</v>
      </c>
      <c r="F16" s="11">
        <v>3.2000000000000001E-2</v>
      </c>
      <c r="H16" s="10"/>
      <c r="I16" s="10"/>
      <c r="J16" s="10"/>
      <c r="K16" s="10"/>
      <c r="L16" s="10"/>
      <c r="M16" s="10"/>
    </row>
    <row r="17" spans="1:13" x14ac:dyDescent="0.35">
      <c r="A17" s="8" t="s">
        <v>18</v>
      </c>
      <c r="B17" s="11">
        <v>0.47699999999999998</v>
      </c>
      <c r="C17" s="36" t="s">
        <v>285</v>
      </c>
      <c r="D17" s="36" t="s">
        <v>285</v>
      </c>
      <c r="E17" s="11">
        <v>0.46100000000000002</v>
      </c>
      <c r="F17" s="11">
        <v>5.5E-2</v>
      </c>
      <c r="H17" s="10"/>
      <c r="I17" s="10"/>
      <c r="J17" s="10"/>
      <c r="K17" s="10"/>
      <c r="L17" s="10"/>
      <c r="M17" s="10"/>
    </row>
    <row r="18" spans="1:13" x14ac:dyDescent="0.35">
      <c r="A18" s="8" t="s">
        <v>19</v>
      </c>
      <c r="B18" s="11">
        <v>0.28999999999999998</v>
      </c>
      <c r="C18" s="11">
        <v>0.02</v>
      </c>
      <c r="D18" s="36" t="s">
        <v>285</v>
      </c>
      <c r="E18" s="11">
        <v>0.65500000000000003</v>
      </c>
      <c r="F18" s="11">
        <v>3.1E-2</v>
      </c>
      <c r="H18" s="10"/>
      <c r="I18" s="10"/>
      <c r="J18" s="10"/>
      <c r="K18" s="10"/>
      <c r="L18" s="10"/>
    </row>
    <row r="19" spans="1:13" s="8" customFormat="1" x14ac:dyDescent="0.35"/>
    <row r="20" spans="1:13" x14ac:dyDescent="0.35">
      <c r="A20" s="1" t="s">
        <v>21</v>
      </c>
    </row>
    <row r="21" spans="1:13" x14ac:dyDescent="0.35">
      <c r="A21" s="8"/>
    </row>
    <row r="22" spans="1:13" x14ac:dyDescent="0.35">
      <c r="A22" s="8" t="s">
        <v>22</v>
      </c>
    </row>
    <row r="23" spans="1:13" x14ac:dyDescent="0.35">
      <c r="A23" s="8" t="s">
        <v>226</v>
      </c>
    </row>
    <row r="24" spans="1:13" x14ac:dyDescent="0.35">
      <c r="A24" s="8" t="s">
        <v>160</v>
      </c>
    </row>
    <row r="25" spans="1:13" x14ac:dyDescent="0.35">
      <c r="A25" s="22" t="s">
        <v>73</v>
      </c>
    </row>
    <row r="26" spans="1:13" s="8" customFormat="1" x14ac:dyDescent="0.35">
      <c r="A26" s="14" t="s">
        <v>138</v>
      </c>
    </row>
    <row r="27" spans="1:13" s="8" customFormat="1" x14ac:dyDescent="0.35">
      <c r="A27" s="8" t="s">
        <v>153</v>
      </c>
    </row>
    <row r="28" spans="1:13" s="8" customFormat="1" x14ac:dyDescent="0.35">
      <c r="A28" s="8" t="s">
        <v>157</v>
      </c>
    </row>
    <row r="29" spans="1:13" s="8" customFormat="1" x14ac:dyDescent="0.35"/>
    <row r="30" spans="1:13" x14ac:dyDescent="0.35">
      <c r="A30" s="9" t="s">
        <v>191</v>
      </c>
    </row>
    <row r="32" spans="1:13" x14ac:dyDescent="0.35">
      <c r="A32" s="6" t="s">
        <v>31</v>
      </c>
      <c r="B32" s="11" t="s">
        <v>154</v>
      </c>
      <c r="C32" t="s">
        <v>87</v>
      </c>
      <c r="D32" t="s">
        <v>32</v>
      </c>
      <c r="E32" t="s">
        <v>33</v>
      </c>
      <c r="F32" t="s">
        <v>27</v>
      </c>
    </row>
    <row r="33" spans="1:12" x14ac:dyDescent="0.35">
      <c r="A33" t="s">
        <v>20</v>
      </c>
      <c r="B33" s="11">
        <v>0.309</v>
      </c>
      <c r="C33" s="11">
        <v>1.7000000000000001E-2</v>
      </c>
      <c r="D33" s="36" t="s">
        <v>285</v>
      </c>
      <c r="E33" s="11">
        <v>0.64100000000000001</v>
      </c>
      <c r="F33" s="11">
        <v>0.03</v>
      </c>
      <c r="H33" s="10"/>
      <c r="I33" s="10"/>
      <c r="J33" s="10"/>
      <c r="K33" s="10"/>
      <c r="L33" s="10"/>
    </row>
    <row r="34" spans="1:12" x14ac:dyDescent="0.35">
      <c r="A34" t="s">
        <v>77</v>
      </c>
      <c r="B34" s="11">
        <v>0.25900000000000001</v>
      </c>
      <c r="C34" s="11">
        <v>2.5999999999999999E-2</v>
      </c>
      <c r="D34" s="36" t="s">
        <v>285</v>
      </c>
      <c r="E34" s="11">
        <v>0.67800000000000005</v>
      </c>
      <c r="F34" s="11">
        <v>3.3000000000000002E-2</v>
      </c>
      <c r="H34" s="10"/>
      <c r="I34" s="10"/>
      <c r="J34" s="10"/>
      <c r="K34" s="10"/>
      <c r="L34" s="10"/>
    </row>
    <row r="35" spans="1:12" x14ac:dyDescent="0.35">
      <c r="A35" s="8" t="s">
        <v>29</v>
      </c>
      <c r="B35" s="11">
        <v>0.28999999999999998</v>
      </c>
      <c r="C35" s="11">
        <v>0.02</v>
      </c>
      <c r="D35" s="36" t="s">
        <v>285</v>
      </c>
      <c r="E35" s="11">
        <v>0.65500000000000003</v>
      </c>
      <c r="F35" s="11">
        <v>3.1E-2</v>
      </c>
      <c r="H35" s="10"/>
      <c r="I35" s="10"/>
      <c r="J35" s="10"/>
      <c r="K35" s="10"/>
      <c r="L35" s="10"/>
    </row>
    <row r="36" spans="1:12" x14ac:dyDescent="0.35">
      <c r="A36" s="8"/>
      <c r="H36" s="10"/>
      <c r="I36" s="10"/>
      <c r="J36" s="10"/>
      <c r="K36" s="10"/>
      <c r="L36" s="10"/>
    </row>
    <row r="37" spans="1:12" x14ac:dyDescent="0.35">
      <c r="A37" s="1" t="s">
        <v>21</v>
      </c>
    </row>
    <row r="38" spans="1:12" x14ac:dyDescent="0.35">
      <c r="A38" s="8"/>
    </row>
    <row r="39" spans="1:12" x14ac:dyDescent="0.35">
      <c r="A39" s="8" t="s">
        <v>22</v>
      </c>
    </row>
    <row r="40" spans="1:12" x14ac:dyDescent="0.35">
      <c r="A40" s="8" t="s">
        <v>226</v>
      </c>
    </row>
    <row r="41" spans="1:12" x14ac:dyDescent="0.35">
      <c r="A41" s="22" t="s">
        <v>73</v>
      </c>
    </row>
    <row r="42" spans="1:12" x14ac:dyDescent="0.35">
      <c r="A42" s="14" t="s">
        <v>138</v>
      </c>
    </row>
    <row r="43" spans="1:12" x14ac:dyDescent="0.35">
      <c r="A43" s="8" t="s">
        <v>153</v>
      </c>
    </row>
    <row r="44" spans="1:12" x14ac:dyDescent="0.35">
      <c r="A44" s="8" t="s">
        <v>157</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D254-0D7E-4EEA-885E-6378CC082D93}">
  <sheetPr codeName="Sheet9"/>
  <dimension ref="A1:H44"/>
  <sheetViews>
    <sheetView workbookViewId="0"/>
  </sheetViews>
  <sheetFormatPr defaultRowHeight="14.5" x14ac:dyDescent="0.35"/>
  <cols>
    <col min="1" max="1" width="61.08984375" customWidth="1"/>
  </cols>
  <sheetData>
    <row r="1" spans="1:8" x14ac:dyDescent="0.35">
      <c r="A1" s="9" t="s">
        <v>234</v>
      </c>
    </row>
    <row r="2" spans="1:8" x14ac:dyDescent="0.35">
      <c r="A2" s="9" t="s">
        <v>192</v>
      </c>
    </row>
    <row r="4" spans="1:8" x14ac:dyDescent="0.35">
      <c r="A4" s="6" t="s">
        <v>3</v>
      </c>
      <c r="B4" s="11" t="s">
        <v>154</v>
      </c>
      <c r="C4" t="s">
        <v>32</v>
      </c>
      <c r="D4" t="s">
        <v>27</v>
      </c>
    </row>
    <row r="5" spans="1:8" x14ac:dyDescent="0.35">
      <c r="A5" s="8" t="s">
        <v>7</v>
      </c>
      <c r="B5" s="11">
        <v>0.88500000000000001</v>
      </c>
      <c r="C5" s="31" t="s">
        <v>285</v>
      </c>
      <c r="D5" s="11">
        <v>0.114</v>
      </c>
      <c r="F5" s="10"/>
      <c r="G5" s="10"/>
      <c r="H5" s="10"/>
    </row>
    <row r="6" spans="1:8" x14ac:dyDescent="0.35">
      <c r="A6" s="8" t="s">
        <v>8</v>
      </c>
      <c r="B6" s="31" t="s">
        <v>285</v>
      </c>
      <c r="C6" s="31" t="s">
        <v>285</v>
      </c>
      <c r="D6" s="31" t="s">
        <v>285</v>
      </c>
      <c r="F6" s="10"/>
      <c r="G6" s="10"/>
      <c r="H6" s="10"/>
    </row>
    <row r="7" spans="1:8" x14ac:dyDescent="0.35">
      <c r="A7" s="8" t="s">
        <v>10</v>
      </c>
      <c r="B7" s="11">
        <v>0.84499999999999997</v>
      </c>
      <c r="C7" s="31" t="s">
        <v>285</v>
      </c>
      <c r="D7" s="11">
        <v>0.153</v>
      </c>
      <c r="F7" s="10"/>
      <c r="G7" s="10"/>
      <c r="H7" s="10"/>
    </row>
    <row r="8" spans="1:8" x14ac:dyDescent="0.35">
      <c r="A8" s="8" t="s">
        <v>9</v>
      </c>
      <c r="B8" s="11">
        <v>0.84599999999999997</v>
      </c>
      <c r="C8" s="31" t="s">
        <v>285</v>
      </c>
      <c r="D8" s="11">
        <v>0.151</v>
      </c>
      <c r="F8" s="10"/>
      <c r="G8" s="10"/>
      <c r="H8" s="10"/>
    </row>
    <row r="9" spans="1:8" x14ac:dyDescent="0.35">
      <c r="A9" s="8" t="s">
        <v>13</v>
      </c>
      <c r="B9" s="11">
        <v>0.73699999999999999</v>
      </c>
      <c r="C9" s="31" t="s">
        <v>285</v>
      </c>
      <c r="D9" s="11">
        <v>0.26200000000000001</v>
      </c>
      <c r="F9" s="10"/>
      <c r="G9" s="10"/>
      <c r="H9" s="10"/>
    </row>
    <row r="10" spans="1:8" x14ac:dyDescent="0.35">
      <c r="A10" s="8" t="s">
        <v>11</v>
      </c>
      <c r="B10" s="11">
        <v>0.92500000000000004</v>
      </c>
      <c r="C10" s="31" t="s">
        <v>285</v>
      </c>
      <c r="D10" s="11">
        <v>6.6000000000000003E-2</v>
      </c>
      <c r="F10" s="10"/>
      <c r="G10" s="10"/>
      <c r="H10" s="10"/>
    </row>
    <row r="11" spans="1:8" x14ac:dyDescent="0.35">
      <c r="A11" s="8" t="s">
        <v>12</v>
      </c>
      <c r="B11" s="11">
        <v>0.60099999999999998</v>
      </c>
      <c r="C11" s="31">
        <v>6.8000000000000005E-2</v>
      </c>
      <c r="D11" s="11">
        <v>0.33200000000000002</v>
      </c>
      <c r="F11" s="10"/>
      <c r="G11" s="10"/>
      <c r="H11" s="10"/>
    </row>
    <row r="12" spans="1:8" x14ac:dyDescent="0.35">
      <c r="A12" s="8" t="s">
        <v>81</v>
      </c>
      <c r="B12" s="31" t="s">
        <v>285</v>
      </c>
      <c r="C12" s="31" t="s">
        <v>285</v>
      </c>
      <c r="D12" s="31" t="s">
        <v>285</v>
      </c>
      <c r="F12" s="10"/>
      <c r="G12" s="10"/>
      <c r="H12" s="10"/>
    </row>
    <row r="13" spans="1:8" x14ac:dyDescent="0.35">
      <c r="A13" s="8" t="s">
        <v>14</v>
      </c>
      <c r="B13" s="11">
        <v>0.71399999999999997</v>
      </c>
      <c r="C13" s="31" t="s">
        <v>285</v>
      </c>
      <c r="D13" s="11">
        <v>0.28599999999999998</v>
      </c>
      <c r="F13" s="10"/>
      <c r="G13" s="10"/>
      <c r="H13" s="10"/>
    </row>
    <row r="14" spans="1:8" x14ac:dyDescent="0.35">
      <c r="A14" s="8" t="s">
        <v>15</v>
      </c>
      <c r="B14" s="11">
        <v>0.80900000000000005</v>
      </c>
      <c r="C14" s="31">
        <v>2.4E-2</v>
      </c>
      <c r="D14" s="11">
        <v>0.16600000000000001</v>
      </c>
      <c r="F14" s="10"/>
      <c r="G14" s="10"/>
      <c r="H14" s="10"/>
    </row>
    <row r="15" spans="1:8" x14ac:dyDescent="0.35">
      <c r="A15" s="8" t="s">
        <v>16</v>
      </c>
      <c r="B15" s="11">
        <v>0.38900000000000001</v>
      </c>
      <c r="C15" s="31" t="s">
        <v>285</v>
      </c>
      <c r="D15" s="11">
        <v>0.61099999999999999</v>
      </c>
      <c r="F15" s="10"/>
      <c r="G15" s="10"/>
      <c r="H15" s="10"/>
    </row>
    <row r="16" spans="1:8" x14ac:dyDescent="0.35">
      <c r="A16" s="8" t="s">
        <v>17</v>
      </c>
      <c r="B16" s="31" t="s">
        <v>285</v>
      </c>
      <c r="C16" s="31" t="s">
        <v>285</v>
      </c>
      <c r="D16" s="31" t="s">
        <v>285</v>
      </c>
      <c r="F16" s="10"/>
      <c r="G16" s="10"/>
      <c r="H16" s="10"/>
    </row>
    <row r="17" spans="1:8" x14ac:dyDescent="0.35">
      <c r="A17" s="8" t="s">
        <v>18</v>
      </c>
      <c r="B17" s="11">
        <v>0.76800000000000002</v>
      </c>
      <c r="C17" s="31" t="s">
        <v>285</v>
      </c>
      <c r="D17" s="11">
        <v>0.22600000000000001</v>
      </c>
      <c r="F17" s="10"/>
      <c r="G17" s="10"/>
      <c r="H17" s="10"/>
    </row>
    <row r="18" spans="1:8" x14ac:dyDescent="0.35">
      <c r="A18" s="8" t="s">
        <v>19</v>
      </c>
      <c r="B18" s="11">
        <v>0.84299999999999997</v>
      </c>
      <c r="C18" s="31" t="s">
        <v>285</v>
      </c>
      <c r="D18" s="11">
        <v>0.15</v>
      </c>
      <c r="F18" s="10"/>
      <c r="G18" s="10"/>
      <c r="H18" s="10"/>
    </row>
    <row r="19" spans="1:8" s="8" customFormat="1" x14ac:dyDescent="0.35"/>
    <row r="20" spans="1:8" x14ac:dyDescent="0.35">
      <c r="A20" s="1" t="s">
        <v>21</v>
      </c>
    </row>
    <row r="21" spans="1:8" x14ac:dyDescent="0.35">
      <c r="A21" s="8"/>
    </row>
    <row r="22" spans="1:8" x14ac:dyDescent="0.35">
      <c r="A22" s="8" t="s">
        <v>22</v>
      </c>
    </row>
    <row r="23" spans="1:8" x14ac:dyDescent="0.35">
      <c r="A23" s="8" t="s">
        <v>219</v>
      </c>
    </row>
    <row r="24" spans="1:8" x14ac:dyDescent="0.35">
      <c r="A24" s="8" t="s">
        <v>160</v>
      </c>
    </row>
    <row r="25" spans="1:8" x14ac:dyDescent="0.35">
      <c r="A25" s="22" t="s">
        <v>73</v>
      </c>
    </row>
    <row r="26" spans="1:8" s="8" customFormat="1" x14ac:dyDescent="0.35">
      <c r="A26" s="14" t="s">
        <v>138</v>
      </c>
    </row>
    <row r="27" spans="1:8" s="8" customFormat="1" x14ac:dyDescent="0.35">
      <c r="A27" s="8" t="s">
        <v>153</v>
      </c>
    </row>
    <row r="28" spans="1:8" s="8" customFormat="1" x14ac:dyDescent="0.35">
      <c r="A28" s="8" t="s">
        <v>299</v>
      </c>
    </row>
    <row r="29" spans="1:8" s="8" customFormat="1" x14ac:dyDescent="0.35"/>
    <row r="30" spans="1:8" x14ac:dyDescent="0.35">
      <c r="A30" s="9" t="s">
        <v>193</v>
      </c>
    </row>
    <row r="32" spans="1:8" x14ac:dyDescent="0.35">
      <c r="A32" s="6" t="s">
        <v>31</v>
      </c>
      <c r="B32" s="11" t="s">
        <v>154</v>
      </c>
      <c r="C32" s="8" t="s">
        <v>32</v>
      </c>
      <c r="D32" s="8" t="s">
        <v>27</v>
      </c>
    </row>
    <row r="33" spans="1:8" x14ac:dyDescent="0.35">
      <c r="A33" t="s">
        <v>20</v>
      </c>
      <c r="B33" s="10">
        <v>0.84599999999999997</v>
      </c>
      <c r="C33" s="34" t="s">
        <v>285</v>
      </c>
      <c r="D33" s="10">
        <v>0.14599999999999999</v>
      </c>
      <c r="F33" s="15"/>
      <c r="G33" s="15"/>
      <c r="H33" s="15"/>
    </row>
    <row r="34" spans="1:8" x14ac:dyDescent="0.35">
      <c r="A34" t="s">
        <v>77</v>
      </c>
      <c r="B34" s="10">
        <v>0.83699999999999997</v>
      </c>
      <c r="C34" s="34" t="s">
        <v>285</v>
      </c>
      <c r="D34" s="10">
        <v>0.16</v>
      </c>
      <c r="F34" s="15"/>
      <c r="G34" s="15"/>
      <c r="H34" s="15"/>
    </row>
    <row r="35" spans="1:8" x14ac:dyDescent="0.35">
      <c r="A35" t="s">
        <v>29</v>
      </c>
      <c r="B35" s="10">
        <v>0.84299999999999997</v>
      </c>
      <c r="C35" s="34" t="s">
        <v>285</v>
      </c>
      <c r="D35" s="10">
        <v>0.15</v>
      </c>
      <c r="F35" s="15"/>
      <c r="G35" s="15"/>
      <c r="H35" s="15"/>
    </row>
    <row r="37" spans="1:8" x14ac:dyDescent="0.35">
      <c r="A37" s="1" t="s">
        <v>21</v>
      </c>
    </row>
    <row r="38" spans="1:8" x14ac:dyDescent="0.35">
      <c r="A38" s="8"/>
    </row>
    <row r="39" spans="1:8" x14ac:dyDescent="0.35">
      <c r="A39" s="8" t="s">
        <v>22</v>
      </c>
    </row>
    <row r="40" spans="1:8" x14ac:dyDescent="0.35">
      <c r="A40" s="8" t="s">
        <v>219</v>
      </c>
    </row>
    <row r="41" spans="1:8" x14ac:dyDescent="0.35">
      <c r="A41" s="22" t="s">
        <v>73</v>
      </c>
    </row>
    <row r="42" spans="1:8" x14ac:dyDescent="0.35">
      <c r="A42" s="14" t="s">
        <v>138</v>
      </c>
    </row>
    <row r="43" spans="1:8" x14ac:dyDescent="0.35">
      <c r="A43" s="8" t="s">
        <v>153</v>
      </c>
    </row>
    <row r="44" spans="1:8" x14ac:dyDescent="0.35">
      <c r="A44" s="8" t="s">
        <v>157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327D-00B4-42E2-81D2-54F2F0B36A2D}">
  <sheetPr codeName="Sheet10"/>
  <dimension ref="A1:M40"/>
  <sheetViews>
    <sheetView workbookViewId="0"/>
  </sheetViews>
  <sheetFormatPr defaultColWidth="8.90625" defaultRowHeight="14.5" x14ac:dyDescent="0.35"/>
  <cols>
    <col min="1" max="1" width="48" style="8" customWidth="1"/>
    <col min="2" max="16384" width="8.90625" style="8"/>
  </cols>
  <sheetData>
    <row r="1" spans="1:13" x14ac:dyDescent="0.35">
      <c r="A1" s="9" t="s">
        <v>42</v>
      </c>
    </row>
    <row r="2" spans="1:13" x14ac:dyDescent="0.35">
      <c r="A2" s="9" t="s">
        <v>305</v>
      </c>
    </row>
    <row r="4" spans="1:13" x14ac:dyDescent="0.35">
      <c r="A4" s="24" t="s">
        <v>3</v>
      </c>
      <c r="B4" s="11" t="s">
        <v>154</v>
      </c>
      <c r="C4" s="8" t="s">
        <v>87</v>
      </c>
      <c r="D4" s="8" t="s">
        <v>32</v>
      </c>
      <c r="E4" s="8" t="s">
        <v>33</v>
      </c>
      <c r="F4" s="8" t="s">
        <v>27</v>
      </c>
    </row>
    <row r="5" spans="1:13" x14ac:dyDescent="0.35">
      <c r="A5" s="8" t="s">
        <v>7</v>
      </c>
      <c r="B5" s="11">
        <v>0.23899999999999999</v>
      </c>
      <c r="C5" s="11">
        <v>3.3000000000000002E-2</v>
      </c>
      <c r="D5" s="31" t="s">
        <v>285</v>
      </c>
      <c r="E5" s="11">
        <v>0.69599999999999995</v>
      </c>
      <c r="F5" s="11">
        <v>2.8000000000000001E-2</v>
      </c>
      <c r="H5" s="10"/>
      <c r="I5" s="10"/>
      <c r="J5" s="10"/>
      <c r="K5" s="10"/>
      <c r="L5" s="10"/>
      <c r="M5" s="10"/>
    </row>
    <row r="6" spans="1:13" x14ac:dyDescent="0.35">
      <c r="A6" s="8" t="s">
        <v>8</v>
      </c>
      <c r="B6" s="11">
        <v>0.11700000000000001</v>
      </c>
      <c r="C6" s="11">
        <v>3.9E-2</v>
      </c>
      <c r="D6" s="31" t="s">
        <v>285</v>
      </c>
      <c r="E6" s="11">
        <v>0.82199999999999995</v>
      </c>
      <c r="F6" s="11">
        <v>2.1999999999999999E-2</v>
      </c>
      <c r="H6" s="10"/>
      <c r="I6" s="10"/>
      <c r="J6" s="10"/>
      <c r="K6" s="10"/>
      <c r="L6" s="10"/>
      <c r="M6" s="10"/>
    </row>
    <row r="7" spans="1:13" x14ac:dyDescent="0.35">
      <c r="A7" s="8" t="s">
        <v>10</v>
      </c>
      <c r="B7" s="11">
        <v>0.40200000000000002</v>
      </c>
      <c r="C7" s="11">
        <v>1.2E-2</v>
      </c>
      <c r="D7" s="31" t="s">
        <v>285</v>
      </c>
      <c r="E7" s="11">
        <v>0.55700000000000005</v>
      </c>
      <c r="F7" s="11">
        <v>2.8000000000000001E-2</v>
      </c>
      <c r="H7" s="10"/>
      <c r="I7" s="10"/>
      <c r="J7" s="10"/>
      <c r="K7" s="10"/>
      <c r="L7" s="10"/>
      <c r="M7" s="10"/>
    </row>
    <row r="8" spans="1:13" x14ac:dyDescent="0.35">
      <c r="A8" s="8" t="s">
        <v>9</v>
      </c>
      <c r="B8" s="11">
        <v>0.184</v>
      </c>
      <c r="C8" s="11">
        <v>7.5999999999999998E-2</v>
      </c>
      <c r="D8" s="31" t="s">
        <v>285</v>
      </c>
      <c r="E8" s="11">
        <v>0.72899999999999998</v>
      </c>
      <c r="F8" s="11">
        <v>0.01</v>
      </c>
      <c r="H8" s="10"/>
      <c r="I8" s="10"/>
      <c r="J8" s="10"/>
      <c r="K8" s="10"/>
      <c r="L8" s="10"/>
      <c r="M8" s="10"/>
    </row>
    <row r="9" spans="1:13" x14ac:dyDescent="0.35">
      <c r="A9" s="8" t="s">
        <v>13</v>
      </c>
      <c r="B9" s="11">
        <v>0.30099999999999999</v>
      </c>
      <c r="C9" s="11">
        <v>0.04</v>
      </c>
      <c r="D9" s="31">
        <v>1.0999999999999999E-2</v>
      </c>
      <c r="E9" s="11">
        <v>0.63400000000000001</v>
      </c>
      <c r="F9" s="11">
        <v>1.4E-2</v>
      </c>
      <c r="H9" s="10"/>
      <c r="I9" s="10"/>
      <c r="J9" s="10"/>
      <c r="K9" s="10"/>
      <c r="L9" s="10"/>
      <c r="M9" s="10"/>
    </row>
    <row r="10" spans="1:13" x14ac:dyDescent="0.35">
      <c r="A10" s="8" t="s">
        <v>11</v>
      </c>
      <c r="B10" s="11">
        <v>0.56599999999999995</v>
      </c>
      <c r="C10" s="11">
        <v>0.03</v>
      </c>
      <c r="D10" s="31" t="s">
        <v>285</v>
      </c>
      <c r="E10" s="11">
        <v>0.39200000000000002</v>
      </c>
      <c r="F10" s="11">
        <v>0.01</v>
      </c>
      <c r="H10" s="10"/>
      <c r="I10" s="10"/>
      <c r="J10" s="10"/>
      <c r="K10" s="10"/>
      <c r="L10" s="10"/>
      <c r="M10" s="10"/>
    </row>
    <row r="11" spans="1:13" x14ac:dyDescent="0.35">
      <c r="A11" s="8" t="s">
        <v>12</v>
      </c>
      <c r="B11" s="11">
        <v>9.1999999999999998E-2</v>
      </c>
      <c r="C11" s="11">
        <v>1.9E-2</v>
      </c>
      <c r="D11" s="31" t="s">
        <v>285</v>
      </c>
      <c r="E11" s="11">
        <v>0.86599999999999999</v>
      </c>
      <c r="F11" s="11">
        <v>2.1000000000000001E-2</v>
      </c>
      <c r="H11" s="10"/>
      <c r="I11" s="10"/>
      <c r="J11" s="10"/>
      <c r="K11" s="10"/>
      <c r="L11" s="10"/>
      <c r="M11" s="10"/>
    </row>
    <row r="12" spans="1:13" x14ac:dyDescent="0.35">
      <c r="A12" s="8" t="s">
        <v>81</v>
      </c>
      <c r="B12" s="11">
        <v>0.27300000000000002</v>
      </c>
      <c r="C12" s="11">
        <v>0.03</v>
      </c>
      <c r="D12" s="31" t="s">
        <v>285</v>
      </c>
      <c r="E12" s="11">
        <v>0.66300000000000003</v>
      </c>
      <c r="F12" s="11">
        <v>3.3000000000000002E-2</v>
      </c>
      <c r="H12" s="10"/>
      <c r="I12" s="10"/>
      <c r="J12" s="10"/>
      <c r="K12" s="10"/>
      <c r="L12" s="10"/>
      <c r="M12" s="10"/>
    </row>
    <row r="13" spans="1:13" x14ac:dyDescent="0.35">
      <c r="A13" s="8" t="s">
        <v>14</v>
      </c>
      <c r="B13" s="11">
        <v>0.11700000000000001</v>
      </c>
      <c r="C13" s="11">
        <v>0.02</v>
      </c>
      <c r="D13" s="31" t="s">
        <v>285</v>
      </c>
      <c r="E13" s="11">
        <v>0.83799999999999997</v>
      </c>
      <c r="F13" s="11">
        <v>2.1999999999999999E-2</v>
      </c>
      <c r="H13" s="10"/>
      <c r="I13" s="10"/>
      <c r="J13" s="10"/>
      <c r="K13" s="10"/>
      <c r="L13" s="10"/>
      <c r="M13" s="10"/>
    </row>
    <row r="14" spans="1:13" x14ac:dyDescent="0.35">
      <c r="A14" s="8" t="s">
        <v>15</v>
      </c>
      <c r="B14" s="11">
        <v>0.33800000000000002</v>
      </c>
      <c r="C14" s="11">
        <v>2.1999999999999999E-2</v>
      </c>
      <c r="D14" s="31" t="s">
        <v>285</v>
      </c>
      <c r="E14" s="11">
        <v>0.58299999999999996</v>
      </c>
      <c r="F14" s="11">
        <v>5.1999999999999998E-2</v>
      </c>
      <c r="H14" s="10"/>
      <c r="I14" s="10"/>
      <c r="J14" s="10"/>
      <c r="K14" s="10"/>
      <c r="L14" s="10"/>
      <c r="M14" s="10"/>
    </row>
    <row r="15" spans="1:13" x14ac:dyDescent="0.35">
      <c r="A15" s="8" t="s">
        <v>16</v>
      </c>
      <c r="B15" s="11">
        <v>7.4999999999999997E-2</v>
      </c>
      <c r="C15" s="11">
        <v>2.1000000000000001E-2</v>
      </c>
      <c r="D15" s="31" t="s">
        <v>285</v>
      </c>
      <c r="E15" s="11">
        <v>0.86499999999999999</v>
      </c>
      <c r="F15" s="11">
        <v>3.9E-2</v>
      </c>
      <c r="H15" s="10"/>
      <c r="I15" s="10"/>
      <c r="J15" s="10"/>
      <c r="K15" s="10"/>
      <c r="L15" s="10"/>
      <c r="M15" s="10"/>
    </row>
    <row r="16" spans="1:13" x14ac:dyDescent="0.35">
      <c r="A16" s="8" t="s">
        <v>17</v>
      </c>
      <c r="B16" s="11">
        <v>5.2999999999999999E-2</v>
      </c>
      <c r="C16" s="11">
        <v>5.8000000000000003E-2</v>
      </c>
      <c r="D16" s="31" t="s">
        <v>285</v>
      </c>
      <c r="E16" s="11">
        <v>0.86</v>
      </c>
      <c r="F16" s="11">
        <v>2.8000000000000001E-2</v>
      </c>
      <c r="H16" s="10"/>
      <c r="I16" s="10"/>
      <c r="J16" s="10"/>
      <c r="K16" s="10"/>
      <c r="L16" s="10"/>
      <c r="M16" s="10"/>
    </row>
    <row r="17" spans="1:13" x14ac:dyDescent="0.35">
      <c r="A17" s="8" t="s">
        <v>18</v>
      </c>
      <c r="B17" s="11">
        <v>0.378</v>
      </c>
      <c r="C17" s="11">
        <v>1.2999999999999999E-2</v>
      </c>
      <c r="D17" s="31" t="s">
        <v>285</v>
      </c>
      <c r="E17" s="11">
        <v>0.44800000000000001</v>
      </c>
      <c r="F17" s="11">
        <v>0.16200000000000001</v>
      </c>
      <c r="H17" s="10"/>
      <c r="I17" s="10"/>
      <c r="J17" s="10"/>
      <c r="K17" s="10"/>
      <c r="L17" s="10"/>
      <c r="M17" s="10"/>
    </row>
    <row r="18" spans="1:13" x14ac:dyDescent="0.35">
      <c r="A18" s="8" t="s">
        <v>19</v>
      </c>
      <c r="B18" s="11">
        <v>0.218</v>
      </c>
      <c r="C18" s="11">
        <v>3.9E-2</v>
      </c>
      <c r="D18" s="31" t="s">
        <v>285</v>
      </c>
      <c r="E18" s="11">
        <v>0.71399999999999997</v>
      </c>
      <c r="F18" s="11">
        <v>2.5999999999999999E-2</v>
      </c>
      <c r="H18" s="10"/>
      <c r="I18" s="10"/>
      <c r="J18" s="10"/>
      <c r="K18" s="10"/>
      <c r="L18" s="10"/>
    </row>
    <row r="20" spans="1:13" x14ac:dyDescent="0.35">
      <c r="A20" s="1" t="s">
        <v>21</v>
      </c>
    </row>
    <row r="22" spans="1:13" x14ac:dyDescent="0.35">
      <c r="A22" s="8" t="s">
        <v>22</v>
      </c>
    </row>
    <row r="23" spans="1:13" x14ac:dyDescent="0.35">
      <c r="A23" s="8" t="s">
        <v>218</v>
      </c>
    </row>
    <row r="24" spans="1:13" x14ac:dyDescent="0.35">
      <c r="A24" s="14" t="s">
        <v>138</v>
      </c>
    </row>
    <row r="25" spans="1:13" x14ac:dyDescent="0.35">
      <c r="A25" s="8" t="s">
        <v>160</v>
      </c>
    </row>
    <row r="26" spans="1:13" x14ac:dyDescent="0.35">
      <c r="A26" s="8" t="s">
        <v>306</v>
      </c>
    </row>
    <row r="27" spans="1:13" x14ac:dyDescent="0.35">
      <c r="A27" s="8" t="s">
        <v>139</v>
      </c>
    </row>
    <row r="28" spans="1:13" x14ac:dyDescent="0.35">
      <c r="A28" s="8" t="s">
        <v>140</v>
      </c>
    </row>
    <row r="29" spans="1:13" x14ac:dyDescent="0.35">
      <c r="A29" s="8" t="s">
        <v>157</v>
      </c>
    </row>
    <row r="31" spans="1:13" x14ac:dyDescent="0.35">
      <c r="A31" s="24"/>
    </row>
    <row r="32" spans="1:13" x14ac:dyDescent="0.35">
      <c r="B32" s="11"/>
      <c r="C32" s="11"/>
      <c r="D32" s="11"/>
      <c r="E32" s="11"/>
      <c r="F32" s="11"/>
      <c r="H32" s="10"/>
      <c r="I32" s="10"/>
      <c r="J32" s="10"/>
      <c r="K32" s="10"/>
      <c r="L32" s="10"/>
    </row>
    <row r="33" spans="1:12" x14ac:dyDescent="0.35">
      <c r="B33" s="11"/>
      <c r="C33" s="11"/>
      <c r="D33" s="11"/>
      <c r="E33" s="11"/>
      <c r="F33" s="11"/>
      <c r="H33" s="10"/>
      <c r="I33" s="10"/>
      <c r="J33" s="10"/>
      <c r="K33" s="10"/>
      <c r="L33" s="10"/>
    </row>
    <row r="34" spans="1:12" x14ac:dyDescent="0.35">
      <c r="B34" s="11"/>
      <c r="C34" s="11"/>
      <c r="D34" s="11"/>
      <c r="E34" s="11"/>
      <c r="F34" s="11"/>
      <c r="H34" s="10"/>
      <c r="I34" s="10"/>
      <c r="J34" s="10"/>
      <c r="K34" s="10"/>
      <c r="L34" s="10"/>
    </row>
    <row r="36" spans="1:12" x14ac:dyDescent="0.35">
      <c r="A36" s="1"/>
    </row>
    <row r="40" spans="1:12" x14ac:dyDescent="0.35">
      <c r="A40" s="22"/>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C4A0-30A2-419E-9E10-92438AC445D8}">
  <sheetPr codeName="Sheet11"/>
  <dimension ref="A1:M35"/>
  <sheetViews>
    <sheetView workbookViewId="0"/>
  </sheetViews>
  <sheetFormatPr defaultColWidth="8.90625" defaultRowHeight="14.5" x14ac:dyDescent="0.35"/>
  <cols>
    <col min="1" max="1" width="48" style="8" customWidth="1"/>
    <col min="2" max="16384" width="8.90625" style="8"/>
  </cols>
  <sheetData>
    <row r="1" spans="1:13" x14ac:dyDescent="0.35">
      <c r="A1" s="9" t="s">
        <v>234</v>
      </c>
    </row>
    <row r="2" spans="1:13" x14ac:dyDescent="0.35">
      <c r="A2" s="9" t="s">
        <v>310</v>
      </c>
    </row>
    <row r="4" spans="1:13" x14ac:dyDescent="0.35">
      <c r="A4" s="24" t="s">
        <v>3</v>
      </c>
      <c r="B4" s="11" t="s">
        <v>154</v>
      </c>
      <c r="C4" s="8" t="s">
        <v>32</v>
      </c>
      <c r="D4" s="8" t="s">
        <v>27</v>
      </c>
    </row>
    <row r="5" spans="1:13" x14ac:dyDescent="0.35">
      <c r="A5" s="8" t="s">
        <v>7</v>
      </c>
      <c r="B5" s="11">
        <v>0.89800000000000002</v>
      </c>
      <c r="C5" s="31" t="s">
        <v>285</v>
      </c>
      <c r="D5" s="11">
        <v>0.10100000000000001</v>
      </c>
      <c r="E5" s="11"/>
      <c r="F5" s="11"/>
      <c r="G5" s="11"/>
      <c r="H5" s="11"/>
      <c r="I5" s="10"/>
      <c r="J5" s="10"/>
      <c r="K5" s="10"/>
      <c r="L5" s="10"/>
      <c r="M5" s="10"/>
    </row>
    <row r="6" spans="1:13" x14ac:dyDescent="0.35">
      <c r="A6" s="8" t="s">
        <v>8</v>
      </c>
      <c r="B6" s="11">
        <v>1</v>
      </c>
      <c r="C6" s="31" t="s">
        <v>285</v>
      </c>
      <c r="D6" s="11">
        <v>0</v>
      </c>
      <c r="E6" s="11"/>
      <c r="F6" s="11"/>
      <c r="G6" s="11"/>
      <c r="H6" s="11"/>
      <c r="I6" s="10"/>
      <c r="J6" s="10"/>
      <c r="K6" s="10"/>
      <c r="L6" s="10"/>
      <c r="M6" s="10"/>
    </row>
    <row r="7" spans="1:13" x14ac:dyDescent="0.35">
      <c r="A7" s="8" t="s">
        <v>10</v>
      </c>
      <c r="B7" s="11">
        <v>0.8</v>
      </c>
      <c r="C7" s="31" t="s">
        <v>285</v>
      </c>
      <c r="D7" s="11">
        <v>0.2</v>
      </c>
      <c r="E7" s="11"/>
      <c r="F7" s="11"/>
      <c r="G7" s="11"/>
      <c r="H7" s="11"/>
      <c r="I7" s="10"/>
      <c r="J7" s="10"/>
      <c r="K7" s="10"/>
      <c r="L7" s="10"/>
      <c r="M7" s="10"/>
    </row>
    <row r="8" spans="1:13" x14ac:dyDescent="0.35">
      <c r="A8" s="8" t="s">
        <v>9</v>
      </c>
      <c r="B8" s="11">
        <v>0.70099999999999996</v>
      </c>
      <c r="C8" s="31" t="s">
        <v>285</v>
      </c>
      <c r="D8" s="11">
        <v>0.29699999999999999</v>
      </c>
      <c r="E8" s="11"/>
      <c r="F8" s="11"/>
      <c r="G8" s="11"/>
      <c r="H8" s="11"/>
      <c r="I8" s="10"/>
      <c r="J8" s="10"/>
      <c r="K8" s="10"/>
      <c r="L8" s="10"/>
      <c r="M8" s="10"/>
    </row>
    <row r="9" spans="1:13" x14ac:dyDescent="0.35">
      <c r="A9" s="8" t="s">
        <v>13</v>
      </c>
      <c r="B9" s="11">
        <v>0.77700000000000002</v>
      </c>
      <c r="C9" s="31" t="s">
        <v>285</v>
      </c>
      <c r="D9" s="11">
        <v>0.223</v>
      </c>
      <c r="E9" s="11"/>
      <c r="F9" s="11"/>
      <c r="G9" s="11"/>
      <c r="H9" s="11"/>
      <c r="I9" s="10"/>
      <c r="J9" s="10"/>
      <c r="K9" s="10"/>
      <c r="L9" s="10"/>
      <c r="M9" s="10"/>
    </row>
    <row r="10" spans="1:13" x14ac:dyDescent="0.35">
      <c r="A10" s="8" t="s">
        <v>11</v>
      </c>
      <c r="B10" s="11">
        <v>0.91800000000000004</v>
      </c>
      <c r="C10" s="31" t="s">
        <v>285</v>
      </c>
      <c r="D10" s="11">
        <v>7.6999999999999999E-2</v>
      </c>
      <c r="F10" s="11"/>
      <c r="G10" s="11"/>
      <c r="H10" s="11"/>
      <c r="I10" s="10"/>
      <c r="J10" s="10"/>
      <c r="K10" s="10"/>
      <c r="L10" s="10"/>
      <c r="M10" s="10"/>
    </row>
    <row r="11" spans="1:13" x14ac:dyDescent="0.35">
      <c r="A11" s="8" t="s">
        <v>12</v>
      </c>
      <c r="B11" s="11">
        <v>0.91800000000000004</v>
      </c>
      <c r="C11" s="31">
        <v>3.3000000000000002E-2</v>
      </c>
      <c r="D11" s="11">
        <v>4.9000000000000002E-2</v>
      </c>
      <c r="E11" s="11"/>
      <c r="F11" s="11"/>
      <c r="G11" s="11"/>
      <c r="H11" s="11"/>
      <c r="I11" s="10"/>
      <c r="J11" s="10"/>
      <c r="K11" s="10"/>
      <c r="L11" s="10"/>
      <c r="M11" s="10"/>
    </row>
    <row r="12" spans="1:13" x14ac:dyDescent="0.35">
      <c r="A12" s="8" t="s">
        <v>81</v>
      </c>
      <c r="B12" s="11">
        <v>0.57399999999999995</v>
      </c>
      <c r="C12" s="31" t="s">
        <v>285</v>
      </c>
      <c r="D12" s="11">
        <v>0.42299999999999999</v>
      </c>
      <c r="E12" s="11"/>
      <c r="F12" s="11"/>
      <c r="G12" s="11"/>
      <c r="H12" s="11"/>
      <c r="I12" s="10"/>
      <c r="J12" s="10"/>
      <c r="K12" s="10"/>
      <c r="L12" s="10"/>
      <c r="M12" s="10"/>
    </row>
    <row r="13" spans="1:13" x14ac:dyDescent="0.35">
      <c r="A13" s="8" t="s">
        <v>14</v>
      </c>
      <c r="B13" s="11">
        <v>0.86699999999999999</v>
      </c>
      <c r="C13" s="31" t="s">
        <v>285</v>
      </c>
      <c r="D13" s="11">
        <v>0.13300000000000001</v>
      </c>
      <c r="E13" s="11"/>
      <c r="F13" s="11"/>
      <c r="G13" s="11"/>
      <c r="H13" s="11"/>
      <c r="I13" s="10"/>
      <c r="J13" s="10"/>
      <c r="K13" s="10"/>
      <c r="L13" s="10"/>
      <c r="M13" s="10"/>
    </row>
    <row r="14" spans="1:13" x14ac:dyDescent="0.35">
      <c r="A14" s="8" t="s">
        <v>15</v>
      </c>
      <c r="B14" s="11">
        <v>0.86099999999999999</v>
      </c>
      <c r="C14" s="31">
        <v>1.7999999999999999E-2</v>
      </c>
      <c r="D14" s="11">
        <v>0.121</v>
      </c>
      <c r="E14" s="11"/>
      <c r="F14" s="11"/>
      <c r="G14" s="11"/>
      <c r="H14" s="11"/>
      <c r="I14" s="10"/>
      <c r="J14" s="10"/>
      <c r="K14" s="10"/>
      <c r="L14" s="10"/>
      <c r="M14" s="10"/>
    </row>
    <row r="15" spans="1:13" x14ac:dyDescent="0.35">
      <c r="A15" s="8" t="s">
        <v>16</v>
      </c>
      <c r="B15" s="11">
        <v>0.30299999999999999</v>
      </c>
      <c r="C15" s="31" t="s">
        <v>285</v>
      </c>
      <c r="D15" s="11">
        <v>0.69699999999999995</v>
      </c>
      <c r="E15" s="11"/>
      <c r="F15" s="11"/>
      <c r="G15" s="11"/>
      <c r="H15" s="11"/>
      <c r="I15" s="10"/>
      <c r="J15" s="10"/>
      <c r="K15" s="10"/>
      <c r="L15" s="10"/>
      <c r="M15" s="10"/>
    </row>
    <row r="16" spans="1:13" x14ac:dyDescent="0.35">
      <c r="A16" s="8" t="s">
        <v>17</v>
      </c>
      <c r="B16" s="11">
        <v>0.64700000000000002</v>
      </c>
      <c r="C16" s="31" t="s">
        <v>285</v>
      </c>
      <c r="D16" s="11">
        <v>0.35299999999999998</v>
      </c>
      <c r="E16" s="11"/>
      <c r="F16" s="11"/>
      <c r="G16" s="11"/>
      <c r="H16" s="11"/>
      <c r="I16" s="10"/>
      <c r="J16" s="10"/>
      <c r="K16" s="10"/>
      <c r="L16" s="10"/>
      <c r="M16" s="10"/>
    </row>
    <row r="17" spans="1:13" x14ac:dyDescent="0.35">
      <c r="A17" s="8" t="s">
        <v>18</v>
      </c>
      <c r="B17" s="11">
        <v>0.73199999999999998</v>
      </c>
      <c r="C17" s="31" t="s">
        <v>285</v>
      </c>
      <c r="D17" s="11">
        <v>0.26600000000000001</v>
      </c>
      <c r="E17" s="11"/>
      <c r="F17" s="11"/>
      <c r="G17" s="11"/>
      <c r="H17" s="11"/>
      <c r="I17" s="10"/>
      <c r="J17" s="10"/>
      <c r="K17" s="10"/>
      <c r="L17" s="10"/>
      <c r="M17" s="10"/>
    </row>
    <row r="18" spans="1:13" x14ac:dyDescent="0.35">
      <c r="A18" s="8" t="s">
        <v>19</v>
      </c>
      <c r="B18" s="11">
        <v>0.81499999999999995</v>
      </c>
      <c r="C18" s="31" t="s">
        <v>285</v>
      </c>
      <c r="D18" s="11">
        <v>0.18099999999999999</v>
      </c>
      <c r="F18" s="11"/>
      <c r="G18" s="11"/>
      <c r="H18" s="11"/>
    </row>
    <row r="20" spans="1:13" x14ac:dyDescent="0.35">
      <c r="A20" s="1" t="s">
        <v>21</v>
      </c>
    </row>
    <row r="22" spans="1:13" x14ac:dyDescent="0.35">
      <c r="A22" s="8" t="s">
        <v>22</v>
      </c>
    </row>
    <row r="23" spans="1:13" x14ac:dyDescent="0.35">
      <c r="A23" s="8" t="s">
        <v>219</v>
      </c>
    </row>
    <row r="24" spans="1:13" x14ac:dyDescent="0.35">
      <c r="A24" s="8" t="s">
        <v>160</v>
      </c>
    </row>
    <row r="25" spans="1:13" x14ac:dyDescent="0.35">
      <c r="A25" s="14" t="s">
        <v>138</v>
      </c>
    </row>
    <row r="26" spans="1:13" x14ac:dyDescent="0.35">
      <c r="A26" s="8" t="s">
        <v>306</v>
      </c>
    </row>
    <row r="27" spans="1:13" x14ac:dyDescent="0.35">
      <c r="A27" s="8" t="s">
        <v>139</v>
      </c>
      <c r="B27" s="11"/>
      <c r="C27" s="11"/>
      <c r="D27" s="11"/>
      <c r="E27" s="11"/>
      <c r="F27" s="11"/>
      <c r="H27" s="10"/>
      <c r="I27" s="10"/>
      <c r="J27" s="10"/>
      <c r="K27" s="10"/>
      <c r="L27" s="10"/>
    </row>
    <row r="28" spans="1:13" x14ac:dyDescent="0.35">
      <c r="A28" s="8" t="s">
        <v>140</v>
      </c>
      <c r="B28" s="11"/>
      <c r="C28" s="11"/>
      <c r="D28" s="11"/>
      <c r="E28" s="11"/>
      <c r="F28" s="11"/>
      <c r="H28" s="10"/>
      <c r="I28" s="10"/>
      <c r="J28" s="10"/>
      <c r="K28" s="10"/>
      <c r="L28" s="10"/>
    </row>
    <row r="29" spans="1:13" x14ac:dyDescent="0.35">
      <c r="A29" s="8" t="s">
        <v>157</v>
      </c>
      <c r="B29" s="11"/>
      <c r="C29" s="11"/>
      <c r="D29" s="11"/>
      <c r="E29" s="11"/>
      <c r="F29" s="11"/>
      <c r="H29" s="10"/>
      <c r="I29" s="10"/>
      <c r="J29" s="10"/>
      <c r="K29" s="10"/>
      <c r="L29" s="10"/>
    </row>
    <row r="31" spans="1:13" x14ac:dyDescent="0.35">
      <c r="A31" s="1"/>
    </row>
    <row r="35" spans="1:1" x14ac:dyDescent="0.35">
      <c r="A35" s="2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FC3E-CEEB-4D03-87A5-1127B8153320}">
  <sheetPr codeName="Sheet12"/>
  <dimension ref="A1:M36"/>
  <sheetViews>
    <sheetView workbookViewId="0"/>
  </sheetViews>
  <sheetFormatPr defaultColWidth="8.90625" defaultRowHeight="14.5" x14ac:dyDescent="0.35"/>
  <cols>
    <col min="1" max="1" width="48" style="8" customWidth="1"/>
    <col min="2" max="16384" width="8.90625" style="8"/>
  </cols>
  <sheetData>
    <row r="1" spans="1:13" x14ac:dyDescent="0.35">
      <c r="A1" s="9" t="s">
        <v>42</v>
      </c>
    </row>
    <row r="2" spans="1:13" x14ac:dyDescent="0.35">
      <c r="A2" s="9" t="s">
        <v>310</v>
      </c>
    </row>
    <row r="4" spans="1:13" x14ac:dyDescent="0.35">
      <c r="A4" s="24" t="s">
        <v>3</v>
      </c>
      <c r="B4" s="11" t="s">
        <v>154</v>
      </c>
      <c r="C4" s="8" t="s">
        <v>32</v>
      </c>
    </row>
    <row r="5" spans="1:13" x14ac:dyDescent="0.35">
      <c r="A5" s="8" t="s">
        <v>7</v>
      </c>
      <c r="B5" s="11">
        <v>0.317</v>
      </c>
      <c r="C5" s="31" t="s">
        <v>285</v>
      </c>
      <c r="D5" s="11"/>
      <c r="E5" s="11"/>
      <c r="F5" s="11"/>
      <c r="H5" s="10"/>
      <c r="I5" s="10"/>
      <c r="J5" s="10"/>
      <c r="K5" s="10"/>
      <c r="L5" s="10"/>
      <c r="M5" s="10"/>
    </row>
    <row r="6" spans="1:13" x14ac:dyDescent="0.35">
      <c r="A6" s="8" t="s">
        <v>8</v>
      </c>
      <c r="B6" s="11">
        <v>0.11700000000000001</v>
      </c>
      <c r="C6" s="31" t="s">
        <v>285</v>
      </c>
      <c r="D6" s="11"/>
      <c r="E6" s="11"/>
      <c r="F6" s="11"/>
      <c r="H6" s="10"/>
      <c r="I6" s="10"/>
      <c r="J6" s="10"/>
      <c r="K6" s="10"/>
      <c r="L6" s="10"/>
      <c r="M6" s="10"/>
    </row>
    <row r="7" spans="1:13" x14ac:dyDescent="0.35">
      <c r="A7" s="8" t="s">
        <v>10</v>
      </c>
      <c r="B7" s="11">
        <v>0.45</v>
      </c>
      <c r="C7" s="31" t="s">
        <v>285</v>
      </c>
      <c r="D7" s="11"/>
      <c r="E7" s="11"/>
      <c r="F7" s="11"/>
      <c r="H7" s="10"/>
      <c r="I7" s="10"/>
      <c r="J7" s="10"/>
      <c r="K7" s="10"/>
      <c r="L7" s="10"/>
      <c r="M7" s="10"/>
    </row>
    <row r="8" spans="1:13" x14ac:dyDescent="0.35">
      <c r="A8" s="8" t="s">
        <v>9</v>
      </c>
      <c r="B8" s="11">
        <v>0.26100000000000001</v>
      </c>
      <c r="C8" s="31" t="s">
        <v>285</v>
      </c>
      <c r="D8" s="11"/>
      <c r="E8" s="11"/>
      <c r="F8" s="11"/>
      <c r="H8" s="10"/>
      <c r="I8" s="10"/>
      <c r="J8" s="10"/>
      <c r="K8" s="10"/>
      <c r="L8" s="10"/>
      <c r="M8" s="10"/>
    </row>
    <row r="9" spans="1:13" x14ac:dyDescent="0.35">
      <c r="A9" s="8" t="s">
        <v>13</v>
      </c>
      <c r="B9" s="11">
        <v>0.316</v>
      </c>
      <c r="C9" s="31">
        <v>1.0999999999999999E-2</v>
      </c>
      <c r="D9" s="11"/>
      <c r="E9" s="11"/>
      <c r="F9" s="11"/>
      <c r="H9" s="10"/>
      <c r="I9" s="10"/>
      <c r="J9" s="10"/>
      <c r="K9" s="10"/>
      <c r="L9" s="10"/>
      <c r="M9" s="10"/>
    </row>
    <row r="10" spans="1:13" x14ac:dyDescent="0.35">
      <c r="A10" s="8" t="s">
        <v>11</v>
      </c>
      <c r="B10" s="11">
        <v>0.77700000000000002</v>
      </c>
      <c r="C10" s="31" t="s">
        <v>285</v>
      </c>
      <c r="E10" s="11"/>
      <c r="F10" s="11"/>
      <c r="H10" s="10"/>
      <c r="I10" s="10"/>
      <c r="J10" s="10"/>
      <c r="K10" s="10"/>
      <c r="L10" s="10"/>
      <c r="M10" s="10"/>
    </row>
    <row r="11" spans="1:13" x14ac:dyDescent="0.35">
      <c r="A11" s="8" t="s">
        <v>12</v>
      </c>
      <c r="B11" s="11">
        <v>0.129</v>
      </c>
      <c r="C11" s="31" t="s">
        <v>285</v>
      </c>
      <c r="D11" s="11"/>
      <c r="E11" s="11"/>
      <c r="F11" s="11"/>
      <c r="H11" s="10"/>
      <c r="I11" s="10"/>
      <c r="J11" s="10"/>
      <c r="K11" s="10"/>
      <c r="L11" s="10"/>
      <c r="M11" s="10"/>
    </row>
    <row r="12" spans="1:13" x14ac:dyDescent="0.35">
      <c r="A12" s="8" t="s">
        <v>81</v>
      </c>
      <c r="B12" s="11">
        <v>0.28399999999999997</v>
      </c>
      <c r="C12" s="31" t="s">
        <v>285</v>
      </c>
      <c r="D12" s="11"/>
      <c r="E12" s="11"/>
      <c r="F12" s="11"/>
      <c r="H12" s="10"/>
      <c r="I12" s="10"/>
      <c r="J12" s="10"/>
      <c r="K12" s="10"/>
      <c r="L12" s="10"/>
      <c r="M12" s="10"/>
    </row>
    <row r="13" spans="1:13" x14ac:dyDescent="0.35">
      <c r="A13" s="8" t="s">
        <v>14</v>
      </c>
      <c r="B13" s="11">
        <v>0.126</v>
      </c>
      <c r="C13" s="31" t="s">
        <v>285</v>
      </c>
      <c r="D13" s="11"/>
      <c r="E13" s="11"/>
      <c r="F13" s="11"/>
      <c r="H13" s="10"/>
      <c r="I13" s="10"/>
      <c r="J13" s="10"/>
      <c r="K13" s="10"/>
      <c r="L13" s="10"/>
      <c r="M13" s="10"/>
    </row>
    <row r="14" spans="1:13" x14ac:dyDescent="0.35">
      <c r="A14" s="8" t="s">
        <v>15</v>
      </c>
      <c r="B14" s="11">
        <v>0.35799999999999998</v>
      </c>
      <c r="C14" s="31" t="s">
        <v>285</v>
      </c>
      <c r="D14" s="11"/>
      <c r="E14" s="11"/>
      <c r="F14" s="11"/>
      <c r="H14" s="10"/>
      <c r="I14" s="10"/>
      <c r="J14" s="10"/>
      <c r="K14" s="10"/>
      <c r="L14" s="10"/>
      <c r="M14" s="10"/>
    </row>
    <row r="15" spans="1:13" x14ac:dyDescent="0.35">
      <c r="A15" s="8" t="s">
        <v>16</v>
      </c>
      <c r="B15" s="11">
        <v>8.5000000000000006E-2</v>
      </c>
      <c r="C15" s="31" t="s">
        <v>285</v>
      </c>
      <c r="D15" s="11"/>
      <c r="E15" s="11"/>
      <c r="F15" s="11"/>
      <c r="H15" s="10"/>
      <c r="I15" s="10"/>
      <c r="J15" s="10"/>
      <c r="K15" s="10"/>
      <c r="L15" s="10"/>
      <c r="M15" s="10"/>
    </row>
    <row r="16" spans="1:13" x14ac:dyDescent="0.35">
      <c r="A16" s="8" t="s">
        <v>17</v>
      </c>
      <c r="B16" s="11">
        <v>6.7000000000000004E-2</v>
      </c>
      <c r="C16" s="31" t="s">
        <v>285</v>
      </c>
      <c r="D16" s="11"/>
      <c r="E16" s="11"/>
      <c r="F16" s="11"/>
      <c r="H16" s="10"/>
      <c r="I16" s="10"/>
      <c r="J16" s="10"/>
      <c r="K16" s="10"/>
      <c r="L16" s="10"/>
      <c r="M16" s="10"/>
    </row>
    <row r="17" spans="1:13" x14ac:dyDescent="0.35">
      <c r="A17" s="8" t="s">
        <v>18</v>
      </c>
      <c r="B17" s="11">
        <v>0.64600000000000002</v>
      </c>
      <c r="C17" s="31" t="s">
        <v>285</v>
      </c>
      <c r="D17" s="11"/>
      <c r="E17" s="11"/>
      <c r="F17" s="11"/>
      <c r="H17" s="10"/>
      <c r="I17" s="10"/>
      <c r="J17" s="10"/>
      <c r="K17" s="10"/>
      <c r="L17" s="10"/>
      <c r="M17" s="10"/>
    </row>
    <row r="18" spans="1:13" x14ac:dyDescent="0.35">
      <c r="A18" s="8" t="s">
        <v>19</v>
      </c>
      <c r="B18" s="11">
        <v>0.313</v>
      </c>
      <c r="C18" s="31" t="s">
        <v>285</v>
      </c>
      <c r="E18" s="11"/>
      <c r="F18" s="11"/>
    </row>
    <row r="20" spans="1:13" x14ac:dyDescent="0.35">
      <c r="A20" s="1" t="s">
        <v>21</v>
      </c>
    </row>
    <row r="22" spans="1:13" x14ac:dyDescent="0.35">
      <c r="A22" s="8" t="s">
        <v>22</v>
      </c>
    </row>
    <row r="23" spans="1:13" x14ac:dyDescent="0.35">
      <c r="A23" s="8" t="s">
        <v>219</v>
      </c>
    </row>
    <row r="24" spans="1:13" x14ac:dyDescent="0.35">
      <c r="A24" s="8" t="s">
        <v>160</v>
      </c>
    </row>
    <row r="25" spans="1:13" x14ac:dyDescent="0.35">
      <c r="A25" s="8" t="s">
        <v>306</v>
      </c>
    </row>
    <row r="26" spans="1:13" x14ac:dyDescent="0.35">
      <c r="A26" s="8" t="s">
        <v>139</v>
      </c>
    </row>
    <row r="27" spans="1:13" x14ac:dyDescent="0.35">
      <c r="A27" s="8" t="s">
        <v>140</v>
      </c>
    </row>
    <row r="28" spans="1:13" x14ac:dyDescent="0.35">
      <c r="A28" s="8" t="s">
        <v>157</v>
      </c>
    </row>
    <row r="29" spans="1:13" x14ac:dyDescent="0.35">
      <c r="B29" s="11"/>
      <c r="C29" s="11"/>
      <c r="D29" s="11"/>
      <c r="E29" s="11"/>
      <c r="F29" s="11"/>
      <c r="H29" s="10"/>
      <c r="I29" s="10"/>
      <c r="J29" s="10"/>
      <c r="K29" s="10"/>
      <c r="L29" s="10"/>
    </row>
    <row r="30" spans="1:13" x14ac:dyDescent="0.35">
      <c r="B30" s="11"/>
      <c r="C30" s="11"/>
      <c r="D30" s="11"/>
      <c r="E30" s="11"/>
      <c r="F30" s="11"/>
      <c r="H30" s="10"/>
      <c r="I30" s="10"/>
      <c r="J30" s="10"/>
      <c r="K30" s="10"/>
      <c r="L30" s="10"/>
    </row>
    <row r="32" spans="1:13" x14ac:dyDescent="0.35">
      <c r="A32" s="1"/>
    </row>
    <row r="36" spans="1:1" x14ac:dyDescent="0.35">
      <c r="A36" s="2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F9A-9032-4385-8E5C-E99087C8FCA6}">
  <sheetPr codeName="Sheet18"/>
  <dimension ref="A1:F38"/>
  <sheetViews>
    <sheetView workbookViewId="0"/>
  </sheetViews>
  <sheetFormatPr defaultRowHeight="14.5" x14ac:dyDescent="0.35"/>
  <cols>
    <col min="1" max="1" width="45.453125" customWidth="1"/>
  </cols>
  <sheetData>
    <row r="1" spans="1:6" x14ac:dyDescent="0.35">
      <c r="A1" s="9" t="s">
        <v>43</v>
      </c>
    </row>
    <row r="2" spans="1:6" x14ac:dyDescent="0.35">
      <c r="A2" s="9" t="s">
        <v>184</v>
      </c>
    </row>
    <row r="4" spans="1:6" x14ac:dyDescent="0.35">
      <c r="A4" s="6" t="s">
        <v>3</v>
      </c>
      <c r="B4" s="11" t="s">
        <v>179</v>
      </c>
      <c r="C4" s="11" t="s">
        <v>180</v>
      </c>
    </row>
    <row r="5" spans="1:6" x14ac:dyDescent="0.35">
      <c r="A5" s="8" t="s">
        <v>7</v>
      </c>
      <c r="B5" s="10">
        <v>0.90100000000000002</v>
      </c>
      <c r="C5" s="10">
        <v>9.9000000000000005E-2</v>
      </c>
      <c r="D5" s="10"/>
      <c r="E5" s="10"/>
      <c r="F5" s="10"/>
    </row>
    <row r="6" spans="1:6" x14ac:dyDescent="0.35">
      <c r="A6" s="8" t="s">
        <v>8</v>
      </c>
      <c r="B6" s="10">
        <v>0.95599999999999996</v>
      </c>
      <c r="C6" s="10">
        <v>4.3999999999999997E-2</v>
      </c>
      <c r="D6" s="10"/>
      <c r="E6" s="10"/>
      <c r="F6" s="10"/>
    </row>
    <row r="7" spans="1:6" x14ac:dyDescent="0.35">
      <c r="A7" s="8" t="s">
        <v>10</v>
      </c>
      <c r="B7" s="10">
        <v>0.95</v>
      </c>
      <c r="C7" s="10">
        <v>0.05</v>
      </c>
      <c r="D7" s="10"/>
      <c r="E7" s="10"/>
      <c r="F7" s="10"/>
    </row>
    <row r="8" spans="1:6" x14ac:dyDescent="0.35">
      <c r="A8" s="8" t="s">
        <v>9</v>
      </c>
      <c r="B8" s="10">
        <v>0.93500000000000005</v>
      </c>
      <c r="C8" s="10">
        <v>6.5000000000000002E-2</v>
      </c>
      <c r="D8" s="10"/>
      <c r="E8" s="10"/>
      <c r="F8" s="10"/>
    </row>
    <row r="9" spans="1:6" x14ac:dyDescent="0.35">
      <c r="A9" s="8" t="s">
        <v>13</v>
      </c>
      <c r="B9" s="10">
        <v>0.89900000000000002</v>
      </c>
      <c r="C9" s="10">
        <v>0.10100000000000001</v>
      </c>
      <c r="D9" s="10"/>
      <c r="E9" s="10"/>
      <c r="F9" s="10"/>
    </row>
    <row r="10" spans="1:6" x14ac:dyDescent="0.35">
      <c r="A10" s="8" t="s">
        <v>11</v>
      </c>
      <c r="B10" s="10">
        <v>0.91800000000000004</v>
      </c>
      <c r="C10" s="10">
        <v>8.2000000000000003E-2</v>
      </c>
      <c r="D10" s="10"/>
      <c r="E10" s="10"/>
      <c r="F10" s="10"/>
    </row>
    <row r="11" spans="1:6" x14ac:dyDescent="0.35">
      <c r="A11" s="8" t="s">
        <v>12</v>
      </c>
      <c r="B11" s="10">
        <v>0.95</v>
      </c>
      <c r="C11" s="10">
        <v>0.05</v>
      </c>
      <c r="D11" s="10"/>
      <c r="E11" s="10"/>
      <c r="F11" s="10"/>
    </row>
    <row r="12" spans="1:6" x14ac:dyDescent="0.35">
      <c r="A12" s="8" t="s">
        <v>81</v>
      </c>
      <c r="B12" s="10">
        <v>0.93899999999999995</v>
      </c>
      <c r="C12" s="10">
        <v>6.0999999999999999E-2</v>
      </c>
      <c r="D12" s="10"/>
      <c r="E12" s="10"/>
      <c r="F12" s="10"/>
    </row>
    <row r="13" spans="1:6" x14ac:dyDescent="0.35">
      <c r="A13" s="8" t="s">
        <v>14</v>
      </c>
      <c r="B13" s="10">
        <v>0.95399999999999996</v>
      </c>
      <c r="C13" s="10">
        <v>4.5999999999999999E-2</v>
      </c>
      <c r="D13" s="10"/>
      <c r="E13" s="10"/>
      <c r="F13" s="10"/>
    </row>
    <row r="14" spans="1:6" x14ac:dyDescent="0.35">
      <c r="A14" s="8" t="s">
        <v>15</v>
      </c>
      <c r="B14" s="10">
        <v>0.94199999999999995</v>
      </c>
      <c r="C14" s="10">
        <v>5.8000000000000003E-2</v>
      </c>
      <c r="D14" s="10"/>
      <c r="E14" s="10"/>
      <c r="F14" s="10"/>
    </row>
    <row r="15" spans="1:6" x14ac:dyDescent="0.35">
      <c r="A15" s="8" t="s">
        <v>16</v>
      </c>
      <c r="B15" s="10">
        <v>0.81499999999999995</v>
      </c>
      <c r="C15" s="10">
        <v>0.185</v>
      </c>
      <c r="D15" s="10"/>
      <c r="E15" s="10"/>
      <c r="F15" s="10"/>
    </row>
    <row r="16" spans="1:6" x14ac:dyDescent="0.35">
      <c r="A16" s="8" t="s">
        <v>17</v>
      </c>
      <c r="B16" s="10">
        <v>0.91100000000000003</v>
      </c>
      <c r="C16" s="10">
        <v>8.8999999999999996E-2</v>
      </c>
      <c r="D16" s="10"/>
      <c r="E16" s="10"/>
      <c r="F16" s="10"/>
    </row>
    <row r="17" spans="1:6" x14ac:dyDescent="0.35">
      <c r="A17" s="8" t="s">
        <v>18</v>
      </c>
      <c r="B17" s="10">
        <v>0.96299999999999997</v>
      </c>
      <c r="C17" s="10">
        <v>3.6999999999999998E-2</v>
      </c>
      <c r="D17" s="10"/>
      <c r="E17" s="10"/>
      <c r="F17" s="10"/>
    </row>
    <row r="18" spans="1:6" x14ac:dyDescent="0.35">
      <c r="A18" s="8" t="s">
        <v>19</v>
      </c>
      <c r="B18" s="10">
        <v>0.92400000000000004</v>
      </c>
      <c r="C18" s="10">
        <v>7.5999999999999998E-2</v>
      </c>
      <c r="D18" s="10"/>
      <c r="E18" s="10"/>
      <c r="F18" s="10"/>
    </row>
    <row r="19" spans="1:6" s="8" customFormat="1" x14ac:dyDescent="0.35"/>
    <row r="20" spans="1:6" x14ac:dyDescent="0.35">
      <c r="A20" s="1" t="s">
        <v>21</v>
      </c>
    </row>
    <row r="21" spans="1:6" x14ac:dyDescent="0.35">
      <c r="A21" s="8"/>
    </row>
    <row r="22" spans="1:6" x14ac:dyDescent="0.35">
      <c r="A22" s="8" t="s">
        <v>22</v>
      </c>
    </row>
    <row r="23" spans="1:6" x14ac:dyDescent="0.35">
      <c r="A23" s="8" t="s">
        <v>218</v>
      </c>
    </row>
    <row r="24" spans="1:6" x14ac:dyDescent="0.35">
      <c r="A24" s="8" t="s">
        <v>160</v>
      </c>
    </row>
    <row r="25" spans="1:6" x14ac:dyDescent="0.35">
      <c r="A25" s="8" t="s">
        <v>153</v>
      </c>
    </row>
    <row r="26" spans="1:6" x14ac:dyDescent="0.35">
      <c r="A26" s="8"/>
    </row>
    <row r="27" spans="1:6" x14ac:dyDescent="0.35">
      <c r="A27" s="9" t="s">
        <v>185</v>
      </c>
    </row>
    <row r="29" spans="1:6" x14ac:dyDescent="0.35">
      <c r="A29" t="s">
        <v>31</v>
      </c>
      <c r="B29" s="11" t="s">
        <v>179</v>
      </c>
      <c r="C29" s="11" t="s">
        <v>180</v>
      </c>
    </row>
    <row r="30" spans="1:6" x14ac:dyDescent="0.35">
      <c r="A30" t="s">
        <v>20</v>
      </c>
      <c r="B30" s="11">
        <v>0.92700000000000005</v>
      </c>
      <c r="C30" s="11">
        <v>7.2999999999999995E-2</v>
      </c>
      <c r="E30" s="10"/>
      <c r="F30" s="10"/>
    </row>
    <row r="31" spans="1:6" x14ac:dyDescent="0.35">
      <c r="A31" t="s">
        <v>77</v>
      </c>
      <c r="B31" s="10">
        <v>0.91900000000000004</v>
      </c>
      <c r="C31" s="10">
        <v>8.1000000000000003E-2</v>
      </c>
      <c r="E31" s="10"/>
      <c r="F31" s="10"/>
    </row>
    <row r="32" spans="1:6" x14ac:dyDescent="0.35">
      <c r="A32" t="s">
        <v>29</v>
      </c>
      <c r="B32" s="11">
        <v>0.92400000000000004</v>
      </c>
      <c r="C32" s="11">
        <v>7.5999999999999998E-2</v>
      </c>
      <c r="D32" s="8"/>
      <c r="E32" s="10"/>
      <c r="F32" s="10"/>
    </row>
    <row r="33" spans="1:4" x14ac:dyDescent="0.35">
      <c r="B33" s="8"/>
      <c r="C33" s="8"/>
      <c r="D33" s="8"/>
    </row>
    <row r="34" spans="1:4" x14ac:dyDescent="0.35">
      <c r="A34" s="1" t="s">
        <v>21</v>
      </c>
    </row>
    <row r="35" spans="1:4" x14ac:dyDescent="0.35">
      <c r="A35" s="8"/>
    </row>
    <row r="36" spans="1:4" x14ac:dyDescent="0.35">
      <c r="A36" s="8" t="s">
        <v>22</v>
      </c>
    </row>
    <row r="37" spans="1:4" x14ac:dyDescent="0.35">
      <c r="A37" s="8" t="s">
        <v>218</v>
      </c>
    </row>
    <row r="38" spans="1:4" x14ac:dyDescent="0.35">
      <c r="A38" s="8"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D2E9-10E3-4E0D-8340-3B5F3C64D5D6}">
  <sheetPr codeName="Sheet3"/>
  <dimension ref="A1:N80"/>
  <sheetViews>
    <sheetView workbookViewId="0"/>
  </sheetViews>
  <sheetFormatPr defaultColWidth="8.90625" defaultRowHeight="14.5" x14ac:dyDescent="0.35"/>
  <cols>
    <col min="1" max="1" width="26.453125" style="8" customWidth="1"/>
    <col min="2" max="3" width="18.453125" style="8" bestFit="1" customWidth="1"/>
    <col min="4" max="4" width="17.453125" style="8" customWidth="1"/>
    <col min="5" max="6" width="8.90625" style="8"/>
    <col min="7" max="7" width="24.08984375" style="8" customWidth="1"/>
    <col min="8" max="10" width="18.90625" style="8" customWidth="1"/>
    <col min="11" max="16384" width="8.90625" style="8"/>
  </cols>
  <sheetData>
    <row r="1" spans="1:14" x14ac:dyDescent="0.35">
      <c r="A1" s="9" t="s">
        <v>72</v>
      </c>
      <c r="B1" s="9"/>
      <c r="C1" s="9"/>
      <c r="G1" s="9" t="s">
        <v>83</v>
      </c>
      <c r="H1" s="9"/>
      <c r="I1" s="9"/>
    </row>
    <row r="3" spans="1:14" x14ac:dyDescent="0.35">
      <c r="B3" s="48" t="s">
        <v>71</v>
      </c>
      <c r="C3" s="48"/>
      <c r="D3" s="48"/>
      <c r="H3" s="48" t="s">
        <v>84</v>
      </c>
      <c r="I3" s="48"/>
      <c r="J3" s="48"/>
    </row>
    <row r="4" spans="1:14" x14ac:dyDescent="0.35">
      <c r="A4" s="23" t="s">
        <v>3</v>
      </c>
      <c r="B4" s="23" t="s">
        <v>75</v>
      </c>
      <c r="C4" s="23" t="s">
        <v>78</v>
      </c>
      <c r="D4" s="8" t="s">
        <v>74</v>
      </c>
      <c r="G4" s="23" t="s">
        <v>3</v>
      </c>
      <c r="H4" s="23" t="s">
        <v>75</v>
      </c>
      <c r="I4" s="23" t="s">
        <v>78</v>
      </c>
      <c r="J4" s="8" t="s">
        <v>74</v>
      </c>
    </row>
    <row r="5" spans="1:14" x14ac:dyDescent="0.35">
      <c r="A5" s="8" t="s">
        <v>7</v>
      </c>
      <c r="B5" s="8">
        <v>651</v>
      </c>
      <c r="C5" s="8">
        <v>448</v>
      </c>
      <c r="D5" s="8">
        <v>1099</v>
      </c>
      <c r="G5" s="8" t="s">
        <v>7</v>
      </c>
      <c r="H5" s="11">
        <v>0.35899999999999999</v>
      </c>
      <c r="I5" s="11">
        <v>0.32700000000000001</v>
      </c>
      <c r="J5" s="11">
        <v>0.34499999999999997</v>
      </c>
      <c r="L5" s="10"/>
      <c r="M5" s="10"/>
      <c r="N5" s="10"/>
    </row>
    <row r="6" spans="1:14" x14ac:dyDescent="0.35">
      <c r="A6" s="8" t="s">
        <v>8</v>
      </c>
      <c r="B6" s="8">
        <v>49</v>
      </c>
      <c r="C6" s="8">
        <v>21</v>
      </c>
      <c r="D6" s="8">
        <v>70</v>
      </c>
      <c r="G6" s="8" t="s">
        <v>8</v>
      </c>
      <c r="H6" s="11">
        <v>0.36599999999999999</v>
      </c>
      <c r="I6" s="11">
        <v>0.29599999999999999</v>
      </c>
      <c r="J6" s="11">
        <v>0.34100000000000003</v>
      </c>
      <c r="L6" s="10"/>
      <c r="M6" s="10"/>
      <c r="N6" s="10"/>
    </row>
    <row r="7" spans="1:14" x14ac:dyDescent="0.35">
      <c r="A7" s="8" t="s">
        <v>10</v>
      </c>
      <c r="B7" s="8">
        <v>213</v>
      </c>
      <c r="C7" s="8">
        <v>70</v>
      </c>
      <c r="D7" s="8">
        <v>283</v>
      </c>
      <c r="G7" s="8" t="s">
        <v>10</v>
      </c>
      <c r="H7" s="11">
        <v>0.26700000000000002</v>
      </c>
      <c r="I7" s="11">
        <v>0.217</v>
      </c>
      <c r="J7" s="11">
        <v>0.253</v>
      </c>
      <c r="L7" s="10"/>
      <c r="M7" s="10"/>
      <c r="N7" s="10"/>
    </row>
    <row r="8" spans="1:14" x14ac:dyDescent="0.35">
      <c r="A8" s="8" t="s">
        <v>9</v>
      </c>
      <c r="B8" s="8">
        <v>711</v>
      </c>
      <c r="C8" s="8">
        <v>341</v>
      </c>
      <c r="D8" s="8">
        <v>1052</v>
      </c>
      <c r="G8" s="8" t="s">
        <v>9</v>
      </c>
      <c r="H8" s="11">
        <v>0.34499999999999997</v>
      </c>
      <c r="I8" s="11">
        <v>0.27700000000000002</v>
      </c>
      <c r="J8" s="11">
        <v>0.31900000000000001</v>
      </c>
      <c r="L8" s="10"/>
      <c r="M8" s="10"/>
      <c r="N8" s="10"/>
    </row>
    <row r="9" spans="1:14" x14ac:dyDescent="0.35">
      <c r="A9" s="8" t="s">
        <v>13</v>
      </c>
      <c r="B9" s="8">
        <v>203</v>
      </c>
      <c r="C9" s="8">
        <v>98</v>
      </c>
      <c r="D9" s="8">
        <v>301</v>
      </c>
      <c r="G9" s="8" t="s">
        <v>13</v>
      </c>
      <c r="H9" s="11">
        <v>0.35399999999999998</v>
      </c>
      <c r="I9" s="11">
        <v>0.28599999999999998</v>
      </c>
      <c r="J9" s="11">
        <v>0.32800000000000001</v>
      </c>
      <c r="L9" s="10"/>
      <c r="M9" s="10"/>
      <c r="N9" s="10"/>
    </row>
    <row r="10" spans="1:14" x14ac:dyDescent="0.35">
      <c r="A10" s="8" t="s">
        <v>11</v>
      </c>
      <c r="B10" s="8">
        <v>340</v>
      </c>
      <c r="C10" s="8">
        <v>216</v>
      </c>
      <c r="D10" s="8">
        <v>556</v>
      </c>
      <c r="G10" s="8" t="s">
        <v>11</v>
      </c>
      <c r="H10" s="11">
        <v>0.32300000000000001</v>
      </c>
      <c r="I10" s="11">
        <v>0.318</v>
      </c>
      <c r="J10" s="11">
        <v>0.32100000000000001</v>
      </c>
      <c r="L10" s="10"/>
      <c r="M10" s="10"/>
      <c r="N10" s="10"/>
    </row>
    <row r="11" spans="1:14" x14ac:dyDescent="0.35">
      <c r="A11" s="8" t="s">
        <v>12</v>
      </c>
      <c r="B11" s="8">
        <v>285</v>
      </c>
      <c r="C11" s="8">
        <v>115</v>
      </c>
      <c r="D11" s="8">
        <v>400</v>
      </c>
      <c r="G11" s="8" t="s">
        <v>12</v>
      </c>
      <c r="H11" s="11">
        <v>0.34699999999999998</v>
      </c>
      <c r="I11" s="11">
        <v>0.26600000000000001</v>
      </c>
      <c r="J11" s="11">
        <v>0.31900000000000001</v>
      </c>
      <c r="L11" s="10"/>
      <c r="M11" s="10"/>
      <c r="N11" s="10"/>
    </row>
    <row r="12" spans="1:14" x14ac:dyDescent="0.35">
      <c r="A12" s="8" t="s">
        <v>81</v>
      </c>
      <c r="B12" s="8">
        <v>49</v>
      </c>
      <c r="C12" s="8">
        <v>22</v>
      </c>
      <c r="D12" s="8">
        <v>71</v>
      </c>
      <c r="G12" s="8" t="s">
        <v>81</v>
      </c>
      <c r="H12" s="11">
        <v>0.38</v>
      </c>
      <c r="I12" s="11">
        <v>0.23400000000000001</v>
      </c>
      <c r="J12" s="11">
        <v>0.318</v>
      </c>
      <c r="L12" s="10"/>
      <c r="M12" s="10"/>
      <c r="N12" s="10"/>
    </row>
    <row r="13" spans="1:14" x14ac:dyDescent="0.35">
      <c r="A13" s="8" t="s">
        <v>14</v>
      </c>
      <c r="B13" s="8">
        <v>471</v>
      </c>
      <c r="C13" s="8">
        <v>265</v>
      </c>
      <c r="D13" s="8">
        <v>736</v>
      </c>
      <c r="G13" s="8" t="s">
        <v>14</v>
      </c>
      <c r="H13" s="11">
        <v>0.34300000000000003</v>
      </c>
      <c r="I13" s="11">
        <v>0.36499999999999999</v>
      </c>
      <c r="J13" s="11">
        <v>0.35</v>
      </c>
      <c r="L13" s="10"/>
      <c r="M13" s="10"/>
      <c r="N13" s="10"/>
    </row>
    <row r="14" spans="1:14" x14ac:dyDescent="0.35">
      <c r="A14" s="8" t="s">
        <v>15</v>
      </c>
      <c r="B14" s="8">
        <v>478</v>
      </c>
      <c r="C14" s="8">
        <v>355</v>
      </c>
      <c r="D14" s="8">
        <v>833</v>
      </c>
      <c r="G14" s="8" t="s">
        <v>15</v>
      </c>
      <c r="H14" s="11">
        <v>0.35299999999999998</v>
      </c>
      <c r="I14" s="11">
        <v>0.32300000000000001</v>
      </c>
      <c r="J14" s="11">
        <v>0.33900000000000002</v>
      </c>
      <c r="L14" s="10"/>
      <c r="M14" s="10"/>
      <c r="N14" s="10"/>
    </row>
    <row r="15" spans="1:14" x14ac:dyDescent="0.35">
      <c r="A15" s="8" t="s">
        <v>16</v>
      </c>
      <c r="B15" s="8">
        <v>129</v>
      </c>
      <c r="C15" s="8">
        <v>186</v>
      </c>
      <c r="D15" s="8">
        <v>315</v>
      </c>
      <c r="G15" s="8" t="s">
        <v>16</v>
      </c>
      <c r="H15" s="11">
        <v>0.39900000000000002</v>
      </c>
      <c r="I15" s="11">
        <v>0.40500000000000003</v>
      </c>
      <c r="J15" s="11">
        <v>0.40300000000000002</v>
      </c>
      <c r="L15" s="10"/>
      <c r="M15" s="10"/>
      <c r="N15" s="10"/>
    </row>
    <row r="16" spans="1:14" x14ac:dyDescent="0.35">
      <c r="A16" s="8" t="s">
        <v>17</v>
      </c>
      <c r="B16" s="8">
        <v>81</v>
      </c>
      <c r="C16" s="8">
        <v>49</v>
      </c>
      <c r="D16" s="8">
        <v>130</v>
      </c>
      <c r="G16" s="8" t="s">
        <v>17</v>
      </c>
      <c r="H16" s="11">
        <v>0.56599999999999995</v>
      </c>
      <c r="I16" s="11">
        <v>0.32700000000000001</v>
      </c>
      <c r="J16" s="11">
        <v>0.44400000000000001</v>
      </c>
      <c r="L16" s="10"/>
      <c r="M16" s="10"/>
      <c r="N16" s="10"/>
    </row>
    <row r="17" spans="1:14" x14ac:dyDescent="0.35">
      <c r="A17" s="8" t="s">
        <v>18</v>
      </c>
      <c r="B17" s="8">
        <v>180</v>
      </c>
      <c r="C17" s="8">
        <v>96</v>
      </c>
      <c r="D17" s="8">
        <v>276</v>
      </c>
      <c r="G17" s="8" t="s">
        <v>18</v>
      </c>
      <c r="H17" s="11">
        <v>0.41</v>
      </c>
      <c r="I17" s="11">
        <v>0.317</v>
      </c>
      <c r="J17" s="11">
        <v>0.372</v>
      </c>
      <c r="L17" s="10"/>
      <c r="M17" s="10"/>
      <c r="N17" s="10"/>
    </row>
    <row r="18" spans="1:14" x14ac:dyDescent="0.35">
      <c r="A18" s="8" t="s">
        <v>19</v>
      </c>
      <c r="B18" s="8">
        <v>3898</v>
      </c>
      <c r="C18" s="8">
        <v>2298</v>
      </c>
      <c r="D18" s="8">
        <v>6196</v>
      </c>
      <c r="G18" s="8" t="s">
        <v>19</v>
      </c>
      <c r="H18" s="11">
        <v>0.34899999999999998</v>
      </c>
      <c r="I18" s="11">
        <v>0.314</v>
      </c>
      <c r="J18" s="11">
        <v>0.33500000000000002</v>
      </c>
      <c r="L18" s="10"/>
      <c r="M18" s="10"/>
      <c r="N18" s="10"/>
    </row>
    <row r="20" spans="1:14" x14ac:dyDescent="0.35">
      <c r="A20" s="8" t="s">
        <v>70</v>
      </c>
    </row>
    <row r="21" spans="1:14" x14ac:dyDescent="0.35">
      <c r="A21" s="8" t="s">
        <v>160</v>
      </c>
    </row>
    <row r="22" spans="1:14" x14ac:dyDescent="0.35">
      <c r="A22" s="8" t="s">
        <v>76</v>
      </c>
    </row>
    <row r="23" spans="1:14" x14ac:dyDescent="0.35">
      <c r="A23" s="8" t="s">
        <v>85</v>
      </c>
    </row>
    <row r="24" spans="1:14" x14ac:dyDescent="0.35">
      <c r="A24" s="8" t="s">
        <v>158</v>
      </c>
      <c r="B24" s="9"/>
      <c r="C24" s="9"/>
    </row>
    <row r="25" spans="1:14" x14ac:dyDescent="0.35">
      <c r="B25" s="9"/>
      <c r="C25" s="9"/>
    </row>
    <row r="26" spans="1:14" x14ac:dyDescent="0.35">
      <c r="A26" s="9" t="s">
        <v>132</v>
      </c>
      <c r="B26" s="9"/>
      <c r="C26" s="9"/>
      <c r="G26" s="9" t="s">
        <v>133</v>
      </c>
    </row>
    <row r="27" spans="1:14" x14ac:dyDescent="0.35">
      <c r="A27" s="23"/>
      <c r="C27" s="23"/>
    </row>
    <row r="28" spans="1:14" x14ac:dyDescent="0.35">
      <c r="A28" s="28"/>
      <c r="B28" s="48" t="s">
        <v>71</v>
      </c>
      <c r="C28" s="48"/>
      <c r="D28" s="48"/>
      <c r="E28" s="48"/>
      <c r="H28" s="48" t="s">
        <v>84</v>
      </c>
      <c r="I28" s="48"/>
      <c r="J28" s="48"/>
      <c r="K28" s="48"/>
    </row>
    <row r="29" spans="1:14" x14ac:dyDescent="0.35">
      <c r="A29" s="8" t="s">
        <v>3</v>
      </c>
      <c r="B29" s="8" t="s">
        <v>130</v>
      </c>
      <c r="C29" s="8" t="s">
        <v>131</v>
      </c>
      <c r="D29" s="8" t="s">
        <v>78</v>
      </c>
      <c r="E29" s="8" t="s">
        <v>74</v>
      </c>
      <c r="G29" s="8" t="s">
        <v>3</v>
      </c>
      <c r="H29" s="8" t="s">
        <v>130</v>
      </c>
      <c r="I29" s="8" t="s">
        <v>131</v>
      </c>
      <c r="J29" s="8" t="s">
        <v>78</v>
      </c>
      <c r="K29" s="8" t="s">
        <v>74</v>
      </c>
    </row>
    <row r="30" spans="1:14" x14ac:dyDescent="0.35">
      <c r="A30" s="8" t="s">
        <v>19</v>
      </c>
      <c r="B30" s="8">
        <v>418</v>
      </c>
      <c r="C30" s="8">
        <v>3480</v>
      </c>
      <c r="D30" s="8">
        <v>2298</v>
      </c>
      <c r="E30" s="8">
        <v>6196</v>
      </c>
      <c r="G30" s="8" t="s">
        <v>19</v>
      </c>
      <c r="H30" s="11">
        <v>0.23</v>
      </c>
      <c r="I30" s="11">
        <v>0.372</v>
      </c>
      <c r="J30" s="11">
        <v>0.314</v>
      </c>
      <c r="K30" s="11">
        <v>0.33500000000000002</v>
      </c>
    </row>
    <row r="32" spans="1:14" x14ac:dyDescent="0.35">
      <c r="A32" s="8" t="s">
        <v>48</v>
      </c>
      <c r="H32" s="10"/>
      <c r="I32" s="10"/>
      <c r="J32" s="10"/>
      <c r="K32" s="10"/>
    </row>
    <row r="33" spans="1:11" x14ac:dyDescent="0.35">
      <c r="A33" s="8" t="s">
        <v>137</v>
      </c>
    </row>
    <row r="34" spans="1:11" x14ac:dyDescent="0.35">
      <c r="A34" s="8" t="s">
        <v>158</v>
      </c>
    </row>
    <row r="37" spans="1:11" x14ac:dyDescent="0.35">
      <c r="A37" s="9" t="s">
        <v>301</v>
      </c>
      <c r="G37" s="9" t="s">
        <v>302</v>
      </c>
    </row>
    <row r="39" spans="1:11" x14ac:dyDescent="0.35">
      <c r="A39" s="46" t="s">
        <v>286</v>
      </c>
      <c r="B39" s="8" t="s">
        <v>130</v>
      </c>
      <c r="C39" s="8" t="s">
        <v>131</v>
      </c>
      <c r="D39" s="8" t="s">
        <v>78</v>
      </c>
      <c r="E39" s="8" t="s">
        <v>74</v>
      </c>
      <c r="G39" s="46" t="s">
        <v>286</v>
      </c>
      <c r="H39" s="8" t="s">
        <v>130</v>
      </c>
      <c r="I39" s="8" t="s">
        <v>131</v>
      </c>
      <c r="J39" s="8" t="s">
        <v>78</v>
      </c>
      <c r="K39" s="8" t="s">
        <v>74</v>
      </c>
    </row>
    <row r="40" spans="1:11" x14ac:dyDescent="0.35">
      <c r="A40" s="8" t="s">
        <v>128</v>
      </c>
      <c r="B40" s="8">
        <v>274</v>
      </c>
      <c r="C40" s="8">
        <v>3154</v>
      </c>
      <c r="D40" s="8">
        <v>2140</v>
      </c>
      <c r="E40" s="8">
        <v>5568</v>
      </c>
      <c r="G40" s="8" t="s">
        <v>128</v>
      </c>
      <c r="H40" s="11">
        <v>0.2575187969924812</v>
      </c>
      <c r="I40" s="11">
        <v>0.3821177610855343</v>
      </c>
      <c r="J40" s="11">
        <v>0.31849977675249291</v>
      </c>
      <c r="K40" s="11">
        <v>0.34719710669077758</v>
      </c>
    </row>
    <row r="41" spans="1:11" x14ac:dyDescent="0.35">
      <c r="A41" s="8" t="s">
        <v>284</v>
      </c>
      <c r="B41" s="8">
        <v>10</v>
      </c>
      <c r="C41" s="8">
        <v>233</v>
      </c>
      <c r="D41" s="8">
        <v>391</v>
      </c>
      <c r="E41" s="8">
        <v>634</v>
      </c>
      <c r="G41" s="8" t="s">
        <v>284</v>
      </c>
      <c r="H41" s="11">
        <v>0.25</v>
      </c>
      <c r="I41" s="11">
        <v>0.37220447284345048</v>
      </c>
      <c r="J41" s="11">
        <v>0.27652050919377652</v>
      </c>
      <c r="K41" s="11">
        <v>0.30480769230769234</v>
      </c>
    </row>
    <row r="42" spans="1:11" x14ac:dyDescent="0.35">
      <c r="A42" s="8" t="s">
        <v>283</v>
      </c>
      <c r="B42" s="8">
        <v>32</v>
      </c>
      <c r="C42" s="8">
        <v>645</v>
      </c>
      <c r="D42" s="8">
        <v>768</v>
      </c>
      <c r="E42" s="8">
        <v>1445</v>
      </c>
      <c r="G42" s="8" t="s">
        <v>283</v>
      </c>
      <c r="H42" s="11">
        <v>0.21621621621621623</v>
      </c>
      <c r="I42" s="11">
        <v>0.3721869590305828</v>
      </c>
      <c r="J42" s="11">
        <v>0.29346580053496368</v>
      </c>
      <c r="K42" s="11">
        <v>0.32125389061805248</v>
      </c>
    </row>
    <row r="43" spans="1:11" x14ac:dyDescent="0.35">
      <c r="A43" s="8" t="s">
        <v>282</v>
      </c>
      <c r="B43" s="8">
        <v>26</v>
      </c>
      <c r="C43" s="8">
        <v>514</v>
      </c>
      <c r="D43" s="8">
        <v>623</v>
      </c>
      <c r="E43" s="8">
        <v>1163</v>
      </c>
      <c r="G43" s="8" t="s">
        <v>282</v>
      </c>
      <c r="H43" s="11">
        <v>0.27368421052631581</v>
      </c>
      <c r="I43" s="11">
        <v>0.38998482549317148</v>
      </c>
      <c r="J43" s="11">
        <v>0.2836976320582878</v>
      </c>
      <c r="K43" s="11">
        <v>0.3222499307287337</v>
      </c>
    </row>
    <row r="44" spans="1:11" x14ac:dyDescent="0.35">
      <c r="A44" s="8" t="s">
        <v>281</v>
      </c>
      <c r="B44" s="8">
        <v>26</v>
      </c>
      <c r="C44" s="8">
        <v>491</v>
      </c>
      <c r="D44" s="8">
        <v>554</v>
      </c>
      <c r="E44" s="8">
        <v>1071</v>
      </c>
      <c r="G44" s="8" t="s">
        <v>281</v>
      </c>
      <c r="H44" s="11">
        <v>0.26804123711340205</v>
      </c>
      <c r="I44" s="11">
        <v>0.40713101160862353</v>
      </c>
      <c r="J44" s="11">
        <v>0.28294177732379977</v>
      </c>
      <c r="K44" s="11">
        <v>0.32842686292548295</v>
      </c>
    </row>
    <row r="45" spans="1:11" x14ac:dyDescent="0.35">
      <c r="A45" s="8" t="s">
        <v>280</v>
      </c>
      <c r="B45" s="8">
        <v>39</v>
      </c>
      <c r="C45" s="8">
        <v>528</v>
      </c>
      <c r="D45" s="8">
        <v>670</v>
      </c>
      <c r="E45" s="8">
        <v>1237</v>
      </c>
      <c r="G45" s="8" t="s">
        <v>280</v>
      </c>
      <c r="H45" s="11">
        <v>0.33620689655172414</v>
      </c>
      <c r="I45" s="11">
        <v>0.37768240343347642</v>
      </c>
      <c r="J45" s="11">
        <v>0.29567519858781993</v>
      </c>
      <c r="K45" s="11">
        <v>0.32724867724867723</v>
      </c>
    </row>
    <row r="46" spans="1:11" x14ac:dyDescent="0.35">
      <c r="A46" s="8" t="s">
        <v>279</v>
      </c>
      <c r="B46" s="8">
        <v>38</v>
      </c>
      <c r="C46" s="8">
        <v>580</v>
      </c>
      <c r="D46" s="8">
        <v>641</v>
      </c>
      <c r="E46" s="8">
        <v>1259</v>
      </c>
      <c r="G46" s="8" t="s">
        <v>279</v>
      </c>
      <c r="H46" s="11">
        <v>0.26950354609929078</v>
      </c>
      <c r="I46" s="11">
        <v>0.38589487691284097</v>
      </c>
      <c r="J46" s="11">
        <v>0.28667262969588553</v>
      </c>
      <c r="K46" s="11">
        <v>0.32448453608247424</v>
      </c>
    </row>
    <row r="47" spans="1:11" x14ac:dyDescent="0.35">
      <c r="A47" s="8" t="s">
        <v>278</v>
      </c>
      <c r="B47" s="8">
        <v>41</v>
      </c>
      <c r="C47" s="8">
        <v>816</v>
      </c>
      <c r="D47" s="8">
        <v>808</v>
      </c>
      <c r="E47" s="8">
        <v>1665</v>
      </c>
      <c r="G47" s="8" t="s">
        <v>278</v>
      </c>
      <c r="H47" s="11">
        <v>0.15413533834586465</v>
      </c>
      <c r="I47" s="11">
        <v>0.32626949220311874</v>
      </c>
      <c r="J47" s="11">
        <v>0.27699691463832704</v>
      </c>
      <c r="K47" s="11">
        <v>0.29292751583391979</v>
      </c>
    </row>
    <row r="48" spans="1:11" x14ac:dyDescent="0.35">
      <c r="A48" s="8" t="s">
        <v>277</v>
      </c>
      <c r="B48" s="8">
        <v>58</v>
      </c>
      <c r="C48" s="8">
        <v>887</v>
      </c>
      <c r="D48" s="8">
        <v>840</v>
      </c>
      <c r="E48" s="8">
        <v>1785</v>
      </c>
      <c r="G48" s="8" t="s">
        <v>277</v>
      </c>
      <c r="H48" s="11">
        <v>0.25663716814159293</v>
      </c>
      <c r="I48" s="11">
        <v>0.39598214285714284</v>
      </c>
      <c r="J48" s="11">
        <v>0.29258098223615464</v>
      </c>
      <c r="K48" s="11">
        <v>0.33445756042720631</v>
      </c>
    </row>
    <row r="49" spans="1:11" x14ac:dyDescent="0.35">
      <c r="A49" s="8" t="s">
        <v>276</v>
      </c>
      <c r="B49" s="8">
        <v>39</v>
      </c>
      <c r="C49" s="8">
        <v>532</v>
      </c>
      <c r="D49" s="8">
        <v>628</v>
      </c>
      <c r="E49" s="8">
        <v>1199</v>
      </c>
      <c r="G49" s="8" t="s">
        <v>276</v>
      </c>
      <c r="H49" s="11">
        <v>0.32231404958677684</v>
      </c>
      <c r="I49" s="11">
        <v>0.40735068912710565</v>
      </c>
      <c r="J49" s="11">
        <v>0.29345794392523367</v>
      </c>
      <c r="K49" s="11">
        <v>0.33613680964395853</v>
      </c>
    </row>
    <row r="50" spans="1:11" x14ac:dyDescent="0.35">
      <c r="A50" s="8" t="s">
        <v>127</v>
      </c>
      <c r="B50" s="8">
        <v>14</v>
      </c>
      <c r="C50" s="8">
        <v>240</v>
      </c>
      <c r="D50" s="8">
        <v>398</v>
      </c>
      <c r="E50" s="8">
        <v>652</v>
      </c>
      <c r="G50" s="8" t="s">
        <v>127</v>
      </c>
      <c r="H50" s="11">
        <v>0.24561403508771928</v>
      </c>
      <c r="I50" s="11">
        <v>0.37383177570093457</v>
      </c>
      <c r="J50" s="11">
        <v>0.28287135749822317</v>
      </c>
      <c r="K50" s="11">
        <v>0.30959164292497626</v>
      </c>
    </row>
    <row r="51" spans="1:11" x14ac:dyDescent="0.35">
      <c r="A51" s="8" t="s">
        <v>126</v>
      </c>
      <c r="B51" s="8">
        <v>26</v>
      </c>
      <c r="C51" s="8">
        <v>442</v>
      </c>
      <c r="D51" s="8">
        <v>541</v>
      </c>
      <c r="E51" s="8">
        <v>1009</v>
      </c>
      <c r="G51" s="8" t="s">
        <v>126</v>
      </c>
      <c r="H51" s="11">
        <v>0.2857142857142857</v>
      </c>
      <c r="I51" s="11">
        <v>0.35163086714399361</v>
      </c>
      <c r="J51" s="11">
        <v>0.27843540916109111</v>
      </c>
      <c r="K51" s="11">
        <v>0.30659374050440596</v>
      </c>
    </row>
    <row r="52" spans="1:11" x14ac:dyDescent="0.35">
      <c r="A52" s="8" t="s">
        <v>125</v>
      </c>
      <c r="B52" s="8">
        <v>114</v>
      </c>
      <c r="C52" s="8">
        <v>51</v>
      </c>
      <c r="D52" s="8">
        <v>49</v>
      </c>
      <c r="E52" s="8">
        <v>214</v>
      </c>
      <c r="G52" s="8" t="s">
        <v>125</v>
      </c>
      <c r="H52" s="11">
        <v>0.18566775244299674</v>
      </c>
      <c r="I52" s="11">
        <v>0.14166666666666666</v>
      </c>
      <c r="J52" s="11">
        <v>0.16225165562913907</v>
      </c>
      <c r="K52" s="11">
        <v>0.16771159874608149</v>
      </c>
    </row>
    <row r="53" spans="1:11" x14ac:dyDescent="0.35">
      <c r="A53" s="8" t="s">
        <v>129</v>
      </c>
      <c r="B53" s="8">
        <v>418</v>
      </c>
      <c r="C53" s="8">
        <v>3480</v>
      </c>
      <c r="D53" s="8">
        <v>2298</v>
      </c>
      <c r="E53" s="8">
        <v>6196</v>
      </c>
      <c r="G53" s="8" t="s">
        <v>129</v>
      </c>
      <c r="H53" s="11">
        <v>0.23017621145374451</v>
      </c>
      <c r="I53" s="11">
        <v>0.37163605296881674</v>
      </c>
      <c r="J53" s="11">
        <v>0.31367731367731366</v>
      </c>
      <c r="K53" s="11">
        <v>0.33481033178428615</v>
      </c>
    </row>
    <row r="55" spans="1:11" x14ac:dyDescent="0.35">
      <c r="A55" s="8" t="s">
        <v>48</v>
      </c>
    </row>
    <row r="56" spans="1:11" x14ac:dyDescent="0.35">
      <c r="A56" s="8" t="s">
        <v>137</v>
      </c>
    </row>
    <row r="57" spans="1:11" x14ac:dyDescent="0.35">
      <c r="A57" s="8" t="s">
        <v>158</v>
      </c>
    </row>
    <row r="60" spans="1:11" x14ac:dyDescent="0.35">
      <c r="A60" s="9" t="s">
        <v>320</v>
      </c>
      <c r="G60" s="9" t="s">
        <v>321</v>
      </c>
    </row>
    <row r="62" spans="1:11" x14ac:dyDescent="0.35">
      <c r="A62" s="46" t="s">
        <v>286</v>
      </c>
      <c r="B62" s="8" t="s">
        <v>130</v>
      </c>
      <c r="C62" s="8" t="s">
        <v>131</v>
      </c>
      <c r="D62" s="8" t="s">
        <v>78</v>
      </c>
      <c r="E62" s="8" t="s">
        <v>74</v>
      </c>
      <c r="G62" s="46" t="s">
        <v>286</v>
      </c>
      <c r="H62" s="8" t="s">
        <v>130</v>
      </c>
      <c r="I62" s="8" t="s">
        <v>131</v>
      </c>
      <c r="J62" s="8" t="s">
        <v>78</v>
      </c>
      <c r="K62" s="8" t="s">
        <v>74</v>
      </c>
    </row>
    <row r="63" spans="1:11" x14ac:dyDescent="0.35">
      <c r="A63" s="8" t="s">
        <v>128</v>
      </c>
      <c r="B63" s="8">
        <v>271</v>
      </c>
      <c r="C63" s="8">
        <v>3081</v>
      </c>
      <c r="D63" s="8">
        <v>2059</v>
      </c>
      <c r="E63" s="8">
        <v>5411</v>
      </c>
      <c r="G63" s="8" t="s">
        <v>128</v>
      </c>
      <c r="H63" s="11">
        <f>B63/'Sample Size'!B51</f>
        <v>0.25735992402659069</v>
      </c>
      <c r="I63" s="11">
        <f>C63/'Sample Size'!C51</f>
        <v>0.38382957518375482</v>
      </c>
      <c r="J63" s="11">
        <f>D63/'Sample Size'!D51</f>
        <v>0.32096648480124707</v>
      </c>
      <c r="K63" s="11">
        <f>E63/'Sample Size'!E51</f>
        <v>0.34920942239432073</v>
      </c>
    </row>
    <row r="64" spans="1:11" x14ac:dyDescent="0.35">
      <c r="A64" s="8" t="s">
        <v>284</v>
      </c>
      <c r="B64" s="8">
        <v>9</v>
      </c>
      <c r="C64" s="8">
        <v>113</v>
      </c>
      <c r="D64" s="8">
        <v>73</v>
      </c>
      <c r="E64" s="8">
        <v>195</v>
      </c>
      <c r="G64" s="8" t="s">
        <v>284</v>
      </c>
      <c r="H64" s="11">
        <f>B64/'Sample Size'!B52</f>
        <v>0.26470588235294118</v>
      </c>
      <c r="I64" s="11">
        <f>C64/'Sample Size'!C52</f>
        <v>0.38566552901023893</v>
      </c>
      <c r="J64" s="11">
        <f>D64/'Sample Size'!D52</f>
        <v>0.34761904761904761</v>
      </c>
      <c r="K64" s="11">
        <f>E64/'Sample Size'!E52</f>
        <v>0.36312849162011174</v>
      </c>
    </row>
    <row r="65" spans="1:11" x14ac:dyDescent="0.35">
      <c r="A65" s="8" t="s">
        <v>283</v>
      </c>
      <c r="B65" s="8">
        <v>25</v>
      </c>
      <c r="C65" s="8">
        <v>348</v>
      </c>
      <c r="D65" s="8">
        <v>254</v>
      </c>
      <c r="E65" s="8">
        <v>627</v>
      </c>
      <c r="G65" s="8" t="s">
        <v>283</v>
      </c>
      <c r="H65" s="11">
        <f>B65/'Sample Size'!B53</f>
        <v>0.2</v>
      </c>
      <c r="I65" s="11">
        <f>C65/'Sample Size'!C53</f>
        <v>0.37021276595744679</v>
      </c>
      <c r="J65" s="11">
        <f>D65/'Sample Size'!D53</f>
        <v>0.31592039800995025</v>
      </c>
      <c r="K65" s="11">
        <f>E65/'Sample Size'!E53</f>
        <v>0.33547351524879615</v>
      </c>
    </row>
    <row r="66" spans="1:11" x14ac:dyDescent="0.35">
      <c r="A66" s="8" t="s">
        <v>304</v>
      </c>
      <c r="B66" s="8">
        <v>23</v>
      </c>
      <c r="C66" s="8">
        <v>302</v>
      </c>
      <c r="D66" s="8">
        <v>177</v>
      </c>
      <c r="E66" s="8">
        <v>502</v>
      </c>
      <c r="G66" s="8" t="s">
        <v>304</v>
      </c>
      <c r="H66" s="11">
        <f>B66/'Sample Size'!B54</f>
        <v>0.30263157894736842</v>
      </c>
      <c r="I66" s="11">
        <f>C66/'Sample Size'!C54</f>
        <v>0.41770401106500693</v>
      </c>
      <c r="J66" s="11">
        <f>D66/'Sample Size'!D54</f>
        <v>0.31720430107526881</v>
      </c>
      <c r="K66" s="11">
        <f>E66/'Sample Size'!E54</f>
        <v>0.36993367722918202</v>
      </c>
    </row>
    <row r="67" spans="1:11" x14ac:dyDescent="0.35">
      <c r="A67" s="8" t="s">
        <v>281</v>
      </c>
      <c r="B67" s="8">
        <v>22</v>
      </c>
      <c r="C67" s="8">
        <v>272</v>
      </c>
      <c r="D67" s="8">
        <v>172</v>
      </c>
      <c r="E67" s="8">
        <v>466</v>
      </c>
      <c r="G67" s="8" t="s">
        <v>281</v>
      </c>
      <c r="H67" s="11">
        <f>B67/'Sample Size'!B55</f>
        <v>0.29333333333333333</v>
      </c>
      <c r="I67" s="11">
        <f>C67/'Sample Size'!C55</f>
        <v>0.40058910162002948</v>
      </c>
      <c r="J67" s="11">
        <f>D67/'Sample Size'!D55</f>
        <v>0.33528265107212474</v>
      </c>
      <c r="K67" s="11">
        <f>E67/'Sample Size'!E55</f>
        <v>0.36779794790844517</v>
      </c>
    </row>
    <row r="68" spans="1:11" x14ac:dyDescent="0.35">
      <c r="A68" s="8" t="s">
        <v>280</v>
      </c>
      <c r="B68" s="8">
        <v>35</v>
      </c>
      <c r="C68" s="8">
        <v>259</v>
      </c>
      <c r="D68" s="8">
        <v>193</v>
      </c>
      <c r="E68" s="8">
        <v>487</v>
      </c>
      <c r="G68" s="8" t="s">
        <v>280</v>
      </c>
      <c r="H68" s="11">
        <f>B68/'Sample Size'!B56</f>
        <v>0.35353535353535354</v>
      </c>
      <c r="I68" s="11">
        <f>C68/'Sample Size'!C56</f>
        <v>0.3637640449438202</v>
      </c>
      <c r="J68" s="11">
        <f>D68/'Sample Size'!D56</f>
        <v>0.31331168831168832</v>
      </c>
      <c r="K68" s="11">
        <f>E68/'Sample Size'!E56</f>
        <v>0.34127540294323755</v>
      </c>
    </row>
    <row r="69" spans="1:11" x14ac:dyDescent="0.35">
      <c r="A69" s="8" t="s">
        <v>279</v>
      </c>
      <c r="B69" s="8">
        <v>33</v>
      </c>
      <c r="C69" s="8">
        <v>352</v>
      </c>
      <c r="D69" s="8">
        <v>203</v>
      </c>
      <c r="E69" s="8">
        <v>588</v>
      </c>
      <c r="G69" s="8" t="s">
        <v>279</v>
      </c>
      <c r="H69" s="11">
        <f>B69/'Sample Size'!B57</f>
        <v>0.28695652173913044</v>
      </c>
      <c r="I69" s="11">
        <f>C69/'Sample Size'!C57</f>
        <v>0.40552995391705071</v>
      </c>
      <c r="J69" s="11">
        <f>D69/'Sample Size'!D57</f>
        <v>0.34641638225255972</v>
      </c>
      <c r="K69" s="11">
        <f>E69/'Sample Size'!E57</f>
        <v>0.37476099426386233</v>
      </c>
    </row>
    <row r="70" spans="1:11" x14ac:dyDescent="0.35">
      <c r="A70" s="8" t="s">
        <v>278</v>
      </c>
      <c r="B70" s="8">
        <v>37</v>
      </c>
      <c r="C70" s="8">
        <v>540</v>
      </c>
      <c r="D70" s="8">
        <v>436</v>
      </c>
      <c r="E70" s="8">
        <v>1013</v>
      </c>
      <c r="G70" s="8" t="s">
        <v>278</v>
      </c>
      <c r="H70" s="11">
        <f>B70/'Sample Size'!B58</f>
        <v>0.15948275862068967</v>
      </c>
      <c r="I70" s="11">
        <f>C70/'Sample Size'!C58</f>
        <v>0.30371203599550056</v>
      </c>
      <c r="J70" s="11">
        <f>D70/'Sample Size'!D58</f>
        <v>0.29027962716378164</v>
      </c>
      <c r="K70" s="11">
        <f>E70/'Sample Size'!E58</f>
        <v>0.28843963553530749</v>
      </c>
    </row>
    <row r="71" spans="1:11" x14ac:dyDescent="0.35">
      <c r="A71" s="8" t="s">
        <v>277</v>
      </c>
      <c r="B71" s="8">
        <v>49</v>
      </c>
      <c r="C71" s="8">
        <v>576</v>
      </c>
      <c r="D71" s="8">
        <v>339</v>
      </c>
      <c r="E71" s="8">
        <v>964</v>
      </c>
      <c r="G71" s="8" t="s">
        <v>277</v>
      </c>
      <c r="H71" s="11">
        <f>B71/'Sample Size'!B59</f>
        <v>0.26063829787234044</v>
      </c>
      <c r="I71" s="11">
        <f>C71/'Sample Size'!C59</f>
        <v>0.43243243243243246</v>
      </c>
      <c r="J71" s="11">
        <f>D71/'Sample Size'!D59</f>
        <v>0.3162313432835821</v>
      </c>
      <c r="K71" s="11">
        <f>E71/'Sample Size'!E59</f>
        <v>0.37191358024691357</v>
      </c>
    </row>
    <row r="72" spans="1:11" x14ac:dyDescent="0.35">
      <c r="A72" s="8" t="s">
        <v>276</v>
      </c>
      <c r="B72" s="8">
        <v>38</v>
      </c>
      <c r="C72" s="8">
        <v>319</v>
      </c>
      <c r="D72" s="8">
        <v>212</v>
      </c>
      <c r="E72" s="8">
        <v>569</v>
      </c>
      <c r="G72" s="8" t="s">
        <v>276</v>
      </c>
      <c r="H72" s="11">
        <f>B72/'Sample Size'!B60</f>
        <v>0.34862385321100919</v>
      </c>
      <c r="I72" s="11">
        <f>C72/'Sample Size'!C60</f>
        <v>0.45441595441595439</v>
      </c>
      <c r="J72" s="11">
        <f>D72/'Sample Size'!D60</f>
        <v>0.38267148014440433</v>
      </c>
      <c r="K72" s="11">
        <f>E72/'Sample Size'!E60</f>
        <v>0.41684981684981687</v>
      </c>
    </row>
    <row r="73" spans="1:11" x14ac:dyDescent="0.35">
      <c r="A73" s="8" t="s">
        <v>127</v>
      </c>
      <c r="B73" s="8">
        <v>12</v>
      </c>
      <c r="C73" s="8">
        <v>111</v>
      </c>
      <c r="D73" s="8">
        <v>71</v>
      </c>
      <c r="E73" s="8">
        <v>194</v>
      </c>
      <c r="G73" s="8" t="s">
        <v>127</v>
      </c>
      <c r="H73" s="11">
        <f>B73/'Sample Size'!B61</f>
        <v>0.24489795918367346</v>
      </c>
      <c r="I73" s="11">
        <f>C73/'Sample Size'!C61</f>
        <v>0.3687707641196013</v>
      </c>
      <c r="J73" s="11">
        <f>D73/'Sample Size'!D61</f>
        <v>0.31140350877192985</v>
      </c>
      <c r="K73" s="11">
        <f>E73/'Sample Size'!E61</f>
        <v>0.33564013840830448</v>
      </c>
    </row>
    <row r="74" spans="1:11" x14ac:dyDescent="0.35">
      <c r="A74" s="8" t="s">
        <v>126</v>
      </c>
      <c r="B74" s="8">
        <v>20</v>
      </c>
      <c r="C74" s="8">
        <v>240</v>
      </c>
      <c r="D74" s="8">
        <v>143</v>
      </c>
      <c r="E74" s="8">
        <v>403</v>
      </c>
      <c r="G74" s="8" t="s">
        <v>126</v>
      </c>
      <c r="H74" s="11">
        <f>B74/'Sample Size'!B62</f>
        <v>0.27397260273972601</v>
      </c>
      <c r="I74" s="11">
        <f>C74/'Sample Size'!C62</f>
        <v>0.35139092240117131</v>
      </c>
      <c r="J74" s="11">
        <f>D74/'Sample Size'!D62</f>
        <v>0.30232558139534882</v>
      </c>
      <c r="K74" s="11">
        <f>E74/'Sample Size'!E62</f>
        <v>0.32790886899918631</v>
      </c>
    </row>
    <row r="75" spans="1:11" x14ac:dyDescent="0.35">
      <c r="A75" s="8" t="s">
        <v>125</v>
      </c>
      <c r="B75" s="8">
        <v>115</v>
      </c>
      <c r="C75" s="8">
        <v>48</v>
      </c>
      <c r="D75" s="8">
        <v>25</v>
      </c>
      <c r="E75" s="8">
        <v>188</v>
      </c>
      <c r="G75" s="8" t="s">
        <v>125</v>
      </c>
      <c r="H75" s="11">
        <f>B75/'Sample Size'!B63</f>
        <v>0.1794071762870515</v>
      </c>
      <c r="I75" s="11">
        <f>C75/'Sample Size'!C63</f>
        <v>0.1359773371104816</v>
      </c>
      <c r="J75" s="11">
        <f>D75/'Sample Size'!D63</f>
        <v>0.11904761904761904</v>
      </c>
      <c r="K75" s="11">
        <f>E75/'Sample Size'!E63</f>
        <v>0.15614617940199335</v>
      </c>
    </row>
    <row r="76" spans="1:11" x14ac:dyDescent="0.35">
      <c r="A76" s="8" t="s">
        <v>129</v>
      </c>
      <c r="B76" s="8">
        <v>418</v>
      </c>
      <c r="C76" s="8">
        <v>3480</v>
      </c>
      <c r="D76" s="8">
        <v>2298</v>
      </c>
      <c r="E76" s="8">
        <v>6196</v>
      </c>
      <c r="G76" s="8" t="s">
        <v>129</v>
      </c>
      <c r="H76" s="11">
        <f>B76/'Sample Size'!B64</f>
        <v>0.23017621145374451</v>
      </c>
      <c r="I76" s="11">
        <f>C76/'Sample Size'!C64</f>
        <v>0.37163605296881674</v>
      </c>
      <c r="J76" s="11">
        <f>D76/'Sample Size'!D64</f>
        <v>0.31367731367731366</v>
      </c>
      <c r="K76" s="11">
        <f>E76/'Sample Size'!E64</f>
        <v>0.33481033178428615</v>
      </c>
    </row>
    <row r="78" spans="1:11" x14ac:dyDescent="0.35">
      <c r="A78" s="8" t="s">
        <v>48</v>
      </c>
    </row>
    <row r="79" spans="1:11" x14ac:dyDescent="0.35">
      <c r="A79" s="8" t="s">
        <v>137</v>
      </c>
    </row>
    <row r="80" spans="1:11" x14ac:dyDescent="0.35">
      <c r="A80" s="8" t="s">
        <v>158</v>
      </c>
    </row>
  </sheetData>
  <mergeCells count="4">
    <mergeCell ref="B3:D3"/>
    <mergeCell ref="H3:J3"/>
    <mergeCell ref="B28:E28"/>
    <mergeCell ref="H28:K2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87C9B-2A3A-4FFD-A493-16CEB54D7D79}">
  <sheetPr codeName="Sheet4"/>
  <dimension ref="A1:B12"/>
  <sheetViews>
    <sheetView workbookViewId="0"/>
  </sheetViews>
  <sheetFormatPr defaultRowHeight="14.5" x14ac:dyDescent="0.35"/>
  <cols>
    <col min="1" max="1" width="81.08984375" customWidth="1"/>
    <col min="2" max="2" width="15.54296875" customWidth="1"/>
  </cols>
  <sheetData>
    <row r="1" spans="1:2" x14ac:dyDescent="0.35">
      <c r="A1" s="9" t="s">
        <v>65</v>
      </c>
    </row>
    <row r="3" spans="1:2" x14ac:dyDescent="0.35">
      <c r="A3" s="8" t="s">
        <v>59</v>
      </c>
      <c r="B3" s="8" t="s">
        <v>19</v>
      </c>
    </row>
    <row r="4" spans="1:2" x14ac:dyDescent="0.35">
      <c r="A4" s="8" t="s">
        <v>60</v>
      </c>
      <c r="B4" s="21">
        <v>6196</v>
      </c>
    </row>
    <row r="5" spans="1:2" x14ac:dyDescent="0.35">
      <c r="A5" s="8" t="s">
        <v>61</v>
      </c>
      <c r="B5" s="21">
        <v>4916</v>
      </c>
    </row>
    <row r="6" spans="1:2" x14ac:dyDescent="0.35">
      <c r="A6" s="8" t="s">
        <v>62</v>
      </c>
      <c r="B6" s="21">
        <v>3481</v>
      </c>
    </row>
    <row r="7" spans="1:2" x14ac:dyDescent="0.35">
      <c r="A7" s="8" t="s">
        <v>63</v>
      </c>
      <c r="B7" s="21">
        <v>3329</v>
      </c>
    </row>
    <row r="10" spans="1:2" x14ac:dyDescent="0.35">
      <c r="A10" t="s">
        <v>64</v>
      </c>
    </row>
    <row r="11" spans="1:2" x14ac:dyDescent="0.35">
      <c r="A11" t="s">
        <v>161</v>
      </c>
    </row>
    <row r="12" spans="1:2" x14ac:dyDescent="0.35">
      <c r="A12" t="s">
        <v>66</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023B-8A92-4C1B-BF2A-C52648386E38}">
  <sheetPr codeName="Sheet19"/>
  <dimension ref="A1:H99"/>
  <sheetViews>
    <sheetView workbookViewId="0"/>
  </sheetViews>
  <sheetFormatPr defaultRowHeight="14.5" x14ac:dyDescent="0.35"/>
  <cols>
    <col min="1" max="1" width="25.453125" customWidth="1"/>
    <col min="2" max="2" width="22.6328125" customWidth="1"/>
    <col min="3" max="3" width="30" customWidth="1"/>
    <col min="4" max="4" width="30.54296875" customWidth="1"/>
    <col min="5" max="5" width="22.08984375" customWidth="1"/>
  </cols>
  <sheetData>
    <row r="1" spans="1:7" s="8" customFormat="1" x14ac:dyDescent="0.35">
      <c r="A1" s="39" t="s">
        <v>67</v>
      </c>
    </row>
    <row r="2" spans="1:7" s="8" customFormat="1" x14ac:dyDescent="0.35">
      <c r="A2" s="9" t="s">
        <v>182</v>
      </c>
    </row>
    <row r="3" spans="1:7" s="8" customFormat="1" x14ac:dyDescent="0.35">
      <c r="A3" s="39"/>
    </row>
    <row r="4" spans="1:7" s="8" customFormat="1" x14ac:dyDescent="0.35">
      <c r="A4" s="37" t="s">
        <v>3</v>
      </c>
      <c r="B4" s="8" t="s">
        <v>44</v>
      </c>
      <c r="C4" s="8" t="s">
        <v>155</v>
      </c>
      <c r="D4" s="8" t="s">
        <v>142</v>
      </c>
    </row>
    <row r="5" spans="1:7" s="8" customFormat="1" x14ac:dyDescent="0.35">
      <c r="A5" s="8" t="s">
        <v>7</v>
      </c>
      <c r="B5" s="11">
        <v>0.85899999999999999</v>
      </c>
      <c r="C5" s="31" t="s">
        <v>285</v>
      </c>
      <c r="D5" s="11">
        <v>0.13900000000000001</v>
      </c>
      <c r="E5" s="10"/>
      <c r="F5" s="10"/>
      <c r="G5" s="10"/>
    </row>
    <row r="6" spans="1:7" s="8" customFormat="1" x14ac:dyDescent="0.35">
      <c r="A6" s="8" t="s">
        <v>8</v>
      </c>
      <c r="B6" s="11">
        <v>0.97099999999999997</v>
      </c>
      <c r="C6" s="31" t="s">
        <v>285</v>
      </c>
      <c r="D6" s="11">
        <v>2.9000000000000001E-2</v>
      </c>
      <c r="E6" s="10"/>
      <c r="F6" s="10"/>
      <c r="G6" s="10"/>
    </row>
    <row r="7" spans="1:7" s="8" customFormat="1" x14ac:dyDescent="0.35">
      <c r="A7" s="8" t="s">
        <v>10</v>
      </c>
      <c r="B7" s="11">
        <v>0.78100000000000003</v>
      </c>
      <c r="C7" s="31" t="s">
        <v>285</v>
      </c>
      <c r="D7" s="11">
        <v>0.216</v>
      </c>
      <c r="E7" s="10"/>
      <c r="F7" s="10"/>
      <c r="G7" s="10"/>
    </row>
    <row r="8" spans="1:7" s="8" customFormat="1" x14ac:dyDescent="0.35">
      <c r="A8" s="8" t="s">
        <v>9</v>
      </c>
      <c r="B8" s="11">
        <v>0.79900000000000004</v>
      </c>
      <c r="C8" s="31" t="s">
        <v>285</v>
      </c>
      <c r="D8" s="11">
        <v>0.2</v>
      </c>
      <c r="E8" s="10"/>
      <c r="F8" s="10"/>
      <c r="G8" s="10"/>
    </row>
    <row r="9" spans="1:7" s="8" customFormat="1" x14ac:dyDescent="0.35">
      <c r="A9" s="8" t="s">
        <v>13</v>
      </c>
      <c r="B9" s="11">
        <v>0.95</v>
      </c>
      <c r="C9" s="31" t="s">
        <v>285</v>
      </c>
      <c r="D9" s="11">
        <v>0.05</v>
      </c>
      <c r="E9" s="10"/>
      <c r="F9" s="10"/>
      <c r="G9" s="10"/>
    </row>
    <row r="10" spans="1:7" s="8" customFormat="1" x14ac:dyDescent="0.35">
      <c r="A10" s="8" t="s">
        <v>11</v>
      </c>
      <c r="B10" s="11">
        <v>0.219</v>
      </c>
      <c r="C10" s="31" t="s">
        <v>285</v>
      </c>
      <c r="D10" s="11">
        <v>0.78100000000000003</v>
      </c>
      <c r="E10" s="10"/>
      <c r="F10" s="10"/>
      <c r="G10" s="10"/>
    </row>
    <row r="11" spans="1:7" s="8" customFormat="1" x14ac:dyDescent="0.35">
      <c r="A11" s="8" t="s">
        <v>12</v>
      </c>
      <c r="B11" s="11">
        <v>0.95</v>
      </c>
      <c r="C11" s="31" t="s">
        <v>285</v>
      </c>
      <c r="D11" s="11">
        <v>4.4999999999999998E-2</v>
      </c>
      <c r="E11" s="10"/>
      <c r="F11" s="10"/>
      <c r="G11" s="10"/>
    </row>
    <row r="12" spans="1:7" s="8" customFormat="1" x14ac:dyDescent="0.35">
      <c r="A12" s="8" t="s">
        <v>81</v>
      </c>
      <c r="B12" s="11">
        <v>0.93</v>
      </c>
      <c r="C12" s="31">
        <v>1.4E-2</v>
      </c>
      <c r="D12" s="11">
        <v>5.6000000000000001E-2</v>
      </c>
      <c r="E12" s="10"/>
      <c r="F12" s="10"/>
      <c r="G12" s="10"/>
    </row>
    <row r="13" spans="1:7" s="8" customFormat="1" x14ac:dyDescent="0.35">
      <c r="A13" s="8" t="s">
        <v>14</v>
      </c>
      <c r="B13" s="11">
        <v>0.95499999999999996</v>
      </c>
      <c r="C13" s="31">
        <v>1.0999999999999999E-2</v>
      </c>
      <c r="D13" s="11">
        <v>3.4000000000000002E-2</v>
      </c>
      <c r="E13" s="10"/>
      <c r="F13" s="10"/>
      <c r="G13" s="10"/>
    </row>
    <row r="14" spans="1:7" s="8" customFormat="1" x14ac:dyDescent="0.35">
      <c r="A14" s="8" t="s">
        <v>15</v>
      </c>
      <c r="B14" s="11">
        <v>0.92700000000000005</v>
      </c>
      <c r="C14" s="31" t="s">
        <v>285</v>
      </c>
      <c r="D14" s="11">
        <v>7.0999999999999994E-2</v>
      </c>
      <c r="E14" s="10"/>
      <c r="F14" s="10"/>
      <c r="G14" s="10"/>
    </row>
    <row r="15" spans="1:7" s="8" customFormat="1" x14ac:dyDescent="0.35">
      <c r="A15" s="8" t="s">
        <v>16</v>
      </c>
      <c r="B15" s="11">
        <v>0.89200000000000002</v>
      </c>
      <c r="C15" s="31">
        <v>0.01</v>
      </c>
      <c r="D15" s="11">
        <v>9.8000000000000004E-2</v>
      </c>
      <c r="E15" s="10"/>
      <c r="F15" s="10"/>
      <c r="G15" s="10"/>
    </row>
    <row r="16" spans="1:7" s="8" customFormat="1" x14ac:dyDescent="0.35">
      <c r="A16" s="8" t="s">
        <v>17</v>
      </c>
      <c r="B16" s="11">
        <v>0.95399999999999996</v>
      </c>
      <c r="C16" s="31" t="s">
        <v>285</v>
      </c>
      <c r="D16" s="11">
        <v>3.7999999999999999E-2</v>
      </c>
      <c r="E16" s="10"/>
      <c r="F16" s="10"/>
      <c r="G16" s="10"/>
    </row>
    <row r="17" spans="1:8" s="8" customFormat="1" x14ac:dyDescent="0.35">
      <c r="A17" s="8" t="s">
        <v>18</v>
      </c>
      <c r="B17" s="11">
        <v>0.19600000000000001</v>
      </c>
      <c r="C17" s="31" t="s">
        <v>285</v>
      </c>
      <c r="D17" s="11">
        <v>0.80100000000000005</v>
      </c>
      <c r="E17" s="10"/>
      <c r="F17" s="10"/>
      <c r="G17" s="10"/>
    </row>
    <row r="18" spans="1:8" x14ac:dyDescent="0.35">
      <c r="A18" s="8" t="s">
        <v>19</v>
      </c>
      <c r="B18" s="11">
        <v>0.79300000000000004</v>
      </c>
      <c r="C18" s="31" t="s">
        <v>285</v>
      </c>
      <c r="D18" s="11">
        <v>0.20300000000000001</v>
      </c>
      <c r="E18" s="10"/>
      <c r="F18" s="10"/>
      <c r="G18" s="10"/>
    </row>
    <row r="19" spans="1:8" s="8" customFormat="1" x14ac:dyDescent="0.35"/>
    <row r="20" spans="1:8" s="8" customFormat="1" x14ac:dyDescent="0.35">
      <c r="A20" s="1" t="s">
        <v>21</v>
      </c>
    </row>
    <row r="21" spans="1:8" s="8" customFormat="1" x14ac:dyDescent="0.35"/>
    <row r="22" spans="1:8" s="8" customFormat="1" x14ac:dyDescent="0.35">
      <c r="A22" s="8" t="s">
        <v>49</v>
      </c>
    </row>
    <row r="23" spans="1:8" s="8" customFormat="1" x14ac:dyDescent="0.35">
      <c r="A23" s="8" t="s">
        <v>160</v>
      </c>
    </row>
    <row r="24" spans="1:8" s="8" customFormat="1" x14ac:dyDescent="0.35">
      <c r="A24" s="8" t="s">
        <v>217</v>
      </c>
    </row>
    <row r="25" spans="1:8" s="8" customFormat="1" x14ac:dyDescent="0.35">
      <c r="A25" s="8" t="s">
        <v>153</v>
      </c>
    </row>
    <row r="26" spans="1:8" s="8" customFormat="1" x14ac:dyDescent="0.35">
      <c r="A26" s="8" t="s">
        <v>156</v>
      </c>
    </row>
    <row r="27" spans="1:8" s="8" customFormat="1" x14ac:dyDescent="0.35">
      <c r="A27" s="8" t="s">
        <v>295</v>
      </c>
    </row>
    <row r="28" spans="1:8" s="8" customFormat="1" x14ac:dyDescent="0.35"/>
    <row r="29" spans="1:8" s="8" customFormat="1" x14ac:dyDescent="0.35">
      <c r="A29" s="9" t="s">
        <v>183</v>
      </c>
    </row>
    <row r="30" spans="1:8" s="8" customFormat="1" x14ac:dyDescent="0.35"/>
    <row r="31" spans="1:8" s="8" customFormat="1" x14ac:dyDescent="0.35">
      <c r="C31" s="48" t="s">
        <v>162</v>
      </c>
      <c r="D31" s="48"/>
      <c r="E31" s="48"/>
    </row>
    <row r="32" spans="1:8" x14ac:dyDescent="0.35">
      <c r="A32" s="37" t="s">
        <v>3</v>
      </c>
      <c r="B32" s="37" t="s">
        <v>31</v>
      </c>
      <c r="C32" s="47" t="s">
        <v>44</v>
      </c>
      <c r="D32" s="47" t="s">
        <v>155</v>
      </c>
      <c r="E32" s="47" t="s">
        <v>142</v>
      </c>
      <c r="F32" s="10"/>
      <c r="G32" s="10"/>
      <c r="H32" s="10"/>
    </row>
    <row r="33" spans="1:8" x14ac:dyDescent="0.35">
      <c r="A33" s="8" t="s">
        <v>7</v>
      </c>
      <c r="B33" s="11" t="s">
        <v>20</v>
      </c>
      <c r="C33" s="31">
        <v>0.84199999999999997</v>
      </c>
      <c r="D33" s="31" t="s">
        <v>285</v>
      </c>
      <c r="E33" s="31">
        <v>0.158</v>
      </c>
      <c r="F33" s="10"/>
      <c r="G33" s="10"/>
      <c r="H33" s="10"/>
    </row>
    <row r="34" spans="1:8" s="8" customFormat="1" x14ac:dyDescent="0.35">
      <c r="A34" s="8" t="s">
        <v>7</v>
      </c>
      <c r="B34" s="11" t="s">
        <v>77</v>
      </c>
      <c r="C34" s="31">
        <v>0.88400000000000001</v>
      </c>
      <c r="D34" s="31" t="s">
        <v>285</v>
      </c>
      <c r="E34" s="31">
        <v>0.112</v>
      </c>
      <c r="F34" s="10"/>
      <c r="G34" s="10"/>
      <c r="H34" s="10"/>
    </row>
    <row r="35" spans="1:8" s="8" customFormat="1" x14ac:dyDescent="0.35">
      <c r="A35" s="8" t="s">
        <v>8</v>
      </c>
      <c r="B35" s="11" t="s">
        <v>20</v>
      </c>
      <c r="C35" s="11">
        <v>0.95899999999999996</v>
      </c>
      <c r="D35" s="31" t="s">
        <v>285</v>
      </c>
      <c r="E35" s="34">
        <v>4.1000000000000002E-2</v>
      </c>
      <c r="F35" s="10"/>
      <c r="G35" s="10"/>
      <c r="H35" s="10"/>
    </row>
    <row r="36" spans="1:8" x14ac:dyDescent="0.35">
      <c r="A36" s="8" t="s">
        <v>8</v>
      </c>
      <c r="B36" s="11" t="s">
        <v>77</v>
      </c>
      <c r="C36" s="11">
        <v>1</v>
      </c>
      <c r="D36" s="31" t="s">
        <v>285</v>
      </c>
      <c r="E36" s="34" t="s">
        <v>285</v>
      </c>
      <c r="F36" s="10"/>
      <c r="G36" s="10"/>
      <c r="H36" s="10"/>
    </row>
    <row r="37" spans="1:8" s="8" customFormat="1" x14ac:dyDescent="0.35">
      <c r="A37" s="8" t="s">
        <v>10</v>
      </c>
      <c r="B37" s="11" t="s">
        <v>20</v>
      </c>
      <c r="C37" s="11">
        <v>0.77</v>
      </c>
      <c r="D37" s="31" t="s">
        <v>285</v>
      </c>
      <c r="E37" s="34">
        <v>0.22500000000000001</v>
      </c>
      <c r="F37" s="10"/>
      <c r="G37" s="10"/>
      <c r="H37" s="10"/>
    </row>
    <row r="38" spans="1:8" x14ac:dyDescent="0.35">
      <c r="A38" s="8" t="s">
        <v>10</v>
      </c>
      <c r="B38" s="11" t="s">
        <v>77</v>
      </c>
      <c r="C38" s="11">
        <v>0.81399999999999995</v>
      </c>
      <c r="D38" s="31" t="s">
        <v>285</v>
      </c>
      <c r="E38" s="34">
        <v>0.186</v>
      </c>
      <c r="F38" s="10"/>
      <c r="G38" s="10"/>
      <c r="H38" s="10"/>
    </row>
    <row r="39" spans="1:8" s="8" customFormat="1" x14ac:dyDescent="0.35">
      <c r="A39" s="8" t="s">
        <v>9</v>
      </c>
      <c r="B39" s="11" t="s">
        <v>20</v>
      </c>
      <c r="C39" s="11">
        <v>0.81200000000000006</v>
      </c>
      <c r="D39" s="31" t="s">
        <v>285</v>
      </c>
      <c r="E39" s="34">
        <v>0.187</v>
      </c>
      <c r="F39" s="10"/>
      <c r="G39" s="10"/>
      <c r="H39" s="10"/>
    </row>
    <row r="40" spans="1:8" x14ac:dyDescent="0.35">
      <c r="A40" s="8" t="s">
        <v>9</v>
      </c>
      <c r="B40" s="11" t="s">
        <v>77</v>
      </c>
      <c r="C40" s="11">
        <v>0.77400000000000002</v>
      </c>
      <c r="D40" s="31" t="s">
        <v>285</v>
      </c>
      <c r="E40" s="34">
        <v>0.22600000000000001</v>
      </c>
      <c r="F40" s="10"/>
      <c r="G40" s="10"/>
      <c r="H40" s="10"/>
    </row>
    <row r="41" spans="1:8" s="8" customFormat="1" x14ac:dyDescent="0.35">
      <c r="A41" s="8" t="s">
        <v>13</v>
      </c>
      <c r="B41" s="11" t="s">
        <v>20</v>
      </c>
      <c r="C41" s="11">
        <v>0.94599999999999995</v>
      </c>
      <c r="D41" s="31" t="s">
        <v>285</v>
      </c>
      <c r="E41" s="34">
        <v>5.3999999999999999E-2</v>
      </c>
      <c r="F41" s="10"/>
      <c r="G41" s="10"/>
      <c r="H41" s="10"/>
    </row>
    <row r="42" spans="1:8" x14ac:dyDescent="0.35">
      <c r="A42" s="8" t="s">
        <v>13</v>
      </c>
      <c r="B42" s="11" t="s">
        <v>77</v>
      </c>
      <c r="C42" s="11">
        <v>0.95899999999999996</v>
      </c>
      <c r="D42" s="31" t="s">
        <v>285</v>
      </c>
      <c r="E42" s="34">
        <v>4.1000000000000002E-2</v>
      </c>
      <c r="F42" s="10"/>
      <c r="G42" s="10"/>
      <c r="H42" s="10"/>
    </row>
    <row r="43" spans="1:8" s="8" customFormat="1" x14ac:dyDescent="0.35">
      <c r="A43" s="8" t="s">
        <v>11</v>
      </c>
      <c r="B43" s="11" t="s">
        <v>20</v>
      </c>
      <c r="C43" s="11">
        <v>0.21199999999999999</v>
      </c>
      <c r="D43" s="31" t="s">
        <v>285</v>
      </c>
      <c r="E43" s="34">
        <v>0.78800000000000003</v>
      </c>
      <c r="F43" s="10"/>
      <c r="G43" s="10"/>
      <c r="H43" s="10"/>
    </row>
    <row r="44" spans="1:8" x14ac:dyDescent="0.35">
      <c r="A44" s="8" t="s">
        <v>11</v>
      </c>
      <c r="B44" s="11" t="s">
        <v>77</v>
      </c>
      <c r="C44" s="11">
        <v>0.23100000000000001</v>
      </c>
      <c r="D44" s="31" t="s">
        <v>285</v>
      </c>
      <c r="E44" s="34">
        <v>0.76900000000000002</v>
      </c>
      <c r="F44" s="10"/>
      <c r="G44" s="10"/>
      <c r="H44" s="10"/>
    </row>
    <row r="45" spans="1:8" s="8" customFormat="1" x14ac:dyDescent="0.35">
      <c r="A45" s="8" t="s">
        <v>12</v>
      </c>
      <c r="B45" s="11" t="s">
        <v>20</v>
      </c>
      <c r="C45" s="11">
        <v>0.93700000000000006</v>
      </c>
      <c r="D45" s="31" t="s">
        <v>285</v>
      </c>
      <c r="E45" s="34">
        <v>5.6000000000000001E-2</v>
      </c>
      <c r="F45" s="10"/>
      <c r="G45" s="10"/>
      <c r="H45" s="10"/>
    </row>
    <row r="46" spans="1:8" x14ac:dyDescent="0.35">
      <c r="A46" s="8" t="s">
        <v>12</v>
      </c>
      <c r="B46" s="11" t="s">
        <v>77</v>
      </c>
      <c r="C46" s="11">
        <v>0.98299999999999998</v>
      </c>
      <c r="D46" s="31" t="s">
        <v>285</v>
      </c>
      <c r="E46" s="34">
        <v>1.7000000000000001E-2</v>
      </c>
      <c r="F46" s="10"/>
      <c r="G46" s="10"/>
      <c r="H46" s="10"/>
    </row>
    <row r="47" spans="1:8" s="8" customFormat="1" x14ac:dyDescent="0.35">
      <c r="A47" s="8" t="s">
        <v>81</v>
      </c>
      <c r="B47" s="11" t="s">
        <v>20</v>
      </c>
      <c r="C47" s="11">
        <v>0.91800000000000004</v>
      </c>
      <c r="D47" s="31">
        <v>0.02</v>
      </c>
      <c r="E47" s="34">
        <v>6.0999999999999999E-2</v>
      </c>
      <c r="F47" s="10"/>
      <c r="G47" s="10"/>
      <c r="H47" s="10"/>
    </row>
    <row r="48" spans="1:8" x14ac:dyDescent="0.35">
      <c r="A48" s="8" t="s">
        <v>81</v>
      </c>
      <c r="B48" s="11" t="s">
        <v>77</v>
      </c>
      <c r="C48" s="11">
        <v>0.95499999999999996</v>
      </c>
      <c r="D48" s="31" t="s">
        <v>285</v>
      </c>
      <c r="E48" s="34">
        <v>4.4999999999999998E-2</v>
      </c>
      <c r="F48" s="10"/>
      <c r="G48" s="10"/>
      <c r="H48" s="10"/>
    </row>
    <row r="49" spans="1:8" s="8" customFormat="1" x14ac:dyDescent="0.35">
      <c r="A49" s="8" t="s">
        <v>14</v>
      </c>
      <c r="B49" s="11" t="s">
        <v>20</v>
      </c>
      <c r="C49" s="11">
        <v>0.94499999999999995</v>
      </c>
      <c r="D49" s="31">
        <v>1.2999999999999999E-2</v>
      </c>
      <c r="E49" s="34">
        <v>4.2000000000000003E-2</v>
      </c>
      <c r="F49" s="10"/>
      <c r="G49" s="10"/>
      <c r="H49" s="10"/>
    </row>
    <row r="50" spans="1:8" x14ac:dyDescent="0.35">
      <c r="A50" s="8" t="s">
        <v>14</v>
      </c>
      <c r="B50" s="11" t="s">
        <v>77</v>
      </c>
      <c r="C50" s="11">
        <v>0.97399999999999998</v>
      </c>
      <c r="D50" s="31" t="s">
        <v>285</v>
      </c>
      <c r="E50" s="34">
        <v>1.9E-2</v>
      </c>
      <c r="F50" s="10"/>
      <c r="G50" s="10"/>
      <c r="H50" s="10"/>
    </row>
    <row r="51" spans="1:8" s="8" customFormat="1" x14ac:dyDescent="0.35">
      <c r="A51" s="8" t="s">
        <v>15</v>
      </c>
      <c r="B51" s="11" t="s">
        <v>20</v>
      </c>
      <c r="C51" s="11">
        <v>0.9</v>
      </c>
      <c r="D51" s="31" t="s">
        <v>285</v>
      </c>
      <c r="E51" s="34">
        <v>9.6000000000000002E-2</v>
      </c>
      <c r="F51" s="10"/>
      <c r="G51" s="10"/>
      <c r="H51" s="10"/>
    </row>
    <row r="52" spans="1:8" x14ac:dyDescent="0.35">
      <c r="A52" s="8" t="s">
        <v>15</v>
      </c>
      <c r="B52" s="11" t="s">
        <v>77</v>
      </c>
      <c r="C52" s="11">
        <v>0.96299999999999997</v>
      </c>
      <c r="D52" s="31" t="s">
        <v>285</v>
      </c>
      <c r="E52" s="49">
        <v>3.6999999999999998E-2</v>
      </c>
      <c r="F52" s="10"/>
      <c r="G52" s="10"/>
      <c r="H52" s="10"/>
    </row>
    <row r="53" spans="1:8" s="8" customFormat="1" x14ac:dyDescent="0.35">
      <c r="A53" s="8" t="s">
        <v>16</v>
      </c>
      <c r="B53" s="11" t="s">
        <v>20</v>
      </c>
      <c r="C53" s="11">
        <v>0.83699999999999997</v>
      </c>
      <c r="D53" s="31">
        <v>2.3E-2</v>
      </c>
      <c r="E53" s="34">
        <v>0.14000000000000001</v>
      </c>
      <c r="F53" s="10"/>
      <c r="G53" s="10"/>
      <c r="H53" s="10"/>
    </row>
    <row r="54" spans="1:8" x14ac:dyDescent="0.35">
      <c r="A54" s="8" t="s">
        <v>16</v>
      </c>
      <c r="B54" s="11" t="s">
        <v>77</v>
      </c>
      <c r="C54" s="11">
        <v>0.93</v>
      </c>
      <c r="D54" s="31" t="s">
        <v>285</v>
      </c>
      <c r="E54" s="34">
        <v>7.0000000000000007E-2</v>
      </c>
      <c r="F54" s="10"/>
      <c r="G54" s="10"/>
      <c r="H54" s="10"/>
    </row>
    <row r="55" spans="1:8" s="8" customFormat="1" x14ac:dyDescent="0.35">
      <c r="A55" s="8" t="s">
        <v>17</v>
      </c>
      <c r="B55" s="11" t="s">
        <v>20</v>
      </c>
      <c r="C55" s="11">
        <v>0.95099999999999996</v>
      </c>
      <c r="D55" s="31" t="s">
        <v>285</v>
      </c>
      <c r="E55" s="34">
        <v>4.9000000000000002E-2</v>
      </c>
      <c r="F55" s="10"/>
      <c r="G55" s="10"/>
      <c r="H55" s="10"/>
    </row>
    <row r="56" spans="1:8" x14ac:dyDescent="0.35">
      <c r="A56" s="8" t="s">
        <v>17</v>
      </c>
      <c r="B56" s="11" t="s">
        <v>77</v>
      </c>
      <c r="C56" s="11">
        <v>0.95899999999999996</v>
      </c>
      <c r="D56" s="31">
        <v>0.02</v>
      </c>
      <c r="E56" s="34">
        <v>0.02</v>
      </c>
      <c r="F56" s="10"/>
      <c r="G56" s="10"/>
      <c r="H56" s="10"/>
    </row>
    <row r="57" spans="1:8" s="8" customFormat="1" x14ac:dyDescent="0.35">
      <c r="A57" s="8" t="s">
        <v>18</v>
      </c>
      <c r="B57" s="11" t="s">
        <v>20</v>
      </c>
      <c r="C57" s="11">
        <v>0.19400000000000001</v>
      </c>
      <c r="D57" s="31" t="s">
        <v>285</v>
      </c>
      <c r="E57" s="34">
        <v>0.8</v>
      </c>
      <c r="F57" s="10"/>
    </row>
    <row r="58" spans="1:8" s="8" customFormat="1" x14ac:dyDescent="0.35">
      <c r="A58" s="8" t="s">
        <v>18</v>
      </c>
      <c r="B58" s="11" t="s">
        <v>77</v>
      </c>
      <c r="C58" s="11">
        <v>0.19800000000000001</v>
      </c>
      <c r="D58" s="31" t="s">
        <v>285</v>
      </c>
      <c r="E58" s="34">
        <v>0.80200000000000005</v>
      </c>
      <c r="F58" s="10"/>
    </row>
    <row r="59" spans="1:8" s="8" customFormat="1" x14ac:dyDescent="0.35">
      <c r="A59" s="8" t="s">
        <v>19</v>
      </c>
      <c r="B59" s="11" t="s">
        <v>20</v>
      </c>
      <c r="C59" s="11">
        <v>0.78200000000000003</v>
      </c>
      <c r="D59" s="31" t="s">
        <v>285</v>
      </c>
      <c r="E59" s="34">
        <v>0.214</v>
      </c>
      <c r="F59" s="10"/>
    </row>
    <row r="60" spans="1:8" x14ac:dyDescent="0.35">
      <c r="A60" s="8" t="s">
        <v>19</v>
      </c>
      <c r="B60" s="11" t="s">
        <v>77</v>
      </c>
      <c r="C60" s="11">
        <v>0.81299999999999994</v>
      </c>
      <c r="D60" s="31" t="s">
        <v>285</v>
      </c>
      <c r="E60" s="34">
        <v>0.185</v>
      </c>
      <c r="F60" s="10"/>
    </row>
    <row r="61" spans="1:8" x14ac:dyDescent="0.35">
      <c r="A61" s="9" t="s">
        <v>19</v>
      </c>
      <c r="B61" s="29" t="s">
        <v>163</v>
      </c>
      <c r="C61" s="29">
        <v>0.79300000000000004</v>
      </c>
      <c r="D61" s="44" t="s">
        <v>285</v>
      </c>
      <c r="E61" s="45">
        <v>0.20300000000000001</v>
      </c>
      <c r="F61" s="10"/>
    </row>
    <row r="62" spans="1:8" s="8" customFormat="1" x14ac:dyDescent="0.35"/>
    <row r="63" spans="1:8" s="8" customFormat="1" x14ac:dyDescent="0.35">
      <c r="A63" s="1" t="s">
        <v>21</v>
      </c>
    </row>
    <row r="64" spans="1:8" s="8" customFormat="1" x14ac:dyDescent="0.35"/>
    <row r="65" spans="1:8" x14ac:dyDescent="0.35">
      <c r="A65" s="8" t="s">
        <v>49</v>
      </c>
      <c r="B65" s="8"/>
      <c r="C65" s="8"/>
      <c r="D65" s="8"/>
    </row>
    <row r="66" spans="1:8" x14ac:dyDescent="0.35">
      <c r="A66" s="8" t="s">
        <v>160</v>
      </c>
      <c r="B66" s="8"/>
      <c r="C66" s="8"/>
      <c r="D66" s="8"/>
    </row>
    <row r="67" spans="1:8" x14ac:dyDescent="0.35">
      <c r="A67" s="8" t="s">
        <v>217</v>
      </c>
      <c r="B67" s="8"/>
      <c r="C67" s="8"/>
      <c r="D67" s="8"/>
    </row>
    <row r="68" spans="1:8" x14ac:dyDescent="0.35">
      <c r="A68" s="8" t="s">
        <v>153</v>
      </c>
    </row>
    <row r="69" spans="1:8" s="8" customFormat="1" x14ac:dyDescent="0.35">
      <c r="A69" s="8" t="s">
        <v>156</v>
      </c>
    </row>
    <row r="70" spans="1:8" x14ac:dyDescent="0.35">
      <c r="A70" s="8" t="s">
        <v>295</v>
      </c>
    </row>
    <row r="71" spans="1:8" s="8" customFormat="1" x14ac:dyDescent="0.35"/>
    <row r="73" spans="1:8" x14ac:dyDescent="0.35">
      <c r="A73" s="9" t="s">
        <v>275</v>
      </c>
    </row>
    <row r="74" spans="1:8" s="8" customFormat="1" x14ac:dyDescent="0.35">
      <c r="A74" s="9"/>
    </row>
    <row r="75" spans="1:8" x14ac:dyDescent="0.35">
      <c r="A75" s="25" t="s">
        <v>286</v>
      </c>
      <c r="B75" s="47" t="s">
        <v>44</v>
      </c>
      <c r="C75" s="47" t="s">
        <v>155</v>
      </c>
      <c r="D75" s="47" t="s">
        <v>142</v>
      </c>
    </row>
    <row r="76" spans="1:8" x14ac:dyDescent="0.35">
      <c r="A76" s="7" t="s">
        <v>125</v>
      </c>
      <c r="B76" s="31">
        <v>0.73831775700934577</v>
      </c>
      <c r="C76" s="31" t="s">
        <v>285</v>
      </c>
      <c r="D76" s="31">
        <v>0.25233644859813081</v>
      </c>
      <c r="F76" s="10"/>
      <c r="G76" s="10"/>
      <c r="H76" s="10"/>
    </row>
    <row r="77" spans="1:8" x14ac:dyDescent="0.35">
      <c r="A77" s="7" t="s">
        <v>126</v>
      </c>
      <c r="B77" s="31">
        <v>0.80376610505450941</v>
      </c>
      <c r="C77" s="31" t="s">
        <v>285</v>
      </c>
      <c r="D77" s="31">
        <v>0.19326065411298321</v>
      </c>
      <c r="F77" s="10"/>
      <c r="G77" s="10"/>
      <c r="H77" s="10"/>
    </row>
    <row r="78" spans="1:8" x14ac:dyDescent="0.35">
      <c r="A78" s="7" t="s">
        <v>127</v>
      </c>
      <c r="B78" s="33">
        <v>0.79294478527607359</v>
      </c>
      <c r="C78" s="31" t="s">
        <v>285</v>
      </c>
      <c r="D78" s="33">
        <v>0.20705521472392641</v>
      </c>
      <c r="F78" s="10"/>
      <c r="G78" s="10"/>
      <c r="H78" s="10"/>
    </row>
    <row r="79" spans="1:8" x14ac:dyDescent="0.35">
      <c r="A79" s="7" t="s">
        <v>128</v>
      </c>
      <c r="B79" s="31">
        <v>0.8047772988505747</v>
      </c>
      <c r="C79" s="31" t="s">
        <v>285</v>
      </c>
      <c r="D79" s="31">
        <v>0.19198994252873561</v>
      </c>
      <c r="F79" s="10"/>
      <c r="G79" s="10"/>
      <c r="H79" s="10"/>
    </row>
    <row r="80" spans="1:8" x14ac:dyDescent="0.35">
      <c r="A80" s="7" t="s">
        <v>276</v>
      </c>
      <c r="B80" s="33">
        <v>0.80650542118432023</v>
      </c>
      <c r="C80" s="31" t="s">
        <v>285</v>
      </c>
      <c r="D80" s="33">
        <v>0.1909924937447873</v>
      </c>
      <c r="F80" s="10"/>
      <c r="G80" s="10"/>
      <c r="H80" s="10"/>
    </row>
    <row r="81" spans="1:8" s="8" customFormat="1" x14ac:dyDescent="0.35">
      <c r="A81" s="7" t="s">
        <v>277</v>
      </c>
      <c r="B81" s="31">
        <v>0.83809523809523812</v>
      </c>
      <c r="C81" s="31" t="s">
        <v>285</v>
      </c>
      <c r="D81" s="31">
        <v>0.16022408963585441</v>
      </c>
      <c r="F81" s="10"/>
      <c r="G81" s="10"/>
      <c r="H81" s="10"/>
    </row>
    <row r="82" spans="1:8" s="8" customFormat="1" x14ac:dyDescent="0.35">
      <c r="A82" s="7" t="s">
        <v>278</v>
      </c>
      <c r="B82" s="33">
        <v>0.83783783783783783</v>
      </c>
      <c r="C82" s="31" t="s">
        <v>285</v>
      </c>
      <c r="D82" s="33">
        <v>0.15855855855855849</v>
      </c>
      <c r="F82" s="10"/>
      <c r="G82" s="10"/>
      <c r="H82" s="10"/>
    </row>
    <row r="83" spans="1:8" s="8" customFormat="1" x14ac:dyDescent="0.35">
      <c r="A83" s="7" t="s">
        <v>279</v>
      </c>
      <c r="B83" s="31">
        <v>0.82684670373312152</v>
      </c>
      <c r="C83" s="31" t="s">
        <v>285</v>
      </c>
      <c r="D83" s="31">
        <v>0.17156473391580621</v>
      </c>
      <c r="F83" s="10"/>
      <c r="G83" s="10"/>
      <c r="H83" s="10"/>
    </row>
    <row r="84" spans="1:8" s="8" customFormat="1" x14ac:dyDescent="0.35">
      <c r="A84" s="7" t="s">
        <v>280</v>
      </c>
      <c r="B84" s="33">
        <v>0.8253839935327405</v>
      </c>
      <c r="C84" s="31" t="s">
        <v>285</v>
      </c>
      <c r="D84" s="33">
        <v>0.17219078415521419</v>
      </c>
      <c r="F84" s="10"/>
      <c r="G84" s="10"/>
      <c r="H84" s="10"/>
    </row>
    <row r="85" spans="1:8" s="8" customFormat="1" x14ac:dyDescent="0.35">
      <c r="A85" s="7" t="s">
        <v>281</v>
      </c>
      <c r="B85" s="31">
        <v>0.81979458450046683</v>
      </c>
      <c r="C85" s="31" t="s">
        <v>285</v>
      </c>
      <c r="D85" s="31">
        <v>0.17833800186741361</v>
      </c>
      <c r="F85" s="10"/>
      <c r="G85" s="10"/>
      <c r="H85" s="10"/>
    </row>
    <row r="86" spans="1:8" s="8" customFormat="1" x14ac:dyDescent="0.35">
      <c r="A86" s="7" t="s">
        <v>282</v>
      </c>
      <c r="B86" s="33">
        <v>0.83147033533963888</v>
      </c>
      <c r="C86" s="31" t="s">
        <v>285</v>
      </c>
      <c r="D86" s="33">
        <v>0.16680997420464319</v>
      </c>
      <c r="F86" s="10"/>
      <c r="G86" s="10"/>
      <c r="H86" s="10"/>
    </row>
    <row r="87" spans="1:8" s="8" customFormat="1" x14ac:dyDescent="0.35">
      <c r="A87" s="7" t="s">
        <v>283</v>
      </c>
      <c r="B87" s="41">
        <v>0.827681660899654</v>
      </c>
      <c r="C87" s="31" t="s">
        <v>285</v>
      </c>
      <c r="D87" s="33">
        <v>0.16955017301038061</v>
      </c>
      <c r="F87" s="10"/>
      <c r="G87" s="10"/>
      <c r="H87" s="10"/>
    </row>
    <row r="88" spans="1:8" s="8" customFormat="1" x14ac:dyDescent="0.35">
      <c r="A88" s="7" t="s">
        <v>284</v>
      </c>
      <c r="B88" s="41">
        <v>0.81861198738170349</v>
      </c>
      <c r="C88" s="31" t="s">
        <v>285</v>
      </c>
      <c r="D88" s="33">
        <v>0.18138801261829651</v>
      </c>
      <c r="F88" s="10"/>
      <c r="G88" s="10"/>
      <c r="H88" s="10"/>
    </row>
    <row r="89" spans="1:8" s="8" customFormat="1" x14ac:dyDescent="0.35">
      <c r="A89" s="42" t="s">
        <v>129</v>
      </c>
      <c r="B89" s="43">
        <v>0.79341510652033576</v>
      </c>
      <c r="C89" s="44" t="s">
        <v>285</v>
      </c>
      <c r="D89" s="44">
        <v>0.2030342156229826</v>
      </c>
      <c r="F89" s="10"/>
      <c r="G89" s="10"/>
      <c r="H89" s="10"/>
    </row>
    <row r="90" spans="1:8" s="8" customFormat="1" x14ac:dyDescent="0.35">
      <c r="A90" s="7"/>
      <c r="B90" s="41"/>
      <c r="C90" s="33"/>
      <c r="F90" s="10"/>
      <c r="G90" s="10"/>
      <c r="H90" s="10"/>
    </row>
    <row r="91" spans="1:8" x14ac:dyDescent="0.35">
      <c r="A91" s="1" t="s">
        <v>21</v>
      </c>
    </row>
    <row r="93" spans="1:8" x14ac:dyDescent="0.35">
      <c r="A93" s="8" t="s">
        <v>49</v>
      </c>
    </row>
    <row r="94" spans="1:8" x14ac:dyDescent="0.35">
      <c r="A94" s="8" t="s">
        <v>217</v>
      </c>
    </row>
    <row r="95" spans="1:8" x14ac:dyDescent="0.35">
      <c r="A95" s="8" t="s">
        <v>153</v>
      </c>
    </row>
    <row r="96" spans="1:8" s="8" customFormat="1" x14ac:dyDescent="0.35">
      <c r="A96" s="8" t="s">
        <v>322</v>
      </c>
    </row>
    <row r="97" spans="1:1" s="8" customFormat="1" x14ac:dyDescent="0.35">
      <c r="A97" s="8" t="s">
        <v>156</v>
      </c>
    </row>
    <row r="98" spans="1:1" s="8" customFormat="1" x14ac:dyDescent="0.35">
      <c r="A98" s="8" t="s">
        <v>295</v>
      </c>
    </row>
    <row r="99" spans="1:1" x14ac:dyDescent="0.35">
      <c r="A99" s="8"/>
    </row>
  </sheetData>
  <mergeCells count="1">
    <mergeCell ref="C31:E31"/>
  </mergeCells>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CED1-D418-4E07-A183-8CEC5020BDE1}">
  <sheetPr codeName="Sheet29"/>
  <dimension ref="A1:J39"/>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228</v>
      </c>
    </row>
    <row r="2" spans="1:10" x14ac:dyDescent="0.35">
      <c r="A2" s="9" t="s">
        <v>184</v>
      </c>
    </row>
    <row r="4" spans="1:10" x14ac:dyDescent="0.35">
      <c r="A4" s="37" t="s">
        <v>3</v>
      </c>
      <c r="B4" s="8" t="s">
        <v>194</v>
      </c>
      <c r="C4" s="8" t="s">
        <v>195</v>
      </c>
    </row>
    <row r="5" spans="1:10" x14ac:dyDescent="0.35">
      <c r="A5" s="7" t="s">
        <v>7</v>
      </c>
      <c r="B5" s="11">
        <v>0.88200000000000001</v>
      </c>
      <c r="C5" s="11">
        <v>0.11799999999999999</v>
      </c>
      <c r="D5" s="11"/>
      <c r="E5" s="11"/>
      <c r="F5" s="11"/>
      <c r="G5" s="11"/>
      <c r="H5" s="11"/>
      <c r="I5" s="11"/>
      <c r="J5" s="11"/>
    </row>
    <row r="6" spans="1:10" x14ac:dyDescent="0.35">
      <c r="A6" s="7" t="s">
        <v>8</v>
      </c>
      <c r="B6" s="11">
        <v>0.97099999999999997</v>
      </c>
      <c r="C6" s="11">
        <v>2.9000000000000001E-2</v>
      </c>
      <c r="D6" s="11"/>
      <c r="E6" s="11"/>
      <c r="F6" s="11"/>
      <c r="G6" s="11"/>
      <c r="H6" s="11"/>
      <c r="I6" s="11"/>
      <c r="J6" s="11"/>
    </row>
    <row r="7" spans="1:10" x14ac:dyDescent="0.35">
      <c r="A7" s="7" t="s">
        <v>10</v>
      </c>
      <c r="B7" s="11">
        <v>0.85099999999999998</v>
      </c>
      <c r="C7" s="11">
        <v>0.14899999999999999</v>
      </c>
      <c r="D7" s="11"/>
      <c r="E7" s="11"/>
      <c r="F7" s="11"/>
      <c r="G7" s="11"/>
      <c r="H7" s="11"/>
      <c r="I7" s="11"/>
      <c r="J7" s="11"/>
    </row>
    <row r="8" spans="1:10" x14ac:dyDescent="0.35">
      <c r="A8" s="7" t="s">
        <v>9</v>
      </c>
      <c r="B8" s="11">
        <v>0.90200000000000002</v>
      </c>
      <c r="C8" s="11">
        <v>9.8000000000000004E-2</v>
      </c>
      <c r="D8" s="11"/>
      <c r="E8" s="11"/>
      <c r="F8" s="11"/>
      <c r="G8" s="11"/>
      <c r="H8" s="11"/>
      <c r="I8" s="11"/>
      <c r="J8" s="11"/>
    </row>
    <row r="9" spans="1:10" x14ac:dyDescent="0.35">
      <c r="A9" s="7" t="s">
        <v>13</v>
      </c>
      <c r="B9" s="11">
        <v>0.99</v>
      </c>
      <c r="C9" s="11">
        <v>0.01</v>
      </c>
      <c r="D9" s="11"/>
      <c r="E9" s="11"/>
      <c r="F9" s="11"/>
      <c r="G9" s="11"/>
      <c r="H9" s="11"/>
      <c r="I9" s="11"/>
      <c r="J9" s="11"/>
    </row>
    <row r="10" spans="1:10" x14ac:dyDescent="0.35">
      <c r="A10" s="7" t="s">
        <v>11</v>
      </c>
      <c r="B10" s="11">
        <v>0.81100000000000005</v>
      </c>
      <c r="C10" s="11">
        <v>0.189</v>
      </c>
      <c r="D10" s="11"/>
      <c r="E10" s="11"/>
      <c r="F10" s="11"/>
      <c r="G10" s="11"/>
      <c r="H10" s="11"/>
      <c r="I10" s="11"/>
      <c r="J10" s="11"/>
    </row>
    <row r="11" spans="1:10" x14ac:dyDescent="0.35">
      <c r="A11" s="7" t="s">
        <v>12</v>
      </c>
      <c r="B11" s="11">
        <v>0.97599999999999998</v>
      </c>
      <c r="C11" s="11">
        <v>2.4E-2</v>
      </c>
      <c r="D11" s="11"/>
      <c r="E11" s="11"/>
      <c r="F11" s="11"/>
      <c r="G11" s="11"/>
      <c r="H11" s="11"/>
      <c r="I11" s="11"/>
      <c r="J11" s="11"/>
    </row>
    <row r="12" spans="1:10" x14ac:dyDescent="0.35">
      <c r="A12" s="7" t="s">
        <v>81</v>
      </c>
      <c r="B12" s="11">
        <v>1</v>
      </c>
      <c r="C12" s="11" t="s">
        <v>285</v>
      </c>
      <c r="D12" s="11"/>
      <c r="E12" s="11"/>
      <c r="F12" s="11"/>
      <c r="G12" s="11"/>
      <c r="H12" s="11"/>
      <c r="I12" s="11"/>
      <c r="J12" s="11"/>
    </row>
    <row r="13" spans="1:10" x14ac:dyDescent="0.35">
      <c r="A13" s="7" t="s">
        <v>14</v>
      </c>
      <c r="B13" s="11">
        <v>0.97699999999999998</v>
      </c>
      <c r="C13" s="11">
        <v>2.3E-2</v>
      </c>
      <c r="D13" s="11"/>
      <c r="E13" s="11"/>
      <c r="F13" s="11"/>
      <c r="G13" s="11"/>
      <c r="H13" s="11"/>
      <c r="I13" s="11"/>
      <c r="J13" s="11"/>
    </row>
    <row r="14" spans="1:10" x14ac:dyDescent="0.35">
      <c r="A14" s="7" t="s">
        <v>15</v>
      </c>
      <c r="B14" s="11">
        <v>0.97799999999999998</v>
      </c>
      <c r="C14" s="11">
        <v>2.1999999999999999E-2</v>
      </c>
      <c r="D14" s="11"/>
      <c r="E14" s="11"/>
      <c r="F14" s="11"/>
      <c r="G14" s="11"/>
      <c r="H14" s="11"/>
      <c r="I14" s="11"/>
      <c r="J14" s="11"/>
    </row>
    <row r="15" spans="1:10" x14ac:dyDescent="0.35">
      <c r="A15" s="7" t="s">
        <v>16</v>
      </c>
      <c r="B15" s="11">
        <v>0.98199999999999998</v>
      </c>
      <c r="C15" s="11">
        <v>1.7999999999999999E-2</v>
      </c>
      <c r="D15" s="11"/>
      <c r="E15" s="11"/>
      <c r="F15" s="11"/>
      <c r="G15" s="11"/>
      <c r="H15" s="11"/>
      <c r="I15" s="11"/>
      <c r="J15" s="11"/>
    </row>
    <row r="16" spans="1:10" x14ac:dyDescent="0.35">
      <c r="A16" s="7" t="s">
        <v>17</v>
      </c>
      <c r="B16" s="11">
        <v>0.98399999999999999</v>
      </c>
      <c r="C16" s="11">
        <v>1.6E-2</v>
      </c>
      <c r="D16" s="11"/>
      <c r="E16" s="11"/>
      <c r="F16" s="11"/>
      <c r="G16" s="11"/>
      <c r="H16" s="11"/>
      <c r="I16" s="11"/>
      <c r="J16" s="11"/>
    </row>
    <row r="17" spans="1:10" x14ac:dyDescent="0.35">
      <c r="A17" s="8" t="s">
        <v>18</v>
      </c>
      <c r="B17" s="11">
        <v>1</v>
      </c>
      <c r="C17" s="11" t="s">
        <v>285</v>
      </c>
      <c r="D17" s="11"/>
      <c r="E17" s="11"/>
      <c r="F17" s="11"/>
      <c r="G17" s="11"/>
      <c r="H17" s="11"/>
      <c r="I17" s="11"/>
      <c r="J17" s="11"/>
    </row>
    <row r="18" spans="1:10" x14ac:dyDescent="0.35">
      <c r="A18" s="8" t="s">
        <v>19</v>
      </c>
      <c r="B18" s="11">
        <v>0.93799999999999994</v>
      </c>
      <c r="C18" s="11">
        <v>6.2E-2</v>
      </c>
      <c r="D18" s="11"/>
      <c r="E18" s="11"/>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8" t="s">
        <v>218</v>
      </c>
    </row>
    <row r="24" spans="1:10" x14ac:dyDescent="0.35">
      <c r="A24" s="8" t="s">
        <v>160</v>
      </c>
    </row>
    <row r="25" spans="1:10" x14ac:dyDescent="0.35">
      <c r="A25" s="8" t="s">
        <v>153</v>
      </c>
    </row>
    <row r="26" spans="1:10" x14ac:dyDescent="0.35">
      <c r="A26" s="8" t="s">
        <v>156</v>
      </c>
    </row>
    <row r="28" spans="1:10" x14ac:dyDescent="0.35">
      <c r="A28" s="9" t="s">
        <v>185</v>
      </c>
    </row>
    <row r="30" spans="1:10" x14ac:dyDescent="0.35">
      <c r="A30" s="37" t="s">
        <v>31</v>
      </c>
      <c r="B30" s="8" t="s">
        <v>194</v>
      </c>
      <c r="C30" s="8" t="s">
        <v>195</v>
      </c>
    </row>
    <row r="31" spans="1:10" x14ac:dyDescent="0.35">
      <c r="A31" s="8" t="s">
        <v>20</v>
      </c>
      <c r="B31" s="11">
        <v>0.93200000000000005</v>
      </c>
      <c r="C31" s="11">
        <v>6.8000000000000005E-2</v>
      </c>
      <c r="D31" s="11"/>
      <c r="E31" s="11"/>
      <c r="F31" s="11"/>
      <c r="G31" s="11"/>
      <c r="H31" s="11"/>
      <c r="I31" s="11"/>
      <c r="J31" s="11"/>
    </row>
    <row r="32" spans="1:10" x14ac:dyDescent="0.35">
      <c r="A32" s="8" t="s">
        <v>77</v>
      </c>
      <c r="B32" s="11">
        <v>0.94799999999999995</v>
      </c>
      <c r="C32" s="11">
        <v>5.1999999999999998E-2</v>
      </c>
      <c r="D32" s="11"/>
      <c r="E32" s="11"/>
      <c r="F32" s="11"/>
      <c r="G32" s="11"/>
      <c r="H32" s="11"/>
      <c r="I32" s="11"/>
      <c r="J32" s="11"/>
    </row>
    <row r="33" spans="1:10" x14ac:dyDescent="0.35">
      <c r="A33" s="8" t="s">
        <v>29</v>
      </c>
      <c r="B33" s="11">
        <v>0.93799999999999994</v>
      </c>
      <c r="C33" s="11">
        <v>6.2E-2</v>
      </c>
      <c r="D33" s="11"/>
      <c r="E33" s="11"/>
      <c r="F33" s="11"/>
      <c r="G33" s="11"/>
      <c r="H33" s="11"/>
      <c r="I33" s="11"/>
      <c r="J33" s="11"/>
    </row>
    <row r="35" spans="1:10" x14ac:dyDescent="0.35">
      <c r="A35" s="1" t="s">
        <v>21</v>
      </c>
    </row>
    <row r="37" spans="1:10" x14ac:dyDescent="0.35">
      <c r="A37" s="8" t="s">
        <v>22</v>
      </c>
    </row>
    <row r="38" spans="1:10" x14ac:dyDescent="0.35">
      <c r="A38" s="8" t="s">
        <v>218</v>
      </c>
    </row>
    <row r="39" spans="1:10" x14ac:dyDescent="0.35">
      <c r="A39" s="8" t="s">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405E-F713-4C27-B46D-F0191F2BB3A6}">
  <sheetPr codeName="Sheet30"/>
  <dimension ref="A1:J40"/>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229</v>
      </c>
    </row>
    <row r="2" spans="1:10" x14ac:dyDescent="0.35">
      <c r="A2" s="9" t="s">
        <v>196</v>
      </c>
    </row>
    <row r="4" spans="1:10" x14ac:dyDescent="0.35">
      <c r="A4" s="37" t="s">
        <v>3</v>
      </c>
      <c r="B4" s="8" t="s">
        <v>198</v>
      </c>
      <c r="C4" s="8" t="s">
        <v>199</v>
      </c>
    </row>
    <row r="5" spans="1:10" x14ac:dyDescent="0.35">
      <c r="A5" s="7" t="s">
        <v>7</v>
      </c>
      <c r="B5" s="11">
        <v>0.98</v>
      </c>
      <c r="C5" s="11">
        <v>0.02</v>
      </c>
      <c r="D5" s="11"/>
      <c r="E5" s="11"/>
      <c r="F5" s="11"/>
      <c r="G5" s="11"/>
      <c r="H5" s="11"/>
      <c r="I5" s="11"/>
      <c r="J5" s="11"/>
    </row>
    <row r="6" spans="1:10" x14ac:dyDescent="0.35">
      <c r="A6" s="7" t="s">
        <v>8</v>
      </c>
      <c r="B6" s="31" t="s">
        <v>285</v>
      </c>
      <c r="C6" s="31" t="s">
        <v>285</v>
      </c>
      <c r="D6" s="11"/>
      <c r="E6" s="11"/>
      <c r="F6" s="11"/>
      <c r="G6" s="11"/>
      <c r="H6" s="11"/>
      <c r="I6" s="11"/>
      <c r="J6" s="11"/>
    </row>
    <row r="7" spans="1:10" x14ac:dyDescent="0.35">
      <c r="A7" s="7" t="s">
        <v>10</v>
      </c>
      <c r="B7" s="31">
        <v>0.98399999999999999</v>
      </c>
      <c r="C7" s="31">
        <v>1.6E-2</v>
      </c>
      <c r="D7" s="11"/>
      <c r="E7" s="11"/>
      <c r="F7" s="11"/>
      <c r="G7" s="11"/>
      <c r="H7" s="11"/>
      <c r="I7" s="11"/>
      <c r="J7" s="11"/>
    </row>
    <row r="8" spans="1:10" x14ac:dyDescent="0.35">
      <c r="A8" s="7" t="s">
        <v>9</v>
      </c>
      <c r="B8" s="31">
        <v>1</v>
      </c>
      <c r="C8" s="31" t="s">
        <v>285</v>
      </c>
      <c r="D8" s="11"/>
      <c r="E8" s="11"/>
      <c r="F8" s="11"/>
      <c r="G8" s="11"/>
      <c r="H8" s="11"/>
      <c r="I8" s="11"/>
      <c r="J8" s="11"/>
    </row>
    <row r="9" spans="1:10" x14ac:dyDescent="0.35">
      <c r="A9" s="7" t="s">
        <v>13</v>
      </c>
      <c r="B9" s="31">
        <v>0.93300000000000005</v>
      </c>
      <c r="C9" s="31">
        <v>6.7000000000000004E-2</v>
      </c>
      <c r="D9" s="11"/>
      <c r="E9" s="11"/>
      <c r="F9" s="11"/>
      <c r="G9" s="11"/>
      <c r="H9" s="11"/>
      <c r="I9" s="11"/>
      <c r="J9" s="11"/>
    </row>
    <row r="10" spans="1:10" x14ac:dyDescent="0.35">
      <c r="A10" s="7" t="s">
        <v>11</v>
      </c>
      <c r="B10" s="31">
        <v>0.998</v>
      </c>
      <c r="C10" s="31" t="s">
        <v>285</v>
      </c>
      <c r="D10" s="11"/>
      <c r="E10" s="11"/>
      <c r="F10" s="11"/>
      <c r="G10" s="11"/>
      <c r="H10" s="11"/>
      <c r="I10" s="11"/>
      <c r="J10" s="11"/>
    </row>
    <row r="11" spans="1:10" x14ac:dyDescent="0.35">
      <c r="A11" s="7" t="s">
        <v>12</v>
      </c>
      <c r="B11" s="31">
        <v>1</v>
      </c>
      <c r="C11" s="31" t="s">
        <v>285</v>
      </c>
      <c r="D11" s="11"/>
      <c r="E11" s="11"/>
      <c r="F11" s="11"/>
      <c r="G11" s="11"/>
      <c r="H11" s="11"/>
      <c r="I11" s="11"/>
      <c r="J11" s="11"/>
    </row>
    <row r="12" spans="1:10" x14ac:dyDescent="0.35">
      <c r="A12" s="7" t="s">
        <v>81</v>
      </c>
      <c r="B12" s="31" t="s">
        <v>285</v>
      </c>
      <c r="C12" s="31" t="s">
        <v>285</v>
      </c>
      <c r="D12" s="11"/>
      <c r="E12" s="11"/>
      <c r="F12" s="11"/>
      <c r="G12" s="11"/>
      <c r="H12" s="11"/>
      <c r="I12" s="11"/>
      <c r="J12" s="11"/>
    </row>
    <row r="13" spans="1:10" x14ac:dyDescent="0.35">
      <c r="A13" s="7" t="s">
        <v>14</v>
      </c>
      <c r="B13" s="31">
        <v>0.92</v>
      </c>
      <c r="C13" s="31">
        <v>0.08</v>
      </c>
      <c r="D13" s="11"/>
      <c r="E13" s="11"/>
      <c r="F13" s="11"/>
      <c r="G13" s="11"/>
      <c r="H13" s="11"/>
      <c r="I13" s="11"/>
      <c r="J13" s="11"/>
    </row>
    <row r="14" spans="1:10" x14ac:dyDescent="0.35">
      <c r="A14" s="7" t="s">
        <v>15</v>
      </c>
      <c r="B14" s="31">
        <v>0.98299999999999998</v>
      </c>
      <c r="C14" s="31">
        <v>1.7000000000000001E-2</v>
      </c>
      <c r="D14" s="11"/>
      <c r="E14" s="11"/>
      <c r="F14" s="11"/>
      <c r="G14" s="11"/>
      <c r="H14" s="11"/>
      <c r="I14" s="11"/>
      <c r="J14" s="11"/>
    </row>
    <row r="15" spans="1:10" x14ac:dyDescent="0.35">
      <c r="A15" s="7" t="s">
        <v>16</v>
      </c>
      <c r="B15" s="31">
        <v>1</v>
      </c>
      <c r="C15" s="31" t="s">
        <v>285</v>
      </c>
      <c r="D15" s="11"/>
      <c r="E15" s="11"/>
      <c r="F15" s="11"/>
      <c r="G15" s="11"/>
      <c r="H15" s="11"/>
      <c r="I15" s="11"/>
      <c r="J15" s="11"/>
    </row>
    <row r="16" spans="1:10" x14ac:dyDescent="0.35">
      <c r="A16" s="7" t="s">
        <v>17</v>
      </c>
      <c r="B16" s="31" t="s">
        <v>285</v>
      </c>
      <c r="C16" s="31" t="s">
        <v>285</v>
      </c>
      <c r="D16" s="11"/>
      <c r="E16" s="11"/>
      <c r="F16" s="11"/>
      <c r="G16" s="11"/>
      <c r="H16" s="11"/>
      <c r="I16" s="11"/>
      <c r="J16" s="11"/>
    </row>
    <row r="17" spans="1:10" x14ac:dyDescent="0.35">
      <c r="A17" s="8" t="s">
        <v>18</v>
      </c>
      <c r="B17" s="31">
        <v>1</v>
      </c>
      <c r="C17" s="31" t="s">
        <v>285</v>
      </c>
      <c r="D17" s="11"/>
      <c r="E17" s="11"/>
      <c r="F17" s="11"/>
      <c r="G17" s="11"/>
      <c r="H17" s="11"/>
      <c r="I17" s="11"/>
      <c r="J17" s="11"/>
    </row>
    <row r="18" spans="1:10" x14ac:dyDescent="0.35">
      <c r="A18" s="8" t="s">
        <v>19</v>
      </c>
      <c r="B18" s="11">
        <v>0.99299999999999999</v>
      </c>
      <c r="C18" s="31" t="s">
        <v>285</v>
      </c>
      <c r="D18" s="11"/>
      <c r="E18" s="11"/>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8" t="s">
        <v>219</v>
      </c>
    </row>
    <row r="24" spans="1:10" x14ac:dyDescent="0.35">
      <c r="A24" s="8" t="s">
        <v>160</v>
      </c>
    </row>
    <row r="25" spans="1:10" x14ac:dyDescent="0.35">
      <c r="A25" s="8" t="s">
        <v>153</v>
      </c>
    </row>
    <row r="26" spans="1:10" x14ac:dyDescent="0.35">
      <c r="A26" s="8" t="s">
        <v>297</v>
      </c>
    </row>
    <row r="28" spans="1:10" x14ac:dyDescent="0.35">
      <c r="A28" s="9" t="s">
        <v>197</v>
      </c>
    </row>
    <row r="30" spans="1:10" x14ac:dyDescent="0.35">
      <c r="A30" s="37" t="s">
        <v>31</v>
      </c>
      <c r="B30" s="8" t="s">
        <v>198</v>
      </c>
      <c r="C30" s="8" t="s">
        <v>199</v>
      </c>
    </row>
    <row r="31" spans="1:10" x14ac:dyDescent="0.35">
      <c r="A31" s="8" t="s">
        <v>20</v>
      </c>
      <c r="B31" s="11">
        <v>0.99299999999999999</v>
      </c>
      <c r="C31" s="31" t="s">
        <v>285</v>
      </c>
      <c r="D31" s="11"/>
      <c r="E31" s="11"/>
      <c r="F31" s="11"/>
      <c r="G31" s="11"/>
      <c r="H31" s="11"/>
      <c r="I31" s="11"/>
      <c r="J31" s="11"/>
    </row>
    <row r="32" spans="1:10" x14ac:dyDescent="0.35">
      <c r="A32" s="8" t="s">
        <v>77</v>
      </c>
      <c r="B32" s="11">
        <v>0.99299999999999999</v>
      </c>
      <c r="C32" s="31" t="s">
        <v>285</v>
      </c>
      <c r="D32" s="11"/>
      <c r="E32" s="11"/>
      <c r="F32" s="11"/>
      <c r="G32" s="11"/>
      <c r="H32" s="11"/>
      <c r="I32" s="11"/>
      <c r="J32" s="11"/>
    </row>
    <row r="33" spans="1:10" x14ac:dyDescent="0.35">
      <c r="A33" s="8" t="s">
        <v>29</v>
      </c>
      <c r="B33" s="11">
        <v>0.99299999999999999</v>
      </c>
      <c r="C33" s="31" t="s">
        <v>285</v>
      </c>
      <c r="D33" s="11"/>
      <c r="E33" s="11"/>
      <c r="F33" s="11"/>
      <c r="G33" s="11"/>
      <c r="H33" s="11"/>
      <c r="I33" s="11"/>
      <c r="J33" s="11"/>
    </row>
    <row r="35" spans="1:10" x14ac:dyDescent="0.35">
      <c r="A35" s="1" t="s">
        <v>21</v>
      </c>
    </row>
    <row r="37" spans="1:10" x14ac:dyDescent="0.35">
      <c r="A37" s="8" t="s">
        <v>22</v>
      </c>
    </row>
    <row r="38" spans="1:10" x14ac:dyDescent="0.35">
      <c r="A38" s="8" t="s">
        <v>219</v>
      </c>
    </row>
    <row r="39" spans="1:10" x14ac:dyDescent="0.35">
      <c r="A39" s="8" t="s">
        <v>153</v>
      </c>
    </row>
    <row r="40" spans="1:10" x14ac:dyDescent="0.35">
      <c r="A40" s="8"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DAD3B-4A6E-4633-978C-15FE199447A7}">
  <sheetPr codeName="Sheet20"/>
  <dimension ref="A1:X64"/>
  <sheetViews>
    <sheetView zoomScaleNormal="100" workbookViewId="0"/>
  </sheetViews>
  <sheetFormatPr defaultRowHeight="14.5" x14ac:dyDescent="0.35"/>
  <cols>
    <col min="1" max="1" width="34.08984375" customWidth="1"/>
  </cols>
  <sheetData>
    <row r="1" spans="1:20" s="8" customFormat="1" x14ac:dyDescent="0.35">
      <c r="A1" s="9" t="s">
        <v>96</v>
      </c>
    </row>
    <row r="2" spans="1:20" s="8" customFormat="1" x14ac:dyDescent="0.35">
      <c r="A2" s="9" t="s">
        <v>184</v>
      </c>
    </row>
    <row r="4" spans="1:20" ht="87" x14ac:dyDescent="0.35">
      <c r="A4" s="32" t="s">
        <v>152</v>
      </c>
      <c r="B4" s="30" t="s">
        <v>144</v>
      </c>
      <c r="C4" s="30" t="s">
        <v>145</v>
      </c>
      <c r="D4" s="30" t="s">
        <v>146</v>
      </c>
      <c r="E4" s="30" t="s">
        <v>147</v>
      </c>
      <c r="F4" s="30" t="s">
        <v>148</v>
      </c>
      <c r="G4" s="30" t="s">
        <v>149</v>
      </c>
      <c r="H4" s="30" t="s">
        <v>150</v>
      </c>
      <c r="I4" s="30" t="s">
        <v>151</v>
      </c>
      <c r="J4" s="30" t="s">
        <v>93</v>
      </c>
      <c r="K4" s="29"/>
    </row>
    <row r="5" spans="1:20" x14ac:dyDescent="0.35">
      <c r="A5" s="8" t="s">
        <v>7</v>
      </c>
      <c r="B5" s="31">
        <v>0.23799999999999999</v>
      </c>
      <c r="C5" s="31">
        <v>0.22800000000000001</v>
      </c>
      <c r="D5" s="31">
        <v>0.13800000000000001</v>
      </c>
      <c r="E5" s="31">
        <v>0.3</v>
      </c>
      <c r="F5" s="31">
        <v>1.7999999999999999E-2</v>
      </c>
      <c r="G5" s="31">
        <v>2.1999999999999999E-2</v>
      </c>
      <c r="H5" s="31">
        <v>1.7999999999999999E-2</v>
      </c>
      <c r="I5" s="31" t="s">
        <v>285</v>
      </c>
      <c r="J5" s="31">
        <v>3.2000000000000001E-2</v>
      </c>
      <c r="K5" s="10"/>
      <c r="L5" s="10"/>
      <c r="M5" s="10"/>
      <c r="N5" s="10"/>
      <c r="O5" s="10"/>
      <c r="P5" s="10"/>
      <c r="Q5" s="10"/>
      <c r="R5" s="10"/>
      <c r="S5" s="10"/>
      <c r="T5" s="10"/>
    </row>
    <row r="6" spans="1:20" x14ac:dyDescent="0.35">
      <c r="A6" s="8" t="s">
        <v>8</v>
      </c>
      <c r="B6" s="31">
        <v>0.17599999999999999</v>
      </c>
      <c r="C6" s="31">
        <v>0.32400000000000001</v>
      </c>
      <c r="D6" s="31">
        <v>0.14699999999999999</v>
      </c>
      <c r="E6" s="31">
        <v>0.32400000000000001</v>
      </c>
      <c r="F6" s="31" t="s">
        <v>285</v>
      </c>
      <c r="G6" s="31">
        <v>1.4999999999999999E-2</v>
      </c>
      <c r="H6" s="31" t="s">
        <v>285</v>
      </c>
      <c r="I6" s="31" t="s">
        <v>285</v>
      </c>
      <c r="J6" s="31">
        <v>1.4999999999999999E-2</v>
      </c>
      <c r="K6" s="10"/>
      <c r="L6" s="10"/>
      <c r="M6" s="10"/>
      <c r="N6" s="10"/>
      <c r="O6" s="10"/>
      <c r="P6" s="10"/>
      <c r="Q6" s="10"/>
      <c r="R6" s="10"/>
      <c r="S6" s="10"/>
      <c r="T6" s="10"/>
    </row>
    <row r="7" spans="1:20" x14ac:dyDescent="0.35">
      <c r="A7" s="8" t="s">
        <v>10</v>
      </c>
      <c r="B7" s="31">
        <v>0.42499999999999999</v>
      </c>
      <c r="C7" s="31">
        <v>0.26200000000000001</v>
      </c>
      <c r="D7" s="31">
        <v>0.1</v>
      </c>
      <c r="E7" s="31">
        <v>0.13100000000000001</v>
      </c>
      <c r="F7" s="31">
        <v>2.3E-2</v>
      </c>
      <c r="G7" s="31" t="s">
        <v>285</v>
      </c>
      <c r="H7" s="31" t="s">
        <v>285</v>
      </c>
      <c r="I7" s="31" t="s">
        <v>285</v>
      </c>
      <c r="J7" s="31">
        <v>3.2000000000000001E-2</v>
      </c>
      <c r="K7" s="10"/>
      <c r="L7" s="10"/>
      <c r="M7" s="10"/>
      <c r="N7" s="10"/>
      <c r="O7" s="10"/>
      <c r="P7" s="10"/>
      <c r="Q7" s="10"/>
      <c r="R7" s="10"/>
      <c r="S7" s="10"/>
      <c r="T7" s="10"/>
    </row>
    <row r="8" spans="1:20" x14ac:dyDescent="0.35">
      <c r="A8" s="8" t="s">
        <v>9</v>
      </c>
      <c r="B8" s="31">
        <v>0.373</v>
      </c>
      <c r="C8" s="31">
        <v>0.19500000000000001</v>
      </c>
      <c r="D8" s="31">
        <v>0.08</v>
      </c>
      <c r="E8" s="31">
        <v>0.20300000000000001</v>
      </c>
      <c r="F8" s="31">
        <v>1.4999999999999999E-2</v>
      </c>
      <c r="G8" s="31">
        <v>4.5999999999999999E-2</v>
      </c>
      <c r="H8" s="31">
        <v>3.1E-2</v>
      </c>
      <c r="I8" s="31">
        <v>1.7999999999999999E-2</v>
      </c>
      <c r="J8" s="31">
        <v>3.7999999999999999E-2</v>
      </c>
      <c r="K8" s="10"/>
      <c r="L8" s="10"/>
      <c r="M8" s="10"/>
      <c r="N8" s="10"/>
      <c r="O8" s="10"/>
      <c r="P8" s="10"/>
      <c r="Q8" s="10"/>
      <c r="R8" s="10"/>
      <c r="S8" s="10"/>
      <c r="T8" s="10"/>
    </row>
    <row r="9" spans="1:20" x14ac:dyDescent="0.35">
      <c r="A9" s="8" t="s">
        <v>13</v>
      </c>
      <c r="B9" s="31">
        <v>0.248</v>
      </c>
      <c r="C9" s="31">
        <v>0.32900000000000001</v>
      </c>
      <c r="D9" s="31">
        <v>0.16800000000000001</v>
      </c>
      <c r="E9" s="31">
        <v>0.182</v>
      </c>
      <c r="F9" s="31">
        <v>1.7000000000000001E-2</v>
      </c>
      <c r="G9" s="31">
        <v>2.1000000000000001E-2</v>
      </c>
      <c r="H9" s="31">
        <v>0.01</v>
      </c>
      <c r="I9" s="31" t="s">
        <v>285</v>
      </c>
      <c r="J9" s="31">
        <v>2.4E-2</v>
      </c>
      <c r="K9" s="10"/>
      <c r="L9" s="10"/>
      <c r="M9" s="10"/>
      <c r="N9" s="10"/>
      <c r="O9" s="10"/>
      <c r="P9" s="10"/>
      <c r="Q9" s="10"/>
      <c r="R9" s="10"/>
      <c r="S9" s="10"/>
      <c r="T9" s="10"/>
    </row>
    <row r="10" spans="1:20" x14ac:dyDescent="0.35">
      <c r="A10" s="8" t="s">
        <v>11</v>
      </c>
      <c r="B10" s="31">
        <v>0.61499999999999999</v>
      </c>
      <c r="C10" s="31">
        <v>0.115</v>
      </c>
      <c r="D10" s="31">
        <v>7.3999999999999996E-2</v>
      </c>
      <c r="E10" s="31">
        <v>0.13900000000000001</v>
      </c>
      <c r="F10" s="31" t="s">
        <v>285</v>
      </c>
      <c r="G10" s="31">
        <v>1.6E-2</v>
      </c>
      <c r="H10" s="31" t="s">
        <v>285</v>
      </c>
      <c r="I10" s="31" t="s">
        <v>285</v>
      </c>
      <c r="J10" s="31">
        <v>3.3000000000000002E-2</v>
      </c>
      <c r="K10" s="10"/>
      <c r="L10" s="10"/>
      <c r="M10" s="10"/>
      <c r="N10" s="10"/>
      <c r="O10" s="10"/>
      <c r="P10" s="10"/>
      <c r="Q10" s="10"/>
      <c r="R10" s="10"/>
      <c r="S10" s="10"/>
      <c r="T10" s="10"/>
    </row>
    <row r="11" spans="1:20" x14ac:dyDescent="0.35">
      <c r="A11" s="8" t="s">
        <v>12</v>
      </c>
      <c r="B11" s="31">
        <v>7.0999999999999994E-2</v>
      </c>
      <c r="C11" s="31">
        <v>0.17899999999999999</v>
      </c>
      <c r="D11" s="31">
        <v>0.14699999999999999</v>
      </c>
      <c r="E11" s="31">
        <v>0.51300000000000001</v>
      </c>
      <c r="F11" s="31">
        <v>3.6999999999999998E-2</v>
      </c>
      <c r="G11" s="31" t="s">
        <v>285</v>
      </c>
      <c r="H11" s="31" t="s">
        <v>285</v>
      </c>
      <c r="I11" s="31" t="s">
        <v>285</v>
      </c>
      <c r="J11" s="31">
        <v>3.9E-2</v>
      </c>
      <c r="K11" s="10"/>
      <c r="L11" s="10"/>
      <c r="M11" s="10"/>
      <c r="N11" s="10"/>
      <c r="O11" s="10"/>
      <c r="P11" s="10"/>
      <c r="Q11" s="10"/>
      <c r="R11" s="10"/>
      <c r="S11" s="10"/>
      <c r="T11" s="10"/>
    </row>
    <row r="12" spans="1:20" x14ac:dyDescent="0.35">
      <c r="A12" s="8" t="s">
        <v>81</v>
      </c>
      <c r="B12" s="31">
        <v>0.36399999999999999</v>
      </c>
      <c r="C12" s="31">
        <v>0.182</v>
      </c>
      <c r="D12" s="31">
        <v>7.5999999999999998E-2</v>
      </c>
      <c r="E12" s="31">
        <v>0.33300000000000002</v>
      </c>
      <c r="F12" s="31">
        <v>1.4999999999999999E-2</v>
      </c>
      <c r="G12" s="31" t="s">
        <v>285</v>
      </c>
      <c r="H12" s="31" t="s">
        <v>285</v>
      </c>
      <c r="I12" s="31">
        <v>1.4999999999999999E-2</v>
      </c>
      <c r="J12" s="31">
        <v>1.4999999999999999E-2</v>
      </c>
      <c r="K12" s="10"/>
      <c r="L12" s="10"/>
      <c r="M12" s="10"/>
      <c r="N12" s="10"/>
      <c r="O12" s="10"/>
      <c r="P12" s="10"/>
      <c r="Q12" s="10"/>
      <c r="R12" s="10"/>
      <c r="S12" s="10"/>
      <c r="T12" s="10"/>
    </row>
    <row r="13" spans="1:20" x14ac:dyDescent="0.35">
      <c r="A13" s="8" t="s">
        <v>14</v>
      </c>
      <c r="B13" s="31">
        <v>0.10100000000000001</v>
      </c>
      <c r="C13" s="31">
        <v>0.20499999999999999</v>
      </c>
      <c r="D13" s="31">
        <v>0.20100000000000001</v>
      </c>
      <c r="E13" s="31">
        <v>0.41299999999999998</v>
      </c>
      <c r="F13" s="31">
        <v>2.1000000000000001E-2</v>
      </c>
      <c r="G13" s="31" t="s">
        <v>285</v>
      </c>
      <c r="H13" s="31" t="s">
        <v>285</v>
      </c>
      <c r="I13" s="31" t="s">
        <v>285</v>
      </c>
      <c r="J13" s="31">
        <v>0.05</v>
      </c>
      <c r="K13" s="10"/>
      <c r="L13" s="10"/>
      <c r="M13" s="10"/>
      <c r="N13" s="10"/>
      <c r="O13" s="10"/>
      <c r="P13" s="10"/>
      <c r="Q13" s="10"/>
      <c r="R13" s="10"/>
      <c r="S13" s="10"/>
      <c r="T13" s="10"/>
    </row>
    <row r="14" spans="1:20" x14ac:dyDescent="0.35">
      <c r="A14" s="8" t="s">
        <v>15</v>
      </c>
      <c r="B14" s="31">
        <v>0.28000000000000003</v>
      </c>
      <c r="C14" s="31">
        <v>0.28499999999999998</v>
      </c>
      <c r="D14" s="31">
        <v>0.13700000000000001</v>
      </c>
      <c r="E14" s="31">
        <v>0.222</v>
      </c>
      <c r="F14" s="31">
        <v>1.4E-2</v>
      </c>
      <c r="G14" s="31">
        <v>1.2E-2</v>
      </c>
      <c r="H14" s="31">
        <v>1.2E-2</v>
      </c>
      <c r="I14" s="31" t="s">
        <v>285</v>
      </c>
      <c r="J14" s="31">
        <v>3.7999999999999999E-2</v>
      </c>
      <c r="K14" s="10"/>
      <c r="L14" s="10"/>
      <c r="M14" s="10"/>
      <c r="N14" s="10"/>
      <c r="O14" s="10"/>
      <c r="P14" s="10"/>
      <c r="Q14" s="10"/>
      <c r="R14" s="10"/>
      <c r="S14" s="10"/>
      <c r="T14" s="10"/>
    </row>
    <row r="15" spans="1:20" x14ac:dyDescent="0.35">
      <c r="A15" s="8" t="s">
        <v>16</v>
      </c>
      <c r="B15" s="31">
        <v>0.114</v>
      </c>
      <c r="C15" s="31">
        <v>0.14599999999999999</v>
      </c>
      <c r="D15" s="31">
        <v>0.32</v>
      </c>
      <c r="E15" s="31">
        <v>0.33100000000000002</v>
      </c>
      <c r="F15" s="31">
        <v>2.1000000000000001E-2</v>
      </c>
      <c r="G15" s="31" t="s">
        <v>285</v>
      </c>
      <c r="H15" s="31" t="s">
        <v>285</v>
      </c>
      <c r="I15" s="31" t="s">
        <v>285</v>
      </c>
      <c r="J15" s="31">
        <v>0.06</v>
      </c>
      <c r="K15" s="10"/>
      <c r="L15" s="10"/>
      <c r="M15" s="10"/>
      <c r="N15" s="10"/>
      <c r="O15" s="10"/>
      <c r="P15" s="10"/>
      <c r="Q15" s="10"/>
      <c r="R15" s="10"/>
      <c r="S15" s="10"/>
      <c r="T15" s="10"/>
    </row>
    <row r="16" spans="1:20" x14ac:dyDescent="0.35">
      <c r="A16" s="8" t="s">
        <v>17</v>
      </c>
      <c r="B16" s="31">
        <v>8.8999999999999996E-2</v>
      </c>
      <c r="C16" s="31">
        <v>0.185</v>
      </c>
      <c r="D16" s="31">
        <v>9.7000000000000003E-2</v>
      </c>
      <c r="E16" s="31">
        <v>0.56499999999999995</v>
      </c>
      <c r="F16" s="31">
        <v>3.2000000000000001E-2</v>
      </c>
      <c r="G16" s="31">
        <v>1.6E-2</v>
      </c>
      <c r="H16" s="31" t="s">
        <v>285</v>
      </c>
      <c r="I16" s="31" t="s">
        <v>285</v>
      </c>
      <c r="J16" s="31">
        <v>1.6E-2</v>
      </c>
      <c r="K16" s="10"/>
      <c r="L16" s="10"/>
      <c r="M16" s="10"/>
      <c r="N16" s="10"/>
      <c r="O16" s="10"/>
      <c r="P16" s="10"/>
      <c r="Q16" s="10"/>
      <c r="R16" s="10"/>
      <c r="S16" s="10"/>
      <c r="T16" s="10"/>
    </row>
    <row r="17" spans="1:22" s="8" customFormat="1" ht="16.399999999999999" customHeight="1" x14ac:dyDescent="0.35">
      <c r="A17" s="8" t="s">
        <v>18</v>
      </c>
      <c r="B17" s="31">
        <v>0.42599999999999999</v>
      </c>
      <c r="C17" s="31">
        <v>0.16700000000000001</v>
      </c>
      <c r="D17" s="31">
        <v>0.13</v>
      </c>
      <c r="E17" s="31">
        <v>0.20399999999999999</v>
      </c>
      <c r="F17" s="31" t="s">
        <v>285</v>
      </c>
      <c r="G17" s="31" t="s">
        <v>285</v>
      </c>
      <c r="H17" s="31" t="s">
        <v>285</v>
      </c>
      <c r="I17" s="31" t="s">
        <v>285</v>
      </c>
      <c r="J17" s="31">
        <v>7.3999999999999996E-2</v>
      </c>
      <c r="K17" s="10"/>
      <c r="L17" s="10"/>
      <c r="M17" s="10"/>
      <c r="N17" s="10"/>
      <c r="O17" s="10"/>
      <c r="P17" s="10"/>
      <c r="Q17" s="10"/>
      <c r="R17" s="10"/>
      <c r="S17" s="10"/>
      <c r="T17" s="10"/>
    </row>
    <row r="18" spans="1:22" s="8" customFormat="1" ht="16.399999999999999" customHeight="1" x14ac:dyDescent="0.35">
      <c r="A18" s="8" t="s">
        <v>19</v>
      </c>
      <c r="B18" s="31">
        <v>0.245</v>
      </c>
      <c r="C18" s="31">
        <v>0.223</v>
      </c>
      <c r="D18" s="31">
        <v>0.14399999999999999</v>
      </c>
      <c r="E18" s="31">
        <v>0.29199999999999998</v>
      </c>
      <c r="F18" s="31">
        <v>0.02</v>
      </c>
      <c r="G18" s="31">
        <v>1.9E-2</v>
      </c>
      <c r="H18" s="31">
        <v>1.2999999999999999E-2</v>
      </c>
      <c r="I18" s="31" t="s">
        <v>285</v>
      </c>
      <c r="J18" s="31">
        <v>3.7999999999999999E-2</v>
      </c>
      <c r="K18" s="10"/>
      <c r="L18" s="10"/>
      <c r="M18" s="10"/>
      <c r="N18" s="10"/>
      <c r="O18" s="10"/>
      <c r="P18" s="10"/>
      <c r="Q18" s="10"/>
      <c r="R18" s="10"/>
      <c r="S18" s="10"/>
      <c r="T18" s="10"/>
    </row>
    <row r="19" spans="1:22" s="8" customFormat="1" ht="16.399999999999999" customHeight="1" x14ac:dyDescent="0.35">
      <c r="B19" s="31"/>
      <c r="C19" s="31"/>
      <c r="D19" s="31"/>
      <c r="E19" s="31"/>
      <c r="F19" s="31"/>
      <c r="G19" s="31"/>
      <c r="H19" s="31"/>
      <c r="I19" s="11"/>
      <c r="J19" s="31"/>
      <c r="K19" s="10"/>
      <c r="L19" s="10"/>
      <c r="M19" s="10"/>
      <c r="N19" s="10"/>
      <c r="O19" s="10"/>
      <c r="P19" s="10"/>
      <c r="Q19" s="10"/>
      <c r="R19" s="10"/>
      <c r="S19" s="10"/>
      <c r="T19" s="10"/>
    </row>
    <row r="20" spans="1:22" s="8" customFormat="1" x14ac:dyDescent="0.35">
      <c r="A20" s="1" t="s">
        <v>21</v>
      </c>
    </row>
    <row r="21" spans="1:22" s="8" customFormat="1" x14ac:dyDescent="0.35"/>
    <row r="22" spans="1:22" x14ac:dyDescent="0.35">
      <c r="A22" s="8" t="s">
        <v>49</v>
      </c>
      <c r="B22" s="8"/>
      <c r="C22" s="8"/>
      <c r="D22" s="8"/>
      <c r="E22" s="8"/>
      <c r="F22" s="8"/>
    </row>
    <row r="23" spans="1:22" x14ac:dyDescent="0.35">
      <c r="A23" s="8" t="s">
        <v>160</v>
      </c>
      <c r="B23" s="8"/>
      <c r="C23" s="8"/>
      <c r="D23" s="8"/>
      <c r="E23" s="8"/>
      <c r="F23" s="8"/>
    </row>
    <row r="24" spans="1:22" x14ac:dyDescent="0.35">
      <c r="A24" s="8" t="s">
        <v>216</v>
      </c>
      <c r="B24" s="8"/>
      <c r="C24" s="8"/>
      <c r="D24" s="8"/>
      <c r="E24" s="8"/>
      <c r="F24" s="8"/>
    </row>
    <row r="25" spans="1:22" x14ac:dyDescent="0.35">
      <c r="A25" s="8" t="s">
        <v>153</v>
      </c>
    </row>
    <row r="26" spans="1:22" s="8" customFormat="1" x14ac:dyDescent="0.35">
      <c r="A26" s="8" t="s">
        <v>156</v>
      </c>
    </row>
    <row r="27" spans="1:22" s="8" customFormat="1" x14ac:dyDescent="0.35"/>
    <row r="28" spans="1:22" x14ac:dyDescent="0.35">
      <c r="A28" s="9" t="s">
        <v>185</v>
      </c>
    </row>
    <row r="29" spans="1:22" s="8" customFormat="1" x14ac:dyDescent="0.35">
      <c r="A29" s="9"/>
    </row>
    <row r="30" spans="1:22" s="8" customFormat="1" ht="87" x14ac:dyDescent="0.35">
      <c r="A30" s="6" t="s">
        <v>31</v>
      </c>
      <c r="B30" s="30" t="s">
        <v>144</v>
      </c>
      <c r="C30" s="30" t="s">
        <v>145</v>
      </c>
      <c r="D30" s="30" t="s">
        <v>146</v>
      </c>
      <c r="E30" s="30" t="s">
        <v>147</v>
      </c>
      <c r="F30" s="30" t="s">
        <v>148</v>
      </c>
      <c r="G30" s="30" t="s">
        <v>149</v>
      </c>
      <c r="H30" s="30" t="s">
        <v>150</v>
      </c>
      <c r="I30" s="30" t="s">
        <v>151</v>
      </c>
      <c r="J30" s="30" t="s">
        <v>93</v>
      </c>
      <c r="L30" s="30"/>
      <c r="M30" s="30"/>
      <c r="N30" s="30"/>
      <c r="O30" s="30"/>
      <c r="P30" s="30"/>
      <c r="Q30" s="30"/>
      <c r="R30" s="30"/>
      <c r="S30" s="30"/>
      <c r="T30" s="30"/>
    </row>
    <row r="31" spans="1:22" s="8" customFormat="1" x14ac:dyDescent="0.35">
      <c r="A31" s="7" t="s">
        <v>45</v>
      </c>
      <c r="B31" s="11">
        <v>0.26800000000000002</v>
      </c>
      <c r="C31" s="11">
        <v>0.23100000000000001</v>
      </c>
      <c r="D31" s="11">
        <v>0.11600000000000001</v>
      </c>
      <c r="E31" s="11">
        <v>0.29299999999999998</v>
      </c>
      <c r="F31" s="11">
        <v>1.7999999999999999E-2</v>
      </c>
      <c r="G31" s="34">
        <v>1.7999999999999999E-2</v>
      </c>
      <c r="H31" s="11">
        <v>1.4E-2</v>
      </c>
      <c r="I31" s="31" t="s">
        <v>285</v>
      </c>
      <c r="J31" s="11">
        <v>3.5000000000000003E-2</v>
      </c>
      <c r="K31" s="10"/>
      <c r="L31" s="10"/>
      <c r="M31" s="10"/>
      <c r="N31" s="10"/>
      <c r="O31" s="10"/>
      <c r="P31" s="10"/>
      <c r="Q31" s="10"/>
      <c r="R31" s="10"/>
      <c r="S31" s="10"/>
      <c r="T31" s="10"/>
      <c r="U31" s="10">
        <f t="shared" ref="U31" si="0">ROUND(K31,3)</f>
        <v>0</v>
      </c>
      <c r="V31" s="10"/>
    </row>
    <row r="32" spans="1:22" s="8" customFormat="1" x14ac:dyDescent="0.35">
      <c r="A32" s="7" t="s">
        <v>79</v>
      </c>
      <c r="B32" s="11">
        <v>0.20699999999999999</v>
      </c>
      <c r="C32" s="11">
        <v>0.21</v>
      </c>
      <c r="D32" s="11">
        <v>0.191</v>
      </c>
      <c r="E32" s="11">
        <v>0.28999999999999998</v>
      </c>
      <c r="F32" s="11">
        <v>2.1000000000000001E-2</v>
      </c>
      <c r="G32" s="34">
        <v>2.1000000000000001E-2</v>
      </c>
      <c r="H32" s="11">
        <v>1.2E-2</v>
      </c>
      <c r="I32" s="31" t="s">
        <v>285</v>
      </c>
      <c r="J32" s="11">
        <v>4.3999999999999997E-2</v>
      </c>
      <c r="K32" s="10"/>
      <c r="L32" s="10"/>
      <c r="M32" s="10"/>
      <c r="N32" s="10"/>
      <c r="O32" s="10"/>
      <c r="P32" s="10"/>
      <c r="Q32" s="10"/>
      <c r="R32" s="10"/>
      <c r="S32" s="10"/>
      <c r="T32" s="10"/>
      <c r="U32" s="10">
        <f t="shared" ref="U32:U34" si="1">ROUND(K32,3)</f>
        <v>0</v>
      </c>
    </row>
    <row r="33" spans="1:24" s="8" customFormat="1" x14ac:dyDescent="0.35">
      <c r="A33" s="8" t="s">
        <v>29</v>
      </c>
      <c r="B33" s="11">
        <v>0.245</v>
      </c>
      <c r="C33" s="11">
        <v>0.223</v>
      </c>
      <c r="D33" s="11">
        <v>0.14399999999999999</v>
      </c>
      <c r="E33" s="11">
        <v>0.29199999999999998</v>
      </c>
      <c r="F33" s="11">
        <v>0.02</v>
      </c>
      <c r="G33" s="34">
        <v>1.9E-2</v>
      </c>
      <c r="H33" s="11">
        <v>1.2999999999999999E-2</v>
      </c>
      <c r="I33" s="31" t="s">
        <v>285</v>
      </c>
      <c r="J33" s="11">
        <v>3.7999999999999999E-2</v>
      </c>
      <c r="K33" s="10"/>
      <c r="L33" s="10"/>
      <c r="M33" s="10"/>
      <c r="N33" s="10"/>
      <c r="O33" s="10"/>
      <c r="P33" s="10"/>
      <c r="Q33" s="10"/>
      <c r="R33" s="10"/>
      <c r="S33" s="10"/>
      <c r="T33" s="10"/>
      <c r="U33" s="10">
        <f t="shared" si="1"/>
        <v>0</v>
      </c>
    </row>
    <row r="34" spans="1:24" s="8" customFormat="1" x14ac:dyDescent="0.35">
      <c r="L34" s="10"/>
      <c r="M34" s="10"/>
      <c r="N34" s="10"/>
      <c r="O34" s="10"/>
      <c r="P34" s="10"/>
      <c r="Q34" s="10"/>
      <c r="R34" s="10"/>
      <c r="S34" s="10"/>
      <c r="T34" s="10"/>
      <c r="U34" s="10">
        <f t="shared" si="1"/>
        <v>0</v>
      </c>
    </row>
    <row r="35" spans="1:24" s="8" customFormat="1" x14ac:dyDescent="0.35">
      <c r="A35" s="1" t="s">
        <v>21</v>
      </c>
    </row>
    <row r="36" spans="1:24" s="8" customFormat="1" x14ac:dyDescent="0.35"/>
    <row r="37" spans="1:24" s="8" customFormat="1" x14ac:dyDescent="0.35">
      <c r="A37" s="8" t="s">
        <v>49</v>
      </c>
    </row>
    <row r="38" spans="1:24" s="8" customFormat="1" x14ac:dyDescent="0.35">
      <c r="A38" s="8" t="s">
        <v>216</v>
      </c>
    </row>
    <row r="39" spans="1:24" x14ac:dyDescent="0.35">
      <c r="A39" s="8" t="s">
        <v>153</v>
      </c>
    </row>
    <row r="40" spans="1:24" s="8" customFormat="1" x14ac:dyDescent="0.35">
      <c r="A40" s="8" t="s">
        <v>156</v>
      </c>
    </row>
    <row r="41" spans="1:24" s="8" customFormat="1" x14ac:dyDescent="0.35"/>
    <row r="42" spans="1:24" x14ac:dyDescent="0.35">
      <c r="A42" s="9" t="s">
        <v>288</v>
      </c>
    </row>
    <row r="43" spans="1:24" s="8" customFormat="1" x14ac:dyDescent="0.35">
      <c r="A43" s="9"/>
    </row>
    <row r="44" spans="1:24" ht="87" x14ac:dyDescent="0.35">
      <c r="A44" s="25" t="s">
        <v>286</v>
      </c>
      <c r="B44" s="30" t="s">
        <v>144</v>
      </c>
      <c r="C44" s="30" t="s">
        <v>145</v>
      </c>
      <c r="D44" s="30" t="s">
        <v>146</v>
      </c>
      <c r="E44" s="30" t="s">
        <v>147</v>
      </c>
      <c r="F44" s="30" t="s">
        <v>148</v>
      </c>
      <c r="G44" s="30" t="s">
        <v>149</v>
      </c>
      <c r="H44" s="30" t="s">
        <v>150</v>
      </c>
      <c r="I44" s="30" t="s">
        <v>151</v>
      </c>
      <c r="J44" s="30" t="s">
        <v>93</v>
      </c>
    </row>
    <row r="45" spans="1:24" x14ac:dyDescent="0.35">
      <c r="A45" s="7" t="s">
        <v>125</v>
      </c>
      <c r="B45" s="31">
        <v>0.25949367088607594</v>
      </c>
      <c r="C45" s="31">
        <v>0.23417721518987342</v>
      </c>
      <c r="D45" s="31">
        <v>0.13291139240506328</v>
      </c>
      <c r="E45" s="31">
        <v>0.29746835443037972</v>
      </c>
      <c r="F45" s="31">
        <v>1.2658227848101266E-2</v>
      </c>
      <c r="G45" s="31">
        <v>2.5316455696202531E-2</v>
      </c>
      <c r="H45" s="11">
        <v>1.8987341772151899E-2</v>
      </c>
      <c r="I45" s="31" t="s">
        <v>285</v>
      </c>
      <c r="J45" s="11">
        <v>1.2658227848101266E-2</v>
      </c>
      <c r="N45" s="10"/>
      <c r="O45" s="10"/>
      <c r="P45" s="10"/>
      <c r="Q45" s="10"/>
      <c r="R45" s="10"/>
      <c r="S45" s="10"/>
      <c r="T45" s="10"/>
      <c r="U45" s="10"/>
      <c r="V45" s="10"/>
      <c r="W45" s="10"/>
      <c r="X45" s="10"/>
    </row>
    <row r="46" spans="1:24" s="8" customFormat="1" x14ac:dyDescent="0.35">
      <c r="A46" s="7" t="s">
        <v>126</v>
      </c>
      <c r="B46" s="31">
        <v>0.24290998766954378</v>
      </c>
      <c r="C46" s="31">
        <v>0.23674475955610358</v>
      </c>
      <c r="D46" s="31">
        <v>0.16522811344019728</v>
      </c>
      <c r="E46" s="31">
        <v>0.26017262638717631</v>
      </c>
      <c r="F46" s="31">
        <v>2.4660912453760789E-2</v>
      </c>
      <c r="G46" s="31">
        <v>1.8495684340320593E-2</v>
      </c>
      <c r="H46" s="11">
        <v>9.8643649815043158E-3</v>
      </c>
      <c r="I46" s="31" t="s">
        <v>285</v>
      </c>
      <c r="J46" s="11">
        <v>3.8224414303329221E-2</v>
      </c>
      <c r="N46" s="10"/>
      <c r="O46" s="10"/>
      <c r="P46" s="10"/>
      <c r="Q46" s="10"/>
      <c r="R46" s="10"/>
      <c r="S46" s="10"/>
      <c r="T46" s="10"/>
    </row>
    <row r="47" spans="1:24" x14ac:dyDescent="0.35">
      <c r="A47" s="8" t="s">
        <v>127</v>
      </c>
      <c r="B47" s="31">
        <v>0.25531914893617019</v>
      </c>
      <c r="C47" s="31">
        <v>0.24758220502901354</v>
      </c>
      <c r="D47" s="31">
        <v>0.15860735009671179</v>
      </c>
      <c r="E47" s="31">
        <v>0.24758220502901354</v>
      </c>
      <c r="F47" s="31">
        <v>2.321083172147002E-2</v>
      </c>
      <c r="G47" s="31">
        <v>1.7408123791102514E-2</v>
      </c>
      <c r="H47" s="11">
        <v>1.9342359767891684E-2</v>
      </c>
      <c r="I47" s="31" t="s">
        <v>285</v>
      </c>
      <c r="J47" s="11">
        <v>2.7079303675048357E-2</v>
      </c>
      <c r="N47" s="10"/>
      <c r="O47" s="10"/>
      <c r="P47" s="10"/>
      <c r="Q47" s="10"/>
      <c r="R47" s="10"/>
      <c r="S47" s="10"/>
      <c r="T47" s="10"/>
    </row>
    <row r="48" spans="1:24" x14ac:dyDescent="0.35">
      <c r="A48" s="7" t="s">
        <v>128</v>
      </c>
      <c r="B48" s="31">
        <v>0.24034813657665699</v>
      </c>
      <c r="C48" s="31">
        <v>0.22807409060477571</v>
      </c>
      <c r="D48" s="31">
        <v>0.14394108457933497</v>
      </c>
      <c r="E48" s="31">
        <v>0.2921222941307744</v>
      </c>
      <c r="F48" s="31">
        <v>1.941530908279402E-2</v>
      </c>
      <c r="G48" s="31">
        <v>1.8299486721713904E-2</v>
      </c>
      <c r="H48" s="11">
        <v>1.3166703860745369E-2</v>
      </c>
      <c r="I48" s="31" t="s">
        <v>285</v>
      </c>
      <c r="J48" s="11">
        <v>3.8830618165588041E-2</v>
      </c>
      <c r="N48" s="10"/>
      <c r="O48" s="10"/>
      <c r="P48" s="10"/>
      <c r="Q48" s="10"/>
      <c r="R48" s="10"/>
      <c r="S48" s="10"/>
      <c r="T48" s="10"/>
    </row>
    <row r="49" spans="1:20" x14ac:dyDescent="0.35">
      <c r="A49" s="7" t="s">
        <v>276</v>
      </c>
      <c r="B49" s="31">
        <v>0.25749741468459153</v>
      </c>
      <c r="C49" s="31">
        <v>0.22233712512926576</v>
      </c>
      <c r="D49" s="31">
        <v>0.14994829369183041</v>
      </c>
      <c r="E49" s="31">
        <v>0.27921406411582211</v>
      </c>
      <c r="F49" s="31">
        <v>2.2750775594622543E-2</v>
      </c>
      <c r="G49" s="31">
        <v>1.9648397104446741E-2</v>
      </c>
      <c r="H49" s="11">
        <v>1.4477766287487074E-2</v>
      </c>
      <c r="I49" s="31" t="s">
        <v>285</v>
      </c>
      <c r="J49" s="11">
        <v>2.9989658738366079E-2</v>
      </c>
      <c r="N49" s="10"/>
      <c r="O49" s="10"/>
      <c r="P49" s="10"/>
      <c r="Q49" s="10"/>
      <c r="R49" s="10"/>
      <c r="S49" s="10"/>
      <c r="T49" s="10"/>
    </row>
    <row r="50" spans="1:20" s="8" customFormat="1" x14ac:dyDescent="0.35">
      <c r="A50" s="7" t="s">
        <v>277</v>
      </c>
      <c r="B50" s="31">
        <v>0.25668449197860965</v>
      </c>
      <c r="C50" s="31">
        <v>0.2232620320855615</v>
      </c>
      <c r="D50" s="31">
        <v>0.15106951871657753</v>
      </c>
      <c r="E50" s="31">
        <v>0.27205882352941174</v>
      </c>
      <c r="F50" s="31">
        <v>2.0721925133689839E-2</v>
      </c>
      <c r="G50" s="31">
        <v>1.871657754010695E-2</v>
      </c>
      <c r="H50" s="31" t="s">
        <v>285</v>
      </c>
      <c r="I50" s="31" t="s">
        <v>285</v>
      </c>
      <c r="J50" s="11">
        <v>4.2780748663101602E-2</v>
      </c>
      <c r="N50" s="10"/>
      <c r="O50" s="10"/>
      <c r="P50" s="10"/>
      <c r="Q50" s="10"/>
      <c r="R50" s="10"/>
      <c r="S50" s="10"/>
      <c r="T50" s="10"/>
    </row>
    <row r="51" spans="1:20" s="8" customFormat="1" x14ac:dyDescent="0.35">
      <c r="A51" s="7" t="s">
        <v>278</v>
      </c>
      <c r="B51" s="31">
        <v>0.23082437275985662</v>
      </c>
      <c r="C51" s="31">
        <v>0.2028673835125448</v>
      </c>
      <c r="D51" s="31">
        <v>0.15125448028673835</v>
      </c>
      <c r="E51" s="31">
        <v>0.3139784946236559</v>
      </c>
      <c r="F51" s="31">
        <v>2.4372759856630826E-2</v>
      </c>
      <c r="G51" s="31">
        <v>1.3620071684587814E-2</v>
      </c>
      <c r="H51" s="31" t="s">
        <v>285</v>
      </c>
      <c r="I51" s="31" t="s">
        <v>285</v>
      </c>
      <c r="J51" s="11">
        <v>4.8028673835125449E-2</v>
      </c>
      <c r="N51" s="10"/>
      <c r="O51" s="10"/>
      <c r="P51" s="10"/>
      <c r="Q51" s="10"/>
      <c r="R51" s="10"/>
      <c r="S51" s="10"/>
      <c r="T51" s="10"/>
    </row>
    <row r="52" spans="1:20" s="8" customFormat="1" x14ac:dyDescent="0.35">
      <c r="A52" s="7" t="s">
        <v>279</v>
      </c>
      <c r="B52" s="31">
        <v>0.2334293948126801</v>
      </c>
      <c r="C52" s="31">
        <v>0.24015369836695485</v>
      </c>
      <c r="D52" s="31">
        <v>0.15754082612872239</v>
      </c>
      <c r="E52" s="31">
        <v>0.26705091258405378</v>
      </c>
      <c r="F52" s="31">
        <v>2.2094140249759846E-2</v>
      </c>
      <c r="G52" s="31">
        <v>1.921229586935639E-2</v>
      </c>
      <c r="H52" s="11">
        <v>1.7291066282420751E-2</v>
      </c>
      <c r="I52" s="31" t="s">
        <v>285</v>
      </c>
      <c r="J52" s="11">
        <v>3.9385206532180597E-2</v>
      </c>
      <c r="N52" s="10"/>
      <c r="O52" s="10"/>
      <c r="P52" s="10"/>
      <c r="Q52" s="10"/>
      <c r="R52" s="10"/>
      <c r="S52" s="10"/>
      <c r="T52" s="10"/>
    </row>
    <row r="53" spans="1:20" s="8" customFormat="1" x14ac:dyDescent="0.35">
      <c r="A53" s="7" t="s">
        <v>280</v>
      </c>
      <c r="B53" s="31">
        <v>0.27913809990205679</v>
      </c>
      <c r="C53" s="31">
        <v>0.24485798237022527</v>
      </c>
      <c r="D53" s="31">
        <v>0.16062683643486778</v>
      </c>
      <c r="E53" s="31">
        <v>0.22037218413320275</v>
      </c>
      <c r="F53" s="31">
        <v>1.6650342801175319E-2</v>
      </c>
      <c r="G53" s="31">
        <v>1.8609206660137122E-2</v>
      </c>
      <c r="H53" s="11">
        <v>1.4691478942213501E-2</v>
      </c>
      <c r="I53" s="31" t="s">
        <v>285</v>
      </c>
      <c r="J53" s="11">
        <v>4.2115572967678747E-2</v>
      </c>
      <c r="N53" s="10"/>
      <c r="O53" s="10"/>
      <c r="P53" s="10"/>
      <c r="Q53" s="10"/>
      <c r="R53" s="10"/>
      <c r="S53" s="10"/>
      <c r="T53" s="10"/>
    </row>
    <row r="54" spans="1:20" s="8" customFormat="1" x14ac:dyDescent="0.35">
      <c r="A54" s="7" t="s">
        <v>281</v>
      </c>
      <c r="B54" s="31">
        <v>0.25854214123006836</v>
      </c>
      <c r="C54" s="31">
        <v>0.24259681093394078</v>
      </c>
      <c r="D54" s="31">
        <v>0.16059225512528474</v>
      </c>
      <c r="E54" s="31">
        <v>0.23690205011389523</v>
      </c>
      <c r="F54" s="31">
        <v>2.0501138952164009E-2</v>
      </c>
      <c r="G54" s="31">
        <v>2.6195899772209569E-2</v>
      </c>
      <c r="H54" s="11">
        <v>1.5945330296127564E-2</v>
      </c>
      <c r="I54" s="31" t="s">
        <v>285</v>
      </c>
      <c r="J54" s="11">
        <v>3.530751708428246E-2</v>
      </c>
      <c r="N54" s="10"/>
      <c r="O54" s="10"/>
      <c r="P54" s="10"/>
      <c r="Q54" s="10"/>
      <c r="R54" s="10"/>
      <c r="S54" s="10"/>
      <c r="T54" s="10"/>
    </row>
    <row r="55" spans="1:20" s="8" customFormat="1" x14ac:dyDescent="0.35">
      <c r="A55" s="7" t="s">
        <v>282</v>
      </c>
      <c r="B55" s="31">
        <v>0.24095139607032057</v>
      </c>
      <c r="C55" s="31">
        <v>0.26163391933815927</v>
      </c>
      <c r="D55" s="31">
        <v>0.1592554291623578</v>
      </c>
      <c r="E55" s="31">
        <v>0.2419855222337125</v>
      </c>
      <c r="F55" s="31">
        <v>1.9648397104446741E-2</v>
      </c>
      <c r="G55" s="31">
        <v>2.0682523267838676E-2</v>
      </c>
      <c r="H55" s="11">
        <v>1.7580144777662874E-2</v>
      </c>
      <c r="I55" s="31" t="s">
        <v>285</v>
      </c>
      <c r="J55" s="11">
        <v>3.2057911065149949E-2</v>
      </c>
      <c r="N55" s="10"/>
      <c r="O55" s="10"/>
      <c r="P55" s="10"/>
      <c r="Q55" s="10"/>
      <c r="R55" s="10"/>
      <c r="S55" s="10"/>
      <c r="T55" s="10"/>
    </row>
    <row r="56" spans="1:20" s="8" customFormat="1" x14ac:dyDescent="0.35">
      <c r="A56" s="7" t="s">
        <v>283</v>
      </c>
      <c r="B56" s="31">
        <v>0.23494983277591974</v>
      </c>
      <c r="C56" s="31">
        <v>0.26254180602006688</v>
      </c>
      <c r="D56" s="31">
        <v>0.16137123745819398</v>
      </c>
      <c r="E56" s="31">
        <v>0.24916387959866221</v>
      </c>
      <c r="F56" s="31">
        <v>2.3411371237458192E-2</v>
      </c>
      <c r="G56" s="31">
        <v>1.6722408026755852E-2</v>
      </c>
      <c r="H56" s="11">
        <v>1.3377926421404682E-2</v>
      </c>
      <c r="I56" s="31" t="s">
        <v>285</v>
      </c>
      <c r="J56" s="11">
        <v>3.2608695652173912E-2</v>
      </c>
      <c r="N56" s="10"/>
      <c r="O56" s="10"/>
      <c r="P56" s="10"/>
      <c r="Q56" s="10"/>
      <c r="R56" s="10"/>
      <c r="S56" s="10"/>
      <c r="T56" s="10"/>
    </row>
    <row r="57" spans="1:20" s="8" customFormat="1" x14ac:dyDescent="0.35">
      <c r="A57" s="7" t="s">
        <v>284</v>
      </c>
      <c r="B57" s="31">
        <v>0.25626204238921002</v>
      </c>
      <c r="C57" s="31">
        <v>0.28709055876685935</v>
      </c>
      <c r="D57" s="31">
        <v>0.1791907514450867</v>
      </c>
      <c r="E57" s="31">
        <v>0.17726396917148363</v>
      </c>
      <c r="F57" s="31">
        <v>2.3121387283236993E-2</v>
      </c>
      <c r="G57" s="31">
        <v>1.5414258188824663E-2</v>
      </c>
      <c r="H57" s="11">
        <v>1.348747591522158E-2</v>
      </c>
      <c r="I57" s="31" t="s">
        <v>285</v>
      </c>
      <c r="J57" s="11">
        <v>4.4315992292870907E-2</v>
      </c>
      <c r="N57" s="10"/>
      <c r="O57" s="10"/>
      <c r="P57" s="10"/>
      <c r="Q57" s="10"/>
      <c r="R57" s="10"/>
      <c r="S57" s="10"/>
      <c r="T57" s="10"/>
    </row>
    <row r="58" spans="1:20" s="8" customFormat="1" x14ac:dyDescent="0.35">
      <c r="A58" s="42" t="s">
        <v>129</v>
      </c>
      <c r="B58" s="44">
        <v>0.24511798209926769</v>
      </c>
      <c r="C58" s="44">
        <v>0.22294548413344181</v>
      </c>
      <c r="D58" s="44">
        <v>0.14442636289666397</v>
      </c>
      <c r="E58" s="44">
        <v>0.29190398698128561</v>
      </c>
      <c r="F58" s="44">
        <v>1.9528071602929211E-2</v>
      </c>
      <c r="G58" s="44">
        <v>1.8917819365337672E-2</v>
      </c>
      <c r="H58" s="29">
        <v>1.3222131814483319E-2</v>
      </c>
      <c r="I58" s="44" t="s">
        <v>285</v>
      </c>
      <c r="J58" s="29">
        <v>3.82424735557364E-2</v>
      </c>
      <c r="N58" s="10"/>
      <c r="O58" s="10"/>
      <c r="P58" s="10"/>
      <c r="Q58" s="10"/>
      <c r="R58" s="10"/>
      <c r="S58" s="10"/>
      <c r="T58" s="10"/>
    </row>
    <row r="59" spans="1:20" s="8" customFormat="1" x14ac:dyDescent="0.35">
      <c r="A59" s="7"/>
      <c r="B59" s="31"/>
      <c r="C59" s="31"/>
      <c r="D59" s="31"/>
      <c r="E59" s="31"/>
      <c r="F59" s="31"/>
      <c r="G59" s="31"/>
      <c r="H59" s="31"/>
      <c r="I59" s="31"/>
      <c r="J59" s="31"/>
      <c r="L59" s="10"/>
      <c r="M59" s="10"/>
      <c r="N59" s="10"/>
      <c r="O59" s="10"/>
      <c r="P59" s="10"/>
      <c r="Q59" s="10"/>
      <c r="R59" s="10"/>
      <c r="S59" s="10"/>
      <c r="T59" s="10"/>
    </row>
    <row r="60" spans="1:20" x14ac:dyDescent="0.35">
      <c r="A60" s="8" t="s">
        <v>49</v>
      </c>
    </row>
    <row r="61" spans="1:20" x14ac:dyDescent="0.35">
      <c r="A61" s="8" t="s">
        <v>216</v>
      </c>
    </row>
    <row r="62" spans="1:20" x14ac:dyDescent="0.35">
      <c r="A62" s="8" t="s">
        <v>322</v>
      </c>
    </row>
    <row r="63" spans="1:20" x14ac:dyDescent="0.35">
      <c r="A63" s="8" t="s">
        <v>153</v>
      </c>
    </row>
    <row r="64" spans="1:20" x14ac:dyDescent="0.35">
      <c r="A64" s="8" t="s">
        <v>156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012F8B-A900-45F8-95A5-36ED3818ED51}">
  <ds:schemaRefs>
    <ds:schemaRef ds:uri="http://schemas.microsoft.com/sharepoint/v3/contenttype/forms"/>
  </ds:schemaRefs>
</ds:datastoreItem>
</file>

<file path=customXml/itemProps2.xml><?xml version="1.0" encoding="utf-8"?>
<ds:datastoreItem xmlns:ds="http://schemas.openxmlformats.org/officeDocument/2006/customXml" ds:itemID="{7B6944B9-16A3-4101-8D9B-111686CC9635}">
  <ds:schemaRefs>
    <ds:schemaRef ds:uri="http://purl.org/dc/terms/"/>
    <ds:schemaRef ds:uri="http://schemas.microsoft.com/office/2006/documentManagement/types"/>
    <ds:schemaRef ds:uri="387449d1-79f8-418b-b827-fabc30f894b6"/>
    <ds:schemaRef ds:uri="http://purl.org/dc/elements/1.1/"/>
    <ds:schemaRef ds:uri="http://schemas.microsoft.com/office/2006/metadata/properties"/>
    <ds:schemaRef ds:uri="e14115de-03ae-49b5-af01-31035404c456"/>
    <ds:schemaRef ds:uri="http://schemas.microsoft.com/office/infopath/2007/PartnerControls"/>
    <ds:schemaRef ds:uri="http://schemas.microsoft.com/sharepoint/v3"/>
    <ds:schemaRef ds:uri="http://schemas.openxmlformats.org/package/2006/metadata/core-properties"/>
    <ds:schemaRef ds:uri="39b8a52d-d8b9-47ff-a8c3-c8931ddf8d60"/>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7D9AFB46-8CD1-4657-8280-D94F7B0D65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 me</vt:lpstr>
      <vt:lpstr>Table of Contents</vt:lpstr>
      <vt:lpstr>Sample Size</vt:lpstr>
      <vt:lpstr>Response Rates</vt:lpstr>
      <vt:lpstr>Routing</vt:lpstr>
      <vt:lpstr>Trading Status </vt:lpstr>
      <vt:lpstr>Restart Trading</vt:lpstr>
      <vt:lpstr>Temporary Closure</vt:lpstr>
      <vt:lpstr>Financial Performance (1)</vt:lpstr>
      <vt:lpstr>Financial Performance (2)</vt:lpstr>
      <vt:lpstr>Exporting During COVID-19</vt:lpstr>
      <vt:lpstr>Exporting Effect</vt:lpstr>
      <vt:lpstr>Exporting Challenges</vt:lpstr>
      <vt:lpstr>Exporting Support</vt:lpstr>
      <vt:lpstr>Importing During COVID-19</vt:lpstr>
      <vt:lpstr>Importing Effect</vt:lpstr>
      <vt:lpstr>Importing Challenges</vt:lpstr>
      <vt:lpstr>Importing Support</vt:lpstr>
      <vt:lpstr>Access to goods and materials</vt:lpstr>
      <vt:lpstr>Prices Brought</vt:lpstr>
      <vt:lpstr>Prices Sold</vt:lpstr>
      <vt:lpstr>Access to Financial Resources </vt:lpstr>
      <vt:lpstr>Government Schemes (1)</vt:lpstr>
      <vt:lpstr>Government Schemes (2)</vt:lpstr>
      <vt:lpstr>Government Schemes (3)</vt:lpstr>
      <vt:lpstr>Government Schemes (4)</vt:lpstr>
      <vt:lpstr>Cash Flow</vt:lpstr>
      <vt:lpstr>Workforce Demands</vt:lpstr>
      <vt:lpstr>Measures Taken with Workforce</vt:lpstr>
      <vt:lpstr>Proportion Working Arrangements</vt:lpstr>
      <vt:lpstr>Proportion Furloughed (1)</vt:lpstr>
      <vt:lpstr>Proportion Furloughed (2)</vt:lpstr>
      <vt:lpstr>Proportion Furloughed (3)</vt:lpstr>
      <vt:lpstr>Proportion Furloughed (4)</vt:lpstr>
      <vt:lpstr>Proportion Furloughed (5)</vt:lpstr>
      <vt:lpstr>Other Unexpected Changes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Hopson, Emily</dc:creator>
  <cp:lastModifiedBy>Hopson, Emily</cp:lastModifiedBy>
  <dcterms:created xsi:type="dcterms:W3CDTF">2020-04-21T06:42:28Z</dcterms:created>
  <dcterms:modified xsi:type="dcterms:W3CDTF">2020-06-02T12:27:42Z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f4ebccb1-c5ef-4f08-903b-dccae8ae8164</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y fmtid="{D5CDD505-2E9C-101B-9397-08002B2CF9AE}" pid="9" name="Order">
    <vt:r8>1070400</vt:r8>
  </property>
</Properties>
</file>