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1700" tabRatio="851"/>
  </bookViews>
  <sheets>
    <sheet name="Sheet1" sheetId="1" r:id="rId1"/>
    <sheet name="rR1" sheetId="2" r:id="rId2"/>
    <sheet name="rR2" sheetId="3" r:id="rId3"/>
    <sheet name="rR3" sheetId="4" r:id="rId4"/>
    <sheet name="rR4" sheetId="5" r:id="rId5"/>
    <sheet name="rR5" sheetId="6" r:id="rId6"/>
    <sheet name="rR6" sheetId="7" r:id="rId7"/>
    <sheet name="rR7" sheetId="8" r:id="rId8"/>
    <sheet name="rR8" sheetId="9" r:id="rId9"/>
    <sheet name="rR9~10" sheetId="11" r:id="rId10"/>
  </sheets>
  <definedNames>
    <definedName name="_xlnm._FilterDatabase" localSheetId="6" hidden="1">rR6!$A$1:$G$202</definedName>
    <definedName name="_xlnm._FilterDatabase" localSheetId="5" hidden="1">rR5!$A$1:$G$82</definedName>
    <definedName name="_xlnm._FilterDatabase" localSheetId="7" hidden="1">rR7!$A$1:$G$162</definedName>
    <definedName name="_xlnm._FilterDatabase" localSheetId="8" hidden="1">rR8!$A$1:$G$122</definedName>
  </definedNames>
  <calcPr calcId="144525"/>
</workbook>
</file>

<file path=xl/sharedStrings.xml><?xml version="1.0" encoding="utf-8"?>
<sst xmlns="http://schemas.openxmlformats.org/spreadsheetml/2006/main" count="165" uniqueCount="94">
  <si>
    <t>常微分方程（6）的输入模式</t>
  </si>
  <si>
    <t>序号</t>
  </si>
  <si>
    <t>输入模式</t>
  </si>
  <si>
    <t>说明</t>
  </si>
  <si>
    <t>生成方式</t>
  </si>
  <si>
    <t>数据量</t>
  </si>
  <si>
    <r>
      <rPr>
        <i/>
        <sz val="10.5"/>
        <color theme="1"/>
        <rFont val="Times New Roman"/>
        <charset val="134"/>
      </rPr>
      <t>x</t>
    </r>
    <r>
      <rPr>
        <i/>
        <vertAlign val="subscript"/>
        <sz val="10.5"/>
        <color theme="1"/>
        <rFont val="Times New Roman"/>
        <charset val="134"/>
      </rPr>
      <t>i</t>
    </r>
    <r>
      <rPr>
        <i/>
        <sz val="10.5"/>
        <color theme="1"/>
        <rFont val="Times New Roman"/>
        <charset val="134"/>
      </rPr>
      <t xml:space="preserve"> &lt; x</t>
    </r>
    <r>
      <rPr>
        <i/>
        <vertAlign val="subscript"/>
        <sz val="10.5"/>
        <color theme="1"/>
        <rFont val="Times New Roman"/>
        <charset val="134"/>
      </rPr>
      <t>j</t>
    </r>
  </si>
  <si>
    <t>选取几个特殊值，输出结果是单调的</t>
  </si>
  <si>
    <t>RK4(1,1,2,100,pfunc)</t>
  </si>
  <si>
    <t>x' = x</t>
  </si>
  <si>
    <r>
      <rPr>
        <sz val="10.5"/>
        <color theme="1"/>
        <rFont val="宋体"/>
        <charset val="134"/>
      </rPr>
      <t>不同初止点，中间相等的</t>
    </r>
    <r>
      <rPr>
        <i/>
        <sz val="10.5"/>
        <color theme="1"/>
        <rFont val="Times New Roman"/>
        <charset val="134"/>
      </rPr>
      <t>x</t>
    </r>
    <r>
      <rPr>
        <sz val="10.5"/>
        <color theme="1"/>
        <rFont val="宋体"/>
        <charset val="134"/>
      </rPr>
      <t>值（间距一致）</t>
    </r>
  </si>
  <si>
    <r>
      <rPr>
        <sz val="10.5"/>
        <color rgb="FF000000"/>
        <rFont val="Times New Roman"/>
        <charset val="134"/>
      </rPr>
      <t>RK4(1,1,3,200,pfunc)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RK4(2,y(2),4,200,pfunc)</t>
    </r>
  </si>
  <si>
    <r>
      <rPr>
        <sz val="10.5"/>
        <color theme="1"/>
        <rFont val="宋体"/>
        <charset val="134"/>
      </rPr>
      <t>相同初止点，中间相等的</t>
    </r>
    <r>
      <rPr>
        <i/>
        <sz val="10.5"/>
        <color theme="1"/>
        <rFont val="Times New Roman"/>
        <charset val="134"/>
      </rPr>
      <t>x</t>
    </r>
    <r>
      <rPr>
        <sz val="10.5"/>
        <color theme="1"/>
        <rFont val="宋体"/>
        <charset val="134"/>
      </rPr>
      <t>值（间距不同）</t>
    </r>
  </si>
  <si>
    <r>
      <rPr>
        <sz val="10.5"/>
        <color rgb="FF000000"/>
        <rFont val="Times New Roman"/>
        <charset val="134"/>
      </rPr>
      <t>RK4(1,1,2,100,pfunc)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RK4(1,1,2,200,pfunc)</t>
    </r>
  </si>
  <si>
    <t>逆序，将最后一个数据作为初始点</t>
  </si>
  <si>
    <r>
      <rPr>
        <sz val="10.5"/>
        <color rgb="FF000000"/>
        <rFont val="Times New Roman"/>
        <charset val="134"/>
      </rPr>
      <t>RK4(1,1,2,100,pfunc)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RK4(2,y(2),1,100,pfunc)</t>
    </r>
    <r>
      <rPr>
        <sz val="10.5"/>
        <color rgb="FF000000"/>
        <rFont val="宋体"/>
        <charset val="134"/>
      </rPr>
      <t>，备注：</t>
    </r>
    <r>
      <rPr>
        <sz val="10.5"/>
        <color rgb="FF000000"/>
        <rFont val="Times New Roman"/>
        <charset val="134"/>
      </rPr>
      <t>y(2)</t>
    </r>
    <r>
      <rPr>
        <sz val="10.5"/>
        <color rgb="FF000000"/>
        <rFont val="宋体"/>
        <charset val="134"/>
      </rPr>
      <t>是前面那个结果的最后一个值</t>
    </r>
  </si>
  <si>
    <t>x' = -x</t>
  </si>
  <si>
    <t>取负</t>
  </si>
  <si>
    <r>
      <rPr>
        <sz val="10.5"/>
        <color rgb="FF000000"/>
        <rFont val="Times New Roman"/>
        <charset val="134"/>
      </rPr>
      <t>RK4(0,y(0),1,100,pfunc)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RK4(0,y(0),-1,100,pfunc)</t>
    </r>
  </si>
  <si>
    <t>x' = 2x</t>
  </si>
  <si>
    <t>倍数</t>
  </si>
  <si>
    <r>
      <rPr>
        <sz val="10.5"/>
        <color rgb="FF000000"/>
        <rFont val="Times New Roman"/>
        <charset val="134"/>
      </rPr>
      <t>RK4(1,1,2,100,pfunc)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RK4(1,1,4,300,pfunc)</t>
    </r>
  </si>
  <si>
    <t>x' = -2x</t>
  </si>
  <si>
    <t>组合关系</t>
  </si>
  <si>
    <r>
      <rPr>
        <sz val="10.5"/>
        <color rgb="FF000000"/>
        <rFont val="Times New Roman"/>
        <charset val="134"/>
      </rPr>
      <t>RK4(0,y(0),1,100,pfunc)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RK4(0,y(0),-2,200,pfunc)</t>
    </r>
  </si>
  <si>
    <t>x' = x + 1</t>
  </si>
  <si>
    <t>自增</t>
  </si>
  <si>
    <r>
      <rPr>
        <sz val="10.5"/>
        <color rgb="FF000000"/>
        <rFont val="Times New Roman"/>
        <charset val="134"/>
      </rPr>
      <t>RK4(1,1,2,100,pfunc)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RK4(1,1,3,200,pfunc)</t>
    </r>
  </si>
  <si>
    <t>x' = 2(x + 1)</t>
  </si>
  <si>
    <r>
      <rPr>
        <sz val="10.5"/>
        <color rgb="FF000000"/>
        <rFont val="Times New Roman"/>
        <charset val="134"/>
      </rPr>
      <t>RK4(1,1,2,100,pfunc)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RK4(1,1,6,500,pfunc)</t>
    </r>
  </si>
  <si>
    <t>x, 2x, 3x</t>
  </si>
  <si>
    <r>
      <rPr>
        <sz val="10.5"/>
        <color theme="1"/>
        <rFont val="宋体"/>
        <charset val="134"/>
      </rPr>
      <t>指数函数</t>
    </r>
    <r>
      <rPr>
        <i/>
        <sz val="10.5"/>
        <color theme="1"/>
        <rFont val="Times New Roman"/>
        <charset val="134"/>
      </rPr>
      <t>f(x),f(2x),f(3x)</t>
    </r>
    <r>
      <rPr>
        <sz val="10.5"/>
        <color theme="1"/>
        <rFont val="宋体"/>
        <charset val="134"/>
      </rPr>
      <t>之间存在联系</t>
    </r>
  </si>
  <si>
    <r>
      <rPr>
        <sz val="10.5"/>
        <color rgb="FF000000"/>
        <rFont val="Times New Roman"/>
        <charset val="134"/>
      </rPr>
      <t>RK4(1,1,2,100,pfunc)</t>
    </r>
    <r>
      <rPr>
        <sz val="10.5"/>
        <color rgb="FF000000"/>
        <rFont val="宋体"/>
        <charset val="134"/>
      </rPr>
      <t>、</t>
    </r>
    <r>
      <rPr>
        <sz val="10.5"/>
        <color rgb="FF000000"/>
        <rFont val="Times New Roman"/>
        <charset val="134"/>
      </rPr>
      <t>RK4(1,1,4,300,pfunc)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RK4(1,1,6,500,pfunc)</t>
    </r>
  </si>
  <si>
    <t>常微分方程（6）的输入模式、输出模式的验证</t>
  </si>
  <si>
    <t>输出模式</t>
  </si>
  <si>
    <r>
      <t>R</t>
    </r>
    <r>
      <rPr>
        <vertAlign val="superscript"/>
        <sz val="10.5"/>
        <color rgb="FF000000"/>
        <rFont val="Times New Roman"/>
        <charset val="134"/>
      </rPr>
      <t>2</t>
    </r>
  </si>
  <si>
    <t>通过率</t>
  </si>
  <si>
    <t>似然蜕变关系编号</t>
  </si>
  <si>
    <r>
      <rPr>
        <i/>
        <sz val="10.5"/>
        <color rgb="FF000000"/>
        <rFont val="Times New Roman"/>
        <charset val="134"/>
      </rPr>
      <t>x</t>
    </r>
    <r>
      <rPr>
        <i/>
        <vertAlign val="subscript"/>
        <sz val="10.5"/>
        <color rgb="FF000000"/>
        <rFont val="Times New Roman"/>
        <charset val="134"/>
      </rPr>
      <t>i</t>
    </r>
    <r>
      <rPr>
        <i/>
        <sz val="10.5"/>
        <color rgb="FF000000"/>
        <rFont val="Times New Roman"/>
        <charset val="134"/>
      </rPr>
      <t xml:space="preserve"> &lt; x</t>
    </r>
    <r>
      <rPr>
        <i/>
        <vertAlign val="subscript"/>
        <sz val="10.5"/>
        <color rgb="FF000000"/>
        <rFont val="Times New Roman"/>
        <charset val="134"/>
      </rPr>
      <t>j</t>
    </r>
  </si>
  <si>
    <t>yi &gt; yj</t>
  </si>
  <si>
    <t>RK4(1,1,5,80,pfunc)</t>
  </si>
  <si>
    <t>lmr1</t>
  </si>
  <si>
    <r>
      <rPr>
        <i/>
        <sz val="10.5"/>
        <color rgb="FF000000"/>
        <rFont val="Times New Roman"/>
        <charset val="134"/>
      </rPr>
      <t>x' = x(</t>
    </r>
    <r>
      <rPr>
        <i/>
        <sz val="10.5"/>
        <color rgb="FF000000"/>
        <rFont val="宋体"/>
        <charset val="134"/>
      </rPr>
      <t>不同初止值</t>
    </r>
    <r>
      <rPr>
        <i/>
        <sz val="10.5"/>
        <color rgb="FF000000"/>
        <rFont val="Times New Roman"/>
        <charset val="134"/>
      </rPr>
      <t>)</t>
    </r>
  </si>
  <si>
    <t>y' = y</t>
  </si>
  <si>
    <r>
      <t>RK4(1,1,4,120,pfunc)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RK4(2,y(2),5,120,pfunc)</t>
    </r>
  </si>
  <si>
    <t>lmr2</t>
  </si>
  <si>
    <r>
      <rPr>
        <i/>
        <sz val="10.5"/>
        <color rgb="FF000000"/>
        <rFont val="Times New Roman"/>
        <charset val="134"/>
      </rPr>
      <t>x' = x(</t>
    </r>
    <r>
      <rPr>
        <i/>
        <sz val="10.5"/>
        <color rgb="FF000000"/>
        <rFont val="宋体"/>
        <charset val="134"/>
      </rPr>
      <t>不同间距</t>
    </r>
    <r>
      <rPr>
        <i/>
        <sz val="10.5"/>
        <color rgb="FF000000"/>
        <rFont val="Times New Roman"/>
        <charset val="134"/>
      </rPr>
      <t>)</t>
    </r>
  </si>
  <si>
    <r>
      <t>RK4(1,1,3,80,pfunc)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RK4(1,1,3,160,pfunc)</t>
    </r>
  </si>
  <si>
    <t>lmr3</t>
  </si>
  <si>
    <r>
      <rPr>
        <i/>
        <sz val="10.5"/>
        <color rgb="FF000000"/>
        <rFont val="Times New Roman"/>
        <charset val="134"/>
      </rPr>
      <t>x' = x(</t>
    </r>
    <r>
      <rPr>
        <i/>
        <sz val="10.5"/>
        <color rgb="FF000000"/>
        <rFont val="宋体"/>
        <charset val="134"/>
      </rPr>
      <t>逆序</t>
    </r>
    <r>
      <rPr>
        <i/>
        <sz val="10.5"/>
        <color rgb="FF000000"/>
        <rFont val="Times New Roman"/>
        <charset val="134"/>
      </rPr>
      <t>)</t>
    </r>
  </si>
  <si>
    <r>
      <rPr>
        <sz val="10.5"/>
        <color rgb="FF000000"/>
        <rFont val="Times New Roman"/>
        <charset val="134"/>
      </rPr>
      <t>RK4(1,1,3,80,pfunc)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RK4(3,y(3),1,80,pfunc)</t>
    </r>
  </si>
  <si>
    <t>lmr4</t>
  </si>
  <si>
    <r>
      <t>倒数：c=0,b1=403.429，即</t>
    </r>
    <r>
      <rPr>
        <sz val="10.5"/>
        <color rgb="FF000000"/>
        <rFont val="Times New Roman"/>
        <charset val="134"/>
      </rPr>
      <t>y' = 403.429/y</t>
    </r>
  </si>
  <si>
    <r>
      <t>RK4(0,y(0),2,80,pfunc)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RK4(0,y(0),-2,80,pfunc)</t>
    </r>
  </si>
  <si>
    <t>lmr5</t>
  </si>
  <si>
    <t>幂：c=403.429,b1=-1</t>
  </si>
  <si>
    <t>重</t>
  </si>
  <si>
    <r>
      <rPr>
        <sz val="10.5"/>
        <color rgb="FF000000"/>
        <rFont val="宋体"/>
        <charset val="134"/>
      </rPr>
      <t>二次：c=0,b1=0,b2=0.05，即</t>
    </r>
    <r>
      <rPr>
        <sz val="10.5"/>
        <color rgb="FF000000"/>
        <rFont val="Times New Roman"/>
        <charset val="134"/>
      </rPr>
      <t>y' = 0.05y2</t>
    </r>
  </si>
  <si>
    <r>
      <rPr>
        <sz val="10.5"/>
        <color rgb="FF000000"/>
        <rFont val="Times New Roman"/>
        <charset val="134"/>
      </rPr>
      <t>RK4(1,1,3,80,pfunc)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RK4(1,1,6,200,pfunc)</t>
    </r>
  </si>
  <si>
    <t>lmr6</t>
  </si>
  <si>
    <t>三次：c=0,b1=0,b2=0.05,b3=0</t>
  </si>
  <si>
    <t>幂：c=0.05,b1=2</t>
  </si>
  <si>
    <r>
      <rPr>
        <sz val="10.5"/>
        <color rgb="FF000000"/>
        <rFont val="宋体"/>
        <charset val="134"/>
      </rPr>
      <t>幂：</t>
    </r>
    <r>
      <rPr>
        <sz val="10.5"/>
        <color rgb="FF000000"/>
        <rFont val="Times New Roman"/>
        <charset val="134"/>
      </rPr>
      <t>c=8103.084,b1=-2</t>
    </r>
    <r>
      <rPr>
        <sz val="10.5"/>
        <color rgb="FF000000"/>
        <rFont val="宋体"/>
        <charset val="134"/>
      </rPr>
      <t>，即</t>
    </r>
    <r>
      <rPr>
        <sz val="10.5"/>
        <color rgb="FF000000"/>
        <rFont val="Times New Roman"/>
        <charset val="134"/>
      </rPr>
      <t>y' = 8103.084y-2</t>
    </r>
  </si>
  <si>
    <r>
      <rPr>
        <sz val="10.5"/>
        <color rgb="FF000000"/>
        <rFont val="Times New Roman"/>
        <charset val="134"/>
      </rPr>
      <t>RK4(0,y(0),2,80,pfunc)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RK4(0,y(0),-4,160,pfunc)</t>
    </r>
  </si>
  <si>
    <t>lmr7</t>
  </si>
  <si>
    <r>
      <rPr>
        <sz val="10.5"/>
        <color rgb="FF000000"/>
        <rFont val="宋体"/>
        <charset val="134"/>
      </rPr>
      <t>线性：c=0,b1=0.05，即</t>
    </r>
    <r>
      <rPr>
        <sz val="10.5"/>
        <color rgb="FF000000"/>
        <rFont val="Times New Roman"/>
        <charset val="134"/>
      </rPr>
      <t>y' = 0.05y</t>
    </r>
  </si>
  <si>
    <r>
      <rPr>
        <sz val="10.5"/>
        <color rgb="FF000000"/>
        <rFont val="Times New Roman"/>
        <charset val="134"/>
      </rPr>
      <t>RK4(1,1,3,80,pfunc)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RK4(1,1,4,120,pfunc)</t>
    </r>
  </si>
  <si>
    <t>lmr8</t>
  </si>
  <si>
    <t>二次：c=0,b1=0.05,b2=0</t>
  </si>
  <si>
    <t>三次：c=0,b1=0.05,b2=0,b3=0</t>
  </si>
  <si>
    <t>幂：c=0.05,b1=1</t>
  </si>
  <si>
    <t>二次：c=0,b1=0,b2=0</t>
  </si>
  <si>
    <t>无</t>
  </si>
  <si>
    <t>三次：c=0,b1=0,b2=0,b3=0</t>
  </si>
  <si>
    <t>x' = 3x</t>
  </si>
  <si>
    <r>
      <rPr>
        <i/>
        <sz val="10.5"/>
        <color rgb="FF000000"/>
        <rFont val="Times New Roman"/>
        <charset val="134"/>
      </rPr>
      <t>y' = -0.001y + 0.004y</t>
    </r>
    <r>
      <rPr>
        <i/>
        <vertAlign val="superscript"/>
        <sz val="10.5"/>
        <color rgb="FF000000"/>
        <rFont val="Times New Roman"/>
        <charset val="134"/>
      </rPr>
      <t>2</t>
    </r>
  </si>
  <si>
    <r>
      <t>RK4(1,1,1.4,80,pfunc)</t>
    </r>
    <r>
      <rPr>
        <sz val="10.5"/>
        <color rgb="FF000000"/>
        <rFont val="宋体"/>
        <charset val="134"/>
      </rPr>
      <t>与</t>
    </r>
    <r>
      <rPr>
        <sz val="10.5"/>
        <color rgb="FF000000"/>
        <rFont val="Times New Roman"/>
        <charset val="134"/>
      </rPr>
      <t>RK4(1,1,4.2,640,pfunc)</t>
    </r>
  </si>
  <si>
    <t>y' = 0.002y3</t>
  </si>
  <si>
    <t>lmr9</t>
  </si>
  <si>
    <t>i</t>
  </si>
  <si>
    <t>xi</t>
  </si>
  <si>
    <t>yi</t>
  </si>
  <si>
    <t>yi+1-yi</t>
  </si>
  <si>
    <t>i'</t>
  </si>
  <si>
    <t>xi'</t>
  </si>
  <si>
    <t>yi'</t>
  </si>
  <si>
    <t>yi'-yi</t>
  </si>
  <si>
    <t>y'*y</t>
  </si>
  <si>
    <t>y'/y2</t>
  </si>
  <si>
    <t>y'*y2</t>
  </si>
  <si>
    <t>y'/y</t>
  </si>
  <si>
    <r>
      <t>右边</t>
    </r>
    <r>
      <rPr>
        <sz val="11"/>
        <color theme="1"/>
        <rFont val="Times New Roman"/>
        <charset val="134"/>
      </rPr>
      <t>(-0.001y+0.004y2)</t>
    </r>
  </si>
  <si>
    <r>
      <t>y'-</t>
    </r>
    <r>
      <rPr>
        <sz val="11"/>
        <color theme="1"/>
        <rFont val="宋体"/>
        <charset val="134"/>
      </rPr>
      <t>左边</t>
    </r>
  </si>
  <si>
    <t>y'/y3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</si>
</sst>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0.000000_ "/>
    <numFmt numFmtId="178" formatCode="0.000_ "/>
    <numFmt numFmtId="179" formatCode="0.00_ "/>
  </numFmts>
  <fonts count="35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2"/>
      <color theme="1"/>
      <name val="宋体"/>
      <charset val="134"/>
    </font>
    <font>
      <sz val="10.5"/>
      <color theme="1"/>
      <name val="宋体"/>
      <charset val="134"/>
    </font>
    <font>
      <sz val="10.5"/>
      <color theme="1"/>
      <name val="Times New Roman"/>
      <charset val="134"/>
    </font>
    <font>
      <i/>
      <sz val="10.5"/>
      <color theme="1"/>
      <name val="Times New Roman"/>
      <charset val="134"/>
    </font>
    <font>
      <sz val="10.5"/>
      <color rgb="FF000000"/>
      <name val="Times New Roman"/>
      <charset val="134"/>
    </font>
    <font>
      <sz val="10.5"/>
      <color rgb="FF000000"/>
      <name val="宋体"/>
      <charset val="134"/>
    </font>
    <font>
      <i/>
      <sz val="10.5"/>
      <color rgb="FF00000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vertAlign val="subscript"/>
      <sz val="10.5"/>
      <color theme="1"/>
      <name val="Times New Roman"/>
      <charset val="134"/>
    </font>
    <font>
      <vertAlign val="superscript"/>
      <sz val="10.5"/>
      <color rgb="FF000000"/>
      <name val="Times New Roman"/>
      <charset val="134"/>
    </font>
    <font>
      <i/>
      <vertAlign val="subscript"/>
      <sz val="10.5"/>
      <color rgb="FF000000"/>
      <name val="Times New Roman"/>
      <charset val="134"/>
    </font>
    <font>
      <i/>
      <sz val="10.5"/>
      <color rgb="FF000000"/>
      <name val="宋体"/>
      <charset val="134"/>
    </font>
    <font>
      <i/>
      <vertAlign val="superscript"/>
      <sz val="10.5"/>
      <color rgb="FF00000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28" fillId="12" borderId="5" applyNumberFormat="0" applyAlignment="0" applyProtection="0">
      <alignment vertical="center"/>
    </xf>
    <xf numFmtId="0" fontId="24" fillId="17" borderId="9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179" fontId="1" fillId="0" borderId="0" xfId="0" applyNumberFormat="1" applyFont="1" applyAlignment="1">
      <alignment horizontal="center" vertical="center"/>
    </xf>
    <xf numFmtId="0" fontId="1" fillId="0" borderId="0" xfId="0" applyFont="1" applyBorder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1" fillId="0" borderId="0" xfId="0" applyFont="1" applyAlignment="1">
      <alignment horizontal="center" vertical="center"/>
    </xf>
    <xf numFmtId="178" fontId="1" fillId="2" borderId="0" xfId="0" applyNumberFormat="1" applyFont="1" applyFill="1" applyAlignment="1">
      <alignment horizontal="center" vertical="center"/>
    </xf>
    <xf numFmtId="179" fontId="1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177" fontId="1" fillId="0" borderId="0" xfId="0" applyNumberFormat="1" applyFont="1">
      <alignment vertical="center"/>
    </xf>
    <xf numFmtId="177" fontId="1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top" wrapText="1"/>
    </xf>
    <xf numFmtId="9" fontId="1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top" wrapText="1"/>
    </xf>
    <xf numFmtId="0" fontId="8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9" fontId="1" fillId="3" borderId="0" xfId="0" applyNumberFormat="1" applyFont="1" applyFill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top" wrapText="1"/>
    </xf>
    <xf numFmtId="0" fontId="8" fillId="0" borderId="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center"/>
    </xf>
    <xf numFmtId="9" fontId="1" fillId="0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85" zoomScaleNormal="85" workbookViewId="0">
      <selection activeCell="D25" sqref="D25"/>
    </sheetView>
  </sheetViews>
  <sheetFormatPr defaultColWidth="9" defaultRowHeight="13.5" outlineLevelCol="7"/>
  <cols>
    <col min="1" max="1" width="5" style="28" customWidth="1"/>
    <col min="2" max="2" width="15.625" style="28" customWidth="1"/>
    <col min="3" max="3" width="33.25" style="28" customWidth="1"/>
    <col min="4" max="4" width="40.25" style="28" customWidth="1"/>
    <col min="5" max="5" width="38.875" style="28" customWidth="1"/>
    <col min="6" max="7" width="11" style="29" customWidth="1"/>
    <col min="8" max="8" width="17.125" style="29" customWidth="1"/>
    <col min="9" max="16384" width="9" style="28"/>
  </cols>
  <sheetData>
    <row r="1" s="28" customFormat="1" ht="14.25" spans="1:8">
      <c r="A1" s="30" t="s">
        <v>0</v>
      </c>
      <c r="B1" s="30"/>
      <c r="C1" s="30"/>
      <c r="D1" s="30"/>
      <c r="E1" s="30"/>
      <c r="F1" s="29"/>
      <c r="G1" s="29"/>
      <c r="H1" s="29"/>
    </row>
    <row r="2" s="28" customFormat="1" spans="1:8">
      <c r="A2" s="31" t="s">
        <v>1</v>
      </c>
      <c r="B2" s="31" t="s">
        <v>2</v>
      </c>
      <c r="C2" s="31" t="s">
        <v>3</v>
      </c>
      <c r="D2" s="31" t="s">
        <v>4</v>
      </c>
      <c r="E2" s="31" t="s">
        <v>5</v>
      </c>
      <c r="F2" s="29"/>
      <c r="G2" s="29"/>
      <c r="H2" s="29"/>
    </row>
    <row r="3" s="28" customFormat="1" ht="17.25" spans="1:8">
      <c r="A3" s="32">
        <v>1</v>
      </c>
      <c r="B3" s="33" t="s">
        <v>6</v>
      </c>
      <c r="C3" s="34" t="s">
        <v>7</v>
      </c>
      <c r="D3" s="35" t="s">
        <v>8</v>
      </c>
      <c r="E3" s="35">
        <v>100</v>
      </c>
      <c r="F3" s="29"/>
      <c r="G3" s="29"/>
      <c r="H3" s="29"/>
    </row>
    <row r="4" s="28" customFormat="1" ht="15" spans="1:8">
      <c r="A4" s="32">
        <v>2</v>
      </c>
      <c r="B4" s="33" t="s">
        <v>9</v>
      </c>
      <c r="C4" s="32" t="s">
        <v>10</v>
      </c>
      <c r="D4" s="35" t="s">
        <v>11</v>
      </c>
      <c r="E4" s="35">
        <v>100</v>
      </c>
      <c r="F4" s="36"/>
      <c r="G4" s="36"/>
      <c r="H4" s="36"/>
    </row>
    <row r="5" s="28" customFormat="1" spans="1:8">
      <c r="A5" s="32">
        <v>3</v>
      </c>
      <c r="B5" s="33" t="s">
        <v>9</v>
      </c>
      <c r="C5" s="34" t="s">
        <v>12</v>
      </c>
      <c r="D5" s="35" t="s">
        <v>13</v>
      </c>
      <c r="E5" s="35">
        <v>100</v>
      </c>
      <c r="F5" s="29"/>
      <c r="G5" s="29"/>
      <c r="H5" s="29"/>
    </row>
    <row r="6" s="28" customFormat="1" ht="27" spans="1:8">
      <c r="A6" s="32">
        <v>4</v>
      </c>
      <c r="B6" s="33" t="s">
        <v>9</v>
      </c>
      <c r="C6" s="34" t="s">
        <v>14</v>
      </c>
      <c r="D6" s="35" t="s">
        <v>15</v>
      </c>
      <c r="E6" s="35">
        <v>100</v>
      </c>
      <c r="F6" s="29"/>
      <c r="G6" s="29"/>
      <c r="H6" s="29"/>
    </row>
    <row r="7" s="28" customFormat="1" customHeight="1" spans="1:8">
      <c r="A7" s="32">
        <v>5</v>
      </c>
      <c r="B7" s="33" t="s">
        <v>16</v>
      </c>
      <c r="C7" s="34" t="s">
        <v>17</v>
      </c>
      <c r="D7" s="35" t="s">
        <v>18</v>
      </c>
      <c r="E7" s="35">
        <v>100</v>
      </c>
      <c r="F7" s="29"/>
      <c r="G7" s="29"/>
      <c r="H7" s="29"/>
    </row>
    <row r="8" s="28" customFormat="1" spans="1:8">
      <c r="A8" s="32">
        <v>6</v>
      </c>
      <c r="B8" s="33" t="s">
        <v>19</v>
      </c>
      <c r="C8" s="34" t="s">
        <v>20</v>
      </c>
      <c r="D8" s="35" t="s">
        <v>21</v>
      </c>
      <c r="E8" s="35">
        <v>100</v>
      </c>
      <c r="F8" s="29"/>
      <c r="G8" s="29"/>
      <c r="H8" s="29"/>
    </row>
    <row r="9" s="28" customFormat="1" customHeight="1" spans="1:8">
      <c r="A9" s="32">
        <v>7</v>
      </c>
      <c r="B9" s="33" t="s">
        <v>22</v>
      </c>
      <c r="C9" s="34" t="s">
        <v>23</v>
      </c>
      <c r="D9" s="35" t="s">
        <v>24</v>
      </c>
      <c r="E9" s="35">
        <v>100</v>
      </c>
      <c r="F9" s="29"/>
      <c r="G9" s="29"/>
      <c r="H9" s="29"/>
    </row>
    <row r="10" s="28" customFormat="1" spans="1:8">
      <c r="A10" s="32">
        <v>8</v>
      </c>
      <c r="B10" s="33" t="s">
        <v>25</v>
      </c>
      <c r="C10" s="34" t="s">
        <v>26</v>
      </c>
      <c r="D10" s="35" t="s">
        <v>27</v>
      </c>
      <c r="E10" s="35">
        <v>100</v>
      </c>
      <c r="F10" s="29"/>
      <c r="G10" s="29"/>
      <c r="H10" s="29"/>
    </row>
    <row r="11" s="28" customFormat="1" spans="1:8">
      <c r="A11" s="32">
        <v>9</v>
      </c>
      <c r="B11" s="33" t="s">
        <v>28</v>
      </c>
      <c r="C11" s="34" t="s">
        <v>23</v>
      </c>
      <c r="D11" s="35" t="s">
        <v>29</v>
      </c>
      <c r="E11" s="35">
        <v>100</v>
      </c>
      <c r="F11" s="29"/>
      <c r="G11" s="29"/>
      <c r="H11" s="29"/>
    </row>
    <row r="12" s="28" customFormat="1" ht="27" spans="1:8">
      <c r="A12" s="37">
        <v>10</v>
      </c>
      <c r="B12" s="38" t="s">
        <v>30</v>
      </c>
      <c r="C12" s="39" t="s">
        <v>31</v>
      </c>
      <c r="D12" s="40" t="s">
        <v>32</v>
      </c>
      <c r="E12" s="40">
        <v>100</v>
      </c>
      <c r="F12" s="29"/>
      <c r="G12" s="29"/>
      <c r="H12" s="29"/>
    </row>
    <row r="13" s="28" customFormat="1" customHeight="1" spans="6:8">
      <c r="F13" s="29"/>
      <c r="G13" s="29"/>
      <c r="H13" s="29"/>
    </row>
    <row r="14" s="28" customFormat="1" spans="6:8">
      <c r="F14" s="29"/>
      <c r="G14" s="29"/>
      <c r="H14" s="29"/>
    </row>
    <row r="15" s="28" customFormat="1" spans="6:8">
      <c r="F15" s="29"/>
      <c r="G15" s="29"/>
      <c r="H15" s="29"/>
    </row>
    <row r="16" s="28" customFormat="1" spans="6:8">
      <c r="F16" s="29"/>
      <c r="G16" s="29"/>
      <c r="H16" s="29"/>
    </row>
    <row r="17" s="28" customFormat="1" ht="17.25" customHeight="1" spans="1:8">
      <c r="A17" s="30" t="s">
        <v>33</v>
      </c>
      <c r="B17" s="30"/>
      <c r="C17" s="30"/>
      <c r="D17" s="30"/>
      <c r="E17" s="30"/>
      <c r="F17" s="30"/>
      <c r="G17" s="30"/>
      <c r="H17" s="30"/>
    </row>
    <row r="18" s="28" customFormat="1" spans="1:8">
      <c r="A18" s="41" t="s">
        <v>1</v>
      </c>
      <c r="B18" s="41" t="s">
        <v>2</v>
      </c>
      <c r="C18" s="42" t="s">
        <v>34</v>
      </c>
      <c r="D18" s="43" t="s">
        <v>35</v>
      </c>
      <c r="E18" s="31" t="s">
        <v>4</v>
      </c>
      <c r="F18" s="44" t="s">
        <v>5</v>
      </c>
      <c r="G18" s="44" t="s">
        <v>36</v>
      </c>
      <c r="H18" s="44" t="s">
        <v>37</v>
      </c>
    </row>
    <row r="19" s="28" customFormat="1" ht="14" customHeight="1" spans="1:8">
      <c r="A19" s="35">
        <v>1</v>
      </c>
      <c r="B19" s="45" t="s">
        <v>38</v>
      </c>
      <c r="C19" s="35" t="s">
        <v>39</v>
      </c>
      <c r="D19" s="46">
        <v>1</v>
      </c>
      <c r="E19" s="35" t="s">
        <v>40</v>
      </c>
      <c r="F19" s="36">
        <v>80</v>
      </c>
      <c r="G19" s="47">
        <f>80/80</f>
        <v>1</v>
      </c>
      <c r="H19" s="47" t="s">
        <v>41</v>
      </c>
    </row>
    <row r="20" s="28" customFormat="1" ht="15" spans="1:8">
      <c r="A20" s="35">
        <v>2</v>
      </c>
      <c r="B20" s="45" t="s">
        <v>42</v>
      </c>
      <c r="C20" s="35" t="s">
        <v>43</v>
      </c>
      <c r="D20" s="46">
        <v>1</v>
      </c>
      <c r="E20" s="35" t="s">
        <v>44</v>
      </c>
      <c r="F20" s="36">
        <v>80</v>
      </c>
      <c r="G20" s="47">
        <f>80/80</f>
        <v>1</v>
      </c>
      <c r="H20" s="47" t="s">
        <v>45</v>
      </c>
    </row>
    <row r="21" s="28" customFormat="1" ht="15" spans="1:8">
      <c r="A21" s="35">
        <v>3</v>
      </c>
      <c r="B21" s="45" t="s">
        <v>46</v>
      </c>
      <c r="C21" s="35" t="s">
        <v>43</v>
      </c>
      <c r="D21" s="46">
        <v>1</v>
      </c>
      <c r="E21" s="35" t="s">
        <v>47</v>
      </c>
      <c r="F21" s="36">
        <v>80</v>
      </c>
      <c r="G21" s="47">
        <f>80/80</f>
        <v>1</v>
      </c>
      <c r="H21" s="47" t="s">
        <v>48</v>
      </c>
    </row>
    <row r="22" s="28" customFormat="1" ht="15" spans="1:8">
      <c r="A22" s="35">
        <v>4</v>
      </c>
      <c r="B22" s="45" t="s">
        <v>49</v>
      </c>
      <c r="C22" s="35" t="s">
        <v>43</v>
      </c>
      <c r="D22" s="46">
        <v>1</v>
      </c>
      <c r="E22" s="35" t="s">
        <v>50</v>
      </c>
      <c r="F22" s="36">
        <v>80</v>
      </c>
      <c r="G22" s="47">
        <f>80/80</f>
        <v>1</v>
      </c>
      <c r="H22" s="47" t="s">
        <v>51</v>
      </c>
    </row>
    <row r="23" s="28" customFormat="1" ht="15" spans="1:8">
      <c r="A23" s="35">
        <v>5</v>
      </c>
      <c r="B23" s="45" t="s">
        <v>16</v>
      </c>
      <c r="C23" s="48" t="s">
        <v>52</v>
      </c>
      <c r="D23" s="46">
        <v>1</v>
      </c>
      <c r="E23" s="35" t="s">
        <v>53</v>
      </c>
      <c r="F23" s="36">
        <v>80</v>
      </c>
      <c r="G23" s="47">
        <f>74/80</f>
        <v>0.925</v>
      </c>
      <c r="H23" s="47" t="s">
        <v>54</v>
      </c>
    </row>
    <row r="24" s="28" customFormat="1" ht="15" spans="1:8">
      <c r="A24" s="35"/>
      <c r="B24" s="45"/>
      <c r="C24" s="49" t="s">
        <v>55</v>
      </c>
      <c r="D24" s="50" t="s">
        <v>56</v>
      </c>
      <c r="E24" s="51"/>
      <c r="F24" s="52"/>
      <c r="G24" s="53"/>
      <c r="H24" s="53"/>
    </row>
    <row r="25" s="28" customFormat="1" ht="15" spans="1:8">
      <c r="A25" s="35">
        <v>6</v>
      </c>
      <c r="B25" s="45" t="s">
        <v>19</v>
      </c>
      <c r="C25" s="48" t="s">
        <v>57</v>
      </c>
      <c r="D25" s="46">
        <v>1</v>
      </c>
      <c r="E25" s="35" t="s">
        <v>58</v>
      </c>
      <c r="F25" s="36">
        <v>80</v>
      </c>
      <c r="G25" s="47">
        <f>73/76</f>
        <v>0.960526315789474</v>
      </c>
      <c r="H25" s="47" t="s">
        <v>59</v>
      </c>
    </row>
    <row r="26" s="28" customFormat="1" ht="15" spans="1:8">
      <c r="A26" s="35"/>
      <c r="B26" s="45"/>
      <c r="C26" s="49" t="s">
        <v>60</v>
      </c>
      <c r="D26" s="50" t="s">
        <v>56</v>
      </c>
      <c r="E26" s="51"/>
      <c r="F26" s="52"/>
      <c r="G26" s="53"/>
      <c r="H26" s="53"/>
    </row>
    <row r="27" s="28" customFormat="1" ht="15" spans="1:8">
      <c r="A27" s="35"/>
      <c r="B27" s="45"/>
      <c r="C27" s="49" t="s">
        <v>61</v>
      </c>
      <c r="D27" s="50" t="s">
        <v>56</v>
      </c>
      <c r="E27" s="51"/>
      <c r="F27" s="52"/>
      <c r="G27" s="53"/>
      <c r="H27" s="53"/>
    </row>
    <row r="28" s="28" customFormat="1" ht="15" spans="1:8">
      <c r="A28" s="35">
        <v>7</v>
      </c>
      <c r="B28" s="45" t="s">
        <v>22</v>
      </c>
      <c r="C28" s="48" t="s">
        <v>62</v>
      </c>
      <c r="D28" s="46">
        <v>1</v>
      </c>
      <c r="E28" s="35" t="s">
        <v>63</v>
      </c>
      <c r="F28" s="36">
        <v>80</v>
      </c>
      <c r="G28" s="47">
        <f>78/80</f>
        <v>0.975</v>
      </c>
      <c r="H28" s="47" t="s">
        <v>64</v>
      </c>
    </row>
    <row r="29" s="28" customFormat="1" ht="15" spans="1:8">
      <c r="A29" s="35">
        <v>8</v>
      </c>
      <c r="B29" s="45" t="s">
        <v>25</v>
      </c>
      <c r="C29" s="48" t="s">
        <v>65</v>
      </c>
      <c r="D29" s="46">
        <v>1</v>
      </c>
      <c r="E29" s="35" t="s">
        <v>66</v>
      </c>
      <c r="F29" s="36">
        <v>80</v>
      </c>
      <c r="G29" s="47">
        <f>80/80</f>
        <v>1</v>
      </c>
      <c r="H29" s="54" t="s">
        <v>67</v>
      </c>
    </row>
    <row r="30" s="28" customFormat="1" ht="15" spans="1:8">
      <c r="A30" s="35"/>
      <c r="B30" s="45"/>
      <c r="C30" s="49" t="s">
        <v>68</v>
      </c>
      <c r="D30" s="50" t="s">
        <v>56</v>
      </c>
      <c r="E30" s="51"/>
      <c r="F30" s="52"/>
      <c r="G30" s="53"/>
      <c r="H30" s="53"/>
    </row>
    <row r="31" s="28" customFormat="1" ht="15" spans="1:8">
      <c r="A31" s="35"/>
      <c r="B31" s="45"/>
      <c r="C31" s="49" t="s">
        <v>69</v>
      </c>
      <c r="D31" s="50" t="s">
        <v>56</v>
      </c>
      <c r="E31" s="51"/>
      <c r="F31" s="52"/>
      <c r="G31" s="53"/>
      <c r="H31" s="53"/>
    </row>
    <row r="32" s="28" customFormat="1" ht="15" spans="1:8">
      <c r="A32" s="35"/>
      <c r="B32" s="45"/>
      <c r="C32" s="49" t="s">
        <v>70</v>
      </c>
      <c r="D32" s="50" t="s">
        <v>56</v>
      </c>
      <c r="E32" s="51"/>
      <c r="F32" s="52"/>
      <c r="G32" s="53"/>
      <c r="H32" s="53"/>
    </row>
    <row r="33" s="28" customFormat="1" ht="15" spans="1:8">
      <c r="A33" s="35">
        <v>9</v>
      </c>
      <c r="B33" s="45" t="s">
        <v>28</v>
      </c>
      <c r="C33" s="49" t="s">
        <v>71</v>
      </c>
      <c r="D33" s="50" t="s">
        <v>72</v>
      </c>
      <c r="E33" s="51"/>
      <c r="F33" s="52"/>
      <c r="G33" s="53"/>
      <c r="H33" s="53"/>
    </row>
    <row r="34" s="28" customFormat="1" ht="15" spans="1:8">
      <c r="A34" s="35"/>
      <c r="B34" s="45"/>
      <c r="C34" s="49" t="s">
        <v>73</v>
      </c>
      <c r="D34" s="50" t="s">
        <v>72</v>
      </c>
      <c r="E34" s="51"/>
      <c r="F34" s="52"/>
      <c r="G34" s="53"/>
      <c r="H34" s="53"/>
    </row>
    <row r="35" s="28" customFormat="1" ht="15" spans="1:8">
      <c r="A35" s="35">
        <v>10</v>
      </c>
      <c r="B35" s="45" t="s">
        <v>30</v>
      </c>
      <c r="C35" s="49" t="s">
        <v>72</v>
      </c>
      <c r="D35" s="55" t="s">
        <v>72</v>
      </c>
      <c r="E35" s="51"/>
      <c r="F35" s="52"/>
      <c r="G35" s="53"/>
      <c r="H35" s="53"/>
    </row>
    <row r="36" s="28" customFormat="1" ht="15" spans="1:8">
      <c r="A36" s="35">
        <v>11</v>
      </c>
      <c r="B36" s="45" t="s">
        <v>74</v>
      </c>
      <c r="C36" s="45" t="s">
        <v>75</v>
      </c>
      <c r="D36" s="46">
        <v>0.995</v>
      </c>
      <c r="E36" s="56" t="s">
        <v>76</v>
      </c>
      <c r="F36" s="36">
        <v>80</v>
      </c>
      <c r="G36" s="47">
        <f>66/80</f>
        <v>0.825</v>
      </c>
      <c r="H36" s="54"/>
    </row>
    <row r="37" s="28" customFormat="1" ht="15" spans="1:8">
      <c r="A37" s="40"/>
      <c r="B37" s="57"/>
      <c r="C37" s="58" t="s">
        <v>77</v>
      </c>
      <c r="D37" s="59">
        <v>1</v>
      </c>
      <c r="E37" s="40" t="s">
        <v>76</v>
      </c>
      <c r="F37" s="60">
        <v>80</v>
      </c>
      <c r="G37" s="61">
        <f>80/80</f>
        <v>1</v>
      </c>
      <c r="H37" s="61" t="s">
        <v>78</v>
      </c>
    </row>
  </sheetData>
  <mergeCells count="12">
    <mergeCell ref="A1:E1"/>
    <mergeCell ref="A17:H17"/>
    <mergeCell ref="A23:A24"/>
    <mergeCell ref="A25:A27"/>
    <mergeCell ref="A29:A32"/>
    <mergeCell ref="A33:A34"/>
    <mergeCell ref="A36:A37"/>
    <mergeCell ref="B23:B24"/>
    <mergeCell ref="B25:B27"/>
    <mergeCell ref="B29:B32"/>
    <mergeCell ref="B33:B34"/>
    <mergeCell ref="B36:B37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2"/>
  <sheetViews>
    <sheetView workbookViewId="0">
      <pane ySplit="1" topLeftCell="A2" activePane="bottomLeft" state="frozen"/>
      <selection/>
      <selection pane="bottomLeft" activeCell="H2" sqref="H2:H15"/>
    </sheetView>
  </sheetViews>
  <sheetFormatPr defaultColWidth="9" defaultRowHeight="15"/>
  <cols>
    <col min="1" max="1" width="9" style="2"/>
    <col min="2" max="3" width="11.875" style="3" customWidth="1"/>
    <col min="4" max="4" width="9.00833333333333" style="4" customWidth="1"/>
    <col min="5" max="5" width="11.875" style="5" customWidth="1"/>
    <col min="6" max="6" width="11.875" style="6" customWidth="1"/>
    <col min="7" max="7" width="19.375" style="6" customWidth="1"/>
    <col min="8" max="8" width="11.125" style="7"/>
    <col min="9" max="9" width="9" style="7"/>
    <col min="10" max="16384" width="9" style="1"/>
  </cols>
  <sheetData>
    <row r="1" s="1" customFormat="1" spans="1:9">
      <c r="A1" s="2" t="s">
        <v>79</v>
      </c>
      <c r="B1" s="3" t="s">
        <v>80</v>
      </c>
      <c r="C1" s="3" t="s">
        <v>81</v>
      </c>
      <c r="D1" s="4" t="s">
        <v>83</v>
      </c>
      <c r="E1" s="6" t="s">
        <v>84</v>
      </c>
      <c r="F1" s="6" t="s">
        <v>85</v>
      </c>
      <c r="G1" s="8" t="s">
        <v>91</v>
      </c>
      <c r="H1" s="7" t="s">
        <v>92</v>
      </c>
      <c r="I1" s="7" t="s">
        <v>93</v>
      </c>
    </row>
    <row r="2" s="1" customFormat="1" spans="1:9">
      <c r="A2" s="9">
        <v>0</v>
      </c>
      <c r="B2" s="10">
        <v>1</v>
      </c>
      <c r="C2" s="10">
        <v>1</v>
      </c>
      <c r="D2" s="11">
        <v>400</v>
      </c>
      <c r="E2" s="12">
        <v>3</v>
      </c>
      <c r="F2" s="13">
        <v>0.002479</v>
      </c>
      <c r="G2" s="6">
        <f>-0.001*C2+0.004*POWER(C2,2)</f>
        <v>0.003</v>
      </c>
      <c r="H2" s="7">
        <f>F2-G2</f>
        <v>-0.000521</v>
      </c>
      <c r="I2" s="7">
        <f>F2/POWER(C2,3)</f>
        <v>0.002479</v>
      </c>
    </row>
    <row r="3" s="1" customFormat="1" spans="1:9">
      <c r="A3" s="9">
        <v>1</v>
      </c>
      <c r="B3" s="10">
        <v>1.005</v>
      </c>
      <c r="C3" s="10">
        <v>0.985112</v>
      </c>
      <c r="D3" s="11">
        <v>403</v>
      </c>
      <c r="E3" s="12">
        <v>3.015</v>
      </c>
      <c r="F3" s="13">
        <v>0.00237</v>
      </c>
      <c r="G3" s="6">
        <f t="shared" ref="G3:G34" si="0">-0.001*C3+0.004*POWER(C3,2)</f>
        <v>0.002896670610176</v>
      </c>
      <c r="H3" s="7">
        <f t="shared" ref="H3:H34" si="1">F3-G3</f>
        <v>-0.000526670610175999</v>
      </c>
      <c r="I3" s="7">
        <f t="shared" ref="I3:I34" si="2">F3/POWER(C3,3)</f>
        <v>0.0024790855720075</v>
      </c>
    </row>
    <row r="4" s="1" customFormat="1" spans="1:9">
      <c r="A4" s="9">
        <v>2</v>
      </c>
      <c r="B4" s="10">
        <v>1.01</v>
      </c>
      <c r="C4" s="10">
        <v>0.970446</v>
      </c>
      <c r="D4" s="11">
        <v>406</v>
      </c>
      <c r="E4" s="12">
        <v>3.03</v>
      </c>
      <c r="F4" s="13">
        <v>0.002265</v>
      </c>
      <c r="G4" s="6">
        <f t="shared" si="0"/>
        <v>0.002796615755664</v>
      </c>
      <c r="H4" s="7">
        <f t="shared" si="1"/>
        <v>-0.000531615755664001</v>
      </c>
      <c r="I4" s="7">
        <f t="shared" si="2"/>
        <v>0.00247830117895175</v>
      </c>
    </row>
    <row r="5" s="1" customFormat="1" spans="1:9">
      <c r="A5" s="9">
        <v>3</v>
      </c>
      <c r="B5" s="10">
        <v>1.015</v>
      </c>
      <c r="C5" s="10">
        <v>0.955997</v>
      </c>
      <c r="D5" s="11">
        <v>409</v>
      </c>
      <c r="E5" s="12">
        <v>3.045</v>
      </c>
      <c r="F5" s="13">
        <v>0.002166</v>
      </c>
      <c r="G5" s="6">
        <f t="shared" si="0"/>
        <v>0.002699724056036</v>
      </c>
      <c r="H5" s="7">
        <f t="shared" si="1"/>
        <v>-0.000533724056036</v>
      </c>
      <c r="I5" s="7">
        <f t="shared" si="2"/>
        <v>0.0024790704233382</v>
      </c>
    </row>
    <row r="6" s="1" customFormat="1" spans="1:9">
      <c r="A6" s="9">
        <v>4</v>
      </c>
      <c r="B6" s="10">
        <v>1.02</v>
      </c>
      <c r="C6" s="10">
        <v>0.941765</v>
      </c>
      <c r="D6" s="11">
        <v>412</v>
      </c>
      <c r="E6" s="12">
        <v>3.06</v>
      </c>
      <c r="F6" s="13">
        <v>0.00207</v>
      </c>
      <c r="G6" s="6">
        <f t="shared" si="0"/>
        <v>0.0026059202609</v>
      </c>
      <c r="H6" s="7">
        <f t="shared" si="1"/>
        <v>-0.0005359202609</v>
      </c>
      <c r="I6" s="7">
        <f t="shared" si="2"/>
        <v>0.0024782362595666</v>
      </c>
    </row>
    <row r="7" s="1" customFormat="1" spans="1:9">
      <c r="A7" s="9">
        <v>5</v>
      </c>
      <c r="B7" s="10">
        <v>1.025</v>
      </c>
      <c r="C7" s="10">
        <v>0.927743</v>
      </c>
      <c r="D7" s="11">
        <v>415</v>
      </c>
      <c r="E7" s="12">
        <v>3.075</v>
      </c>
      <c r="F7" s="13">
        <v>0.001979</v>
      </c>
      <c r="G7" s="6">
        <f t="shared" si="0"/>
        <v>0.002515085296196</v>
      </c>
      <c r="H7" s="7">
        <f t="shared" si="1"/>
        <v>-0.000536085296196</v>
      </c>
      <c r="I7" s="7">
        <f t="shared" si="2"/>
        <v>0.00247835055283915</v>
      </c>
    </row>
    <row r="8" s="1" customFormat="1" spans="1:9">
      <c r="A8" s="9">
        <v>6</v>
      </c>
      <c r="B8" s="10">
        <v>1.03</v>
      </c>
      <c r="C8" s="10">
        <v>0.913931</v>
      </c>
      <c r="D8" s="11">
        <v>418</v>
      </c>
      <c r="E8" s="12">
        <v>3.09</v>
      </c>
      <c r="F8" s="13">
        <v>0.001892</v>
      </c>
      <c r="G8" s="6">
        <f t="shared" si="0"/>
        <v>0.002427148491044</v>
      </c>
      <c r="H8" s="7">
        <f t="shared" si="1"/>
        <v>-0.000535148491044</v>
      </c>
      <c r="I8" s="7">
        <f t="shared" si="2"/>
        <v>0.0024784542480764</v>
      </c>
    </row>
    <row r="9" s="1" customFormat="1" spans="1:9">
      <c r="A9" s="9">
        <v>7</v>
      </c>
      <c r="B9" s="10">
        <v>1.035</v>
      </c>
      <c r="C9" s="10">
        <v>0.900325</v>
      </c>
      <c r="D9" s="11">
        <v>421</v>
      </c>
      <c r="E9" s="12">
        <v>3.105</v>
      </c>
      <c r="F9" s="13">
        <v>0.001809</v>
      </c>
      <c r="G9" s="6">
        <f t="shared" si="0"/>
        <v>0.0023420154225</v>
      </c>
      <c r="H9" s="7">
        <f t="shared" si="1"/>
        <v>-0.0005330154225</v>
      </c>
      <c r="I9" s="7">
        <f t="shared" si="2"/>
        <v>0.00247879515023815</v>
      </c>
    </row>
    <row r="10" s="1" customFormat="1" spans="1:9">
      <c r="A10" s="9">
        <v>8</v>
      </c>
      <c r="B10" s="10">
        <v>1.04</v>
      </c>
      <c r="C10" s="10">
        <v>0.88692</v>
      </c>
      <c r="D10" s="11">
        <v>424</v>
      </c>
      <c r="E10" s="12">
        <v>3.12</v>
      </c>
      <c r="F10" s="13">
        <v>0.001729</v>
      </c>
      <c r="G10" s="6">
        <f t="shared" si="0"/>
        <v>0.0022595883456</v>
      </c>
      <c r="H10" s="7">
        <f t="shared" si="1"/>
        <v>-0.000530588345600001</v>
      </c>
      <c r="I10" s="7">
        <f t="shared" si="2"/>
        <v>0.00247823021859404</v>
      </c>
    </row>
    <row r="11" s="1" customFormat="1" spans="1:9">
      <c r="A11" s="9">
        <v>9</v>
      </c>
      <c r="B11" s="10">
        <v>1.045</v>
      </c>
      <c r="C11" s="10">
        <v>0.873716</v>
      </c>
      <c r="D11" s="11">
        <v>427</v>
      </c>
      <c r="E11" s="12">
        <v>3.135</v>
      </c>
      <c r="F11" s="13">
        <v>0.001653</v>
      </c>
      <c r="G11" s="6">
        <f t="shared" si="0"/>
        <v>0.002179802594624</v>
      </c>
      <c r="H11" s="7">
        <f t="shared" si="1"/>
        <v>-0.000526802594624</v>
      </c>
      <c r="I11" s="7">
        <f t="shared" si="2"/>
        <v>0.00247834628108759</v>
      </c>
    </row>
    <row r="12" s="1" customFormat="1" spans="1:9">
      <c r="A12" s="9">
        <v>10</v>
      </c>
      <c r="B12" s="10">
        <v>1.05</v>
      </c>
      <c r="C12" s="10">
        <v>0.860708</v>
      </c>
      <c r="D12" s="11">
        <v>430</v>
      </c>
      <c r="E12" s="12">
        <v>3.15</v>
      </c>
      <c r="F12" s="13">
        <v>0.001581</v>
      </c>
      <c r="G12" s="6">
        <f t="shared" si="0"/>
        <v>0.002102565045056</v>
      </c>
      <c r="H12" s="7">
        <f t="shared" si="1"/>
        <v>-0.000521565045056</v>
      </c>
      <c r="I12" s="7">
        <f t="shared" si="2"/>
        <v>0.00247950136151802</v>
      </c>
    </row>
    <row r="13" s="1" customFormat="1" spans="1:9">
      <c r="A13" s="9">
        <v>11</v>
      </c>
      <c r="B13" s="10">
        <v>1.055</v>
      </c>
      <c r="C13" s="10">
        <v>0.847894</v>
      </c>
      <c r="D13" s="11">
        <v>433</v>
      </c>
      <c r="E13" s="12">
        <v>3.165</v>
      </c>
      <c r="F13" s="13">
        <v>0.001511</v>
      </c>
      <c r="G13" s="6">
        <f t="shared" si="0"/>
        <v>0.002027802940944</v>
      </c>
      <c r="H13" s="7">
        <f t="shared" si="1"/>
        <v>-0.000516802940944</v>
      </c>
      <c r="I13" s="7">
        <f t="shared" si="2"/>
        <v>0.00247879024394562</v>
      </c>
    </row>
    <row r="14" s="1" customFormat="1" spans="1:9">
      <c r="A14" s="9">
        <v>12</v>
      </c>
      <c r="B14" s="10">
        <v>1.06</v>
      </c>
      <c r="C14" s="10">
        <v>0.83527</v>
      </c>
      <c r="D14" s="11">
        <v>436</v>
      </c>
      <c r="E14" s="12">
        <v>3.18</v>
      </c>
      <c r="F14" s="13">
        <v>0.001444</v>
      </c>
      <c r="G14" s="6">
        <f t="shared" si="0"/>
        <v>0.0019554338916</v>
      </c>
      <c r="H14" s="7">
        <f t="shared" si="1"/>
        <v>-0.0005114338916</v>
      </c>
      <c r="I14" s="7">
        <f t="shared" si="2"/>
        <v>0.00247791579051491</v>
      </c>
    </row>
    <row r="15" s="1" customFormat="1" spans="1:9">
      <c r="A15" s="9">
        <v>13</v>
      </c>
      <c r="B15" s="10">
        <v>1.065</v>
      </c>
      <c r="C15" s="10">
        <v>0.822835</v>
      </c>
      <c r="D15" s="11">
        <v>439</v>
      </c>
      <c r="E15" s="12">
        <v>3.195</v>
      </c>
      <c r="F15" s="13">
        <v>0.001381</v>
      </c>
      <c r="G15" s="6">
        <f t="shared" si="0"/>
        <v>0.0018853947489</v>
      </c>
      <c r="H15" s="7">
        <f t="shared" si="1"/>
        <v>-0.0005043947489</v>
      </c>
      <c r="I15" s="7">
        <f t="shared" si="2"/>
        <v>0.00247887946073641</v>
      </c>
    </row>
    <row r="16" s="1" customFormat="1" spans="1:9">
      <c r="A16" s="9">
        <v>14</v>
      </c>
      <c r="B16" s="10">
        <v>1.07</v>
      </c>
      <c r="C16" s="10">
        <v>0.810584</v>
      </c>
      <c r="D16" s="11">
        <v>442</v>
      </c>
      <c r="E16" s="12">
        <v>3.21</v>
      </c>
      <c r="F16" s="13">
        <v>0.00132</v>
      </c>
      <c r="G16" s="6">
        <f t="shared" si="0"/>
        <v>0.001817601684224</v>
      </c>
      <c r="H16" s="7">
        <f t="shared" si="1"/>
        <v>-0.000497601684224</v>
      </c>
      <c r="I16" s="7">
        <f t="shared" si="2"/>
        <v>0.00247844822086889</v>
      </c>
    </row>
    <row r="17" s="1" customFormat="1" spans="1:9">
      <c r="A17" s="9">
        <v>15</v>
      </c>
      <c r="B17" s="10">
        <v>1.075</v>
      </c>
      <c r="C17" s="10">
        <v>0.798516</v>
      </c>
      <c r="D17" s="11">
        <v>445</v>
      </c>
      <c r="E17" s="12">
        <v>3.225</v>
      </c>
      <c r="F17" s="13">
        <v>0.001262</v>
      </c>
      <c r="G17" s="6">
        <f t="shared" si="0"/>
        <v>0.001751995209024</v>
      </c>
      <c r="H17" s="7">
        <f t="shared" si="1"/>
        <v>-0.000489995209024</v>
      </c>
      <c r="I17" s="7">
        <f t="shared" si="2"/>
        <v>0.00247861165277493</v>
      </c>
    </row>
    <row r="18" s="1" customFormat="1" spans="1:9">
      <c r="A18" s="9">
        <v>16</v>
      </c>
      <c r="B18" s="10">
        <v>1.08</v>
      </c>
      <c r="C18" s="10">
        <v>0.786628</v>
      </c>
      <c r="D18" s="11">
        <v>448</v>
      </c>
      <c r="E18" s="12">
        <v>3.24</v>
      </c>
      <c r="F18" s="13">
        <v>0.001207</v>
      </c>
      <c r="G18" s="6">
        <f t="shared" si="0"/>
        <v>0.001688506441536</v>
      </c>
      <c r="H18" s="7">
        <f t="shared" si="1"/>
        <v>-0.000481506441536</v>
      </c>
      <c r="I18" s="7">
        <f t="shared" si="2"/>
        <v>0.00247969957136057</v>
      </c>
    </row>
    <row r="19" s="1" customFormat="1" spans="1:9">
      <c r="A19" s="9">
        <v>17</v>
      </c>
      <c r="B19" s="10">
        <v>1.085</v>
      </c>
      <c r="C19" s="10">
        <v>0.774916</v>
      </c>
      <c r="D19" s="11">
        <v>451</v>
      </c>
      <c r="E19" s="12">
        <v>3.255</v>
      </c>
      <c r="F19" s="13">
        <v>0.001153</v>
      </c>
      <c r="G19" s="6">
        <f t="shared" si="0"/>
        <v>0.001627063228224</v>
      </c>
      <c r="H19" s="7">
        <f t="shared" si="1"/>
        <v>-0.000474063228224</v>
      </c>
      <c r="I19" s="7">
        <f t="shared" si="2"/>
        <v>0.00247779529066566</v>
      </c>
    </row>
    <row r="20" s="1" customFormat="1" spans="1:9">
      <c r="A20" s="9">
        <v>18</v>
      </c>
      <c r="B20" s="10">
        <v>1.09</v>
      </c>
      <c r="C20" s="10">
        <v>0.763379</v>
      </c>
      <c r="D20" s="11">
        <v>454</v>
      </c>
      <c r="E20" s="12">
        <v>3.27</v>
      </c>
      <c r="F20" s="13">
        <v>0.001103</v>
      </c>
      <c r="G20" s="6">
        <f t="shared" si="0"/>
        <v>0.001567610990564</v>
      </c>
      <c r="H20" s="7">
        <f t="shared" si="1"/>
        <v>-0.000464610990564</v>
      </c>
      <c r="I20" s="7">
        <f t="shared" si="2"/>
        <v>0.00247944732610131</v>
      </c>
    </row>
    <row r="21" s="1" customFormat="1" spans="1:9">
      <c r="A21" s="9">
        <v>19</v>
      </c>
      <c r="B21" s="10">
        <v>1.095</v>
      </c>
      <c r="C21" s="10">
        <v>0.752014</v>
      </c>
      <c r="D21" s="11">
        <v>457</v>
      </c>
      <c r="E21" s="12">
        <v>3.285</v>
      </c>
      <c r="F21" s="13">
        <v>0.001054</v>
      </c>
      <c r="G21" s="6">
        <f t="shared" si="0"/>
        <v>0.001510086224784</v>
      </c>
      <c r="H21" s="7">
        <f t="shared" si="1"/>
        <v>-0.000456086224783999</v>
      </c>
      <c r="I21" s="7">
        <f t="shared" si="2"/>
        <v>0.00247835111154309</v>
      </c>
    </row>
    <row r="22" s="1" customFormat="1" spans="1:9">
      <c r="A22" s="9">
        <v>20</v>
      </c>
      <c r="B22" s="10">
        <v>1.1</v>
      </c>
      <c r="C22" s="10">
        <v>0.740818</v>
      </c>
      <c r="D22" s="11">
        <v>460</v>
      </c>
      <c r="E22" s="12">
        <v>3.3</v>
      </c>
      <c r="F22" s="13">
        <v>0.001008</v>
      </c>
      <c r="G22" s="6">
        <f t="shared" si="0"/>
        <v>0.001454427236496</v>
      </c>
      <c r="H22" s="7">
        <f t="shared" si="1"/>
        <v>-0.000446427236496</v>
      </c>
      <c r="I22" s="7">
        <f t="shared" si="2"/>
        <v>0.00247928215169938</v>
      </c>
    </row>
    <row r="23" s="1" customFormat="1" spans="1:9">
      <c r="A23" s="9">
        <v>21</v>
      </c>
      <c r="B23" s="10">
        <v>1.105</v>
      </c>
      <c r="C23" s="10">
        <v>0.729789</v>
      </c>
      <c r="D23" s="11">
        <v>463</v>
      </c>
      <c r="E23" s="12">
        <v>3.315</v>
      </c>
      <c r="F23" s="13">
        <v>0.000963</v>
      </c>
      <c r="G23" s="6">
        <f t="shared" si="0"/>
        <v>0.001400578938084</v>
      </c>
      <c r="H23" s="7">
        <f t="shared" si="1"/>
        <v>-0.000437578938084</v>
      </c>
      <c r="I23" s="7">
        <f t="shared" si="2"/>
        <v>0.00247761800301855</v>
      </c>
    </row>
    <row r="24" s="1" customFormat="1" spans="1:9">
      <c r="A24" s="9">
        <v>22</v>
      </c>
      <c r="B24" s="10">
        <v>1.11</v>
      </c>
      <c r="C24" s="10">
        <v>0.718924</v>
      </c>
      <c r="D24" s="11">
        <v>466</v>
      </c>
      <c r="E24" s="12">
        <v>3.33</v>
      </c>
      <c r="F24" s="13">
        <v>0.000921</v>
      </c>
      <c r="G24" s="6">
        <f t="shared" si="0"/>
        <v>0.001348482871104</v>
      </c>
      <c r="H24" s="7">
        <f t="shared" si="1"/>
        <v>-0.000427482871104</v>
      </c>
      <c r="I24" s="7">
        <f t="shared" si="2"/>
        <v>0.0024786241919026</v>
      </c>
    </row>
    <row r="25" s="1" customFormat="1" spans="1:9">
      <c r="A25" s="9">
        <v>23</v>
      </c>
      <c r="B25" s="10">
        <v>1.115</v>
      </c>
      <c r="C25" s="10">
        <v>0.70822</v>
      </c>
      <c r="D25" s="11">
        <v>469</v>
      </c>
      <c r="E25" s="12">
        <v>3.345</v>
      </c>
      <c r="F25" s="13">
        <v>0.000881</v>
      </c>
      <c r="G25" s="6">
        <f t="shared" si="0"/>
        <v>0.0012980822736</v>
      </c>
      <c r="H25" s="7">
        <f t="shared" si="1"/>
        <v>-0.0004170822736</v>
      </c>
      <c r="I25" s="7">
        <f t="shared" si="2"/>
        <v>0.0024801123070028</v>
      </c>
    </row>
    <row r="26" s="1" customFormat="1" spans="1:9">
      <c r="A26" s="9">
        <v>24</v>
      </c>
      <c r="B26" s="10">
        <v>1.12</v>
      </c>
      <c r="C26" s="10">
        <v>0.697676</v>
      </c>
      <c r="D26" s="11">
        <v>472</v>
      </c>
      <c r="E26" s="12">
        <v>3.36</v>
      </c>
      <c r="F26" s="13">
        <v>0.000842</v>
      </c>
      <c r="G26" s="6">
        <f t="shared" si="0"/>
        <v>0.001249331203904</v>
      </c>
      <c r="H26" s="7">
        <f t="shared" si="1"/>
        <v>-0.000407331203904</v>
      </c>
      <c r="I26" s="7">
        <f t="shared" si="2"/>
        <v>0.00247942365839943</v>
      </c>
    </row>
    <row r="27" s="1" customFormat="1" spans="1:9">
      <c r="A27" s="9">
        <v>25</v>
      </c>
      <c r="B27" s="10">
        <v>1.125</v>
      </c>
      <c r="C27" s="10">
        <v>0.687289</v>
      </c>
      <c r="D27" s="11">
        <v>475</v>
      </c>
      <c r="E27" s="12">
        <v>3.375</v>
      </c>
      <c r="F27" s="13">
        <v>0.000805</v>
      </c>
      <c r="G27" s="6">
        <f t="shared" si="0"/>
        <v>0.001202175678084</v>
      </c>
      <c r="H27" s="7">
        <f t="shared" si="1"/>
        <v>-0.000397175678084</v>
      </c>
      <c r="I27" s="7">
        <f t="shared" si="2"/>
        <v>0.00247957758081397</v>
      </c>
    </row>
    <row r="28" s="1" customFormat="1" spans="1:9">
      <c r="A28" s="9">
        <v>26</v>
      </c>
      <c r="B28" s="10">
        <v>1.13</v>
      </c>
      <c r="C28" s="10">
        <v>0.677057</v>
      </c>
      <c r="D28" s="11">
        <v>478</v>
      </c>
      <c r="E28" s="12">
        <v>3.39</v>
      </c>
      <c r="F28" s="13">
        <v>0.000769</v>
      </c>
      <c r="G28" s="6">
        <f t="shared" si="0"/>
        <v>0.001156567724996</v>
      </c>
      <c r="H28" s="7">
        <f t="shared" si="1"/>
        <v>-0.000387567724996</v>
      </c>
      <c r="I28" s="7">
        <f t="shared" si="2"/>
        <v>0.0024777109611944</v>
      </c>
    </row>
    <row r="29" s="1" customFormat="1" spans="1:9">
      <c r="A29" s="9">
        <v>27</v>
      </c>
      <c r="B29" s="10">
        <v>1.135</v>
      </c>
      <c r="C29" s="10">
        <v>0.666977</v>
      </c>
      <c r="D29" s="11">
        <v>481</v>
      </c>
      <c r="E29" s="12">
        <v>3.405</v>
      </c>
      <c r="F29" s="13">
        <v>0.000735</v>
      </c>
      <c r="G29" s="6">
        <f t="shared" si="0"/>
        <v>0.001112456274116</v>
      </c>
      <c r="H29" s="7">
        <f t="shared" si="1"/>
        <v>-0.000377456274116</v>
      </c>
      <c r="I29" s="7">
        <f t="shared" si="2"/>
        <v>0.00247716402985056</v>
      </c>
    </row>
    <row r="30" s="1" customFormat="1" spans="1:9">
      <c r="A30" s="9">
        <v>28</v>
      </c>
      <c r="B30" s="10">
        <v>1.14</v>
      </c>
      <c r="C30" s="10">
        <v>0.657047</v>
      </c>
      <c r="D30" s="11">
        <v>484</v>
      </c>
      <c r="E30" s="12">
        <v>3.42</v>
      </c>
      <c r="F30" s="13">
        <v>0.000703</v>
      </c>
      <c r="G30" s="6">
        <f t="shared" si="0"/>
        <v>0.001069796040836</v>
      </c>
      <c r="H30" s="7">
        <f t="shared" si="1"/>
        <v>-0.000366796040836</v>
      </c>
      <c r="I30" s="7">
        <f t="shared" si="2"/>
        <v>0.00247836926665381</v>
      </c>
    </row>
    <row r="31" s="1" customFormat="1" spans="1:9">
      <c r="A31" s="9">
        <v>29</v>
      </c>
      <c r="B31" s="10">
        <v>1.145</v>
      </c>
      <c r="C31" s="10">
        <v>0.647265</v>
      </c>
      <c r="D31" s="11">
        <v>487</v>
      </c>
      <c r="E31" s="12">
        <v>3.435</v>
      </c>
      <c r="F31" s="13">
        <v>0.000672</v>
      </c>
      <c r="G31" s="6">
        <f t="shared" si="0"/>
        <v>0.0010285429209</v>
      </c>
      <c r="H31" s="7">
        <f t="shared" si="1"/>
        <v>-0.0003565429209</v>
      </c>
      <c r="I31" s="7">
        <f t="shared" si="2"/>
        <v>0.00247812324708383</v>
      </c>
    </row>
    <row r="32" s="1" customFormat="1" spans="1:9">
      <c r="A32" s="9">
        <v>30</v>
      </c>
      <c r="B32" s="10">
        <v>1.15</v>
      </c>
      <c r="C32" s="10">
        <v>0.637628</v>
      </c>
      <c r="D32" s="11">
        <v>490</v>
      </c>
      <c r="E32" s="12">
        <v>3.45</v>
      </c>
      <c r="F32" s="13">
        <v>0.000643</v>
      </c>
      <c r="G32" s="6">
        <f t="shared" si="0"/>
        <v>0.000988649865536</v>
      </c>
      <c r="H32" s="7">
        <f t="shared" si="1"/>
        <v>-0.000345649865536</v>
      </c>
      <c r="I32" s="7">
        <f t="shared" si="2"/>
        <v>0.00248032638563021</v>
      </c>
    </row>
    <row r="33" s="1" customFormat="1" spans="1:9">
      <c r="A33" s="9">
        <v>31</v>
      </c>
      <c r="B33" s="10">
        <v>1.155</v>
      </c>
      <c r="C33" s="10">
        <v>0.628135</v>
      </c>
      <c r="D33" s="11">
        <v>493</v>
      </c>
      <c r="E33" s="12">
        <v>3.465</v>
      </c>
      <c r="F33" s="13">
        <v>0.000614</v>
      </c>
      <c r="G33" s="6">
        <f t="shared" si="0"/>
        <v>0.0009500793129</v>
      </c>
      <c r="H33" s="7">
        <f t="shared" si="1"/>
        <v>-0.0003360793129</v>
      </c>
      <c r="I33" s="7">
        <f t="shared" si="2"/>
        <v>0.00247747563225545</v>
      </c>
    </row>
    <row r="34" s="1" customFormat="1" spans="1:9">
      <c r="A34" s="9">
        <v>32</v>
      </c>
      <c r="B34" s="10">
        <v>1.16</v>
      </c>
      <c r="C34" s="10">
        <v>0.618783</v>
      </c>
      <c r="D34" s="11">
        <v>496</v>
      </c>
      <c r="E34" s="12">
        <v>3.48</v>
      </c>
      <c r="F34" s="13">
        <v>0.000587</v>
      </c>
      <c r="G34" s="6">
        <f t="shared" si="0"/>
        <v>0.000912786604356</v>
      </c>
      <c r="H34" s="7">
        <f t="shared" si="1"/>
        <v>-0.000325786604356</v>
      </c>
      <c r="I34" s="7">
        <f t="shared" si="2"/>
        <v>0.00247755315084384</v>
      </c>
    </row>
    <row r="35" s="1" customFormat="1" spans="1:9">
      <c r="A35" s="9">
        <v>33</v>
      </c>
      <c r="B35" s="10">
        <v>1.165</v>
      </c>
      <c r="C35" s="10">
        <v>0.609571</v>
      </c>
      <c r="D35" s="11">
        <v>499</v>
      </c>
      <c r="E35" s="12">
        <v>3.495</v>
      </c>
      <c r="F35" s="13">
        <v>0.000561</v>
      </c>
      <c r="G35" s="6">
        <f t="shared" ref="G35:G66" si="3">-0.001*C35+0.004*POWER(C35,2)</f>
        <v>0.000876736216164</v>
      </c>
      <c r="H35" s="7">
        <f t="shared" ref="H35:H66" si="4">F35-G35</f>
        <v>-0.000315736216164</v>
      </c>
      <c r="I35" s="7">
        <f t="shared" ref="I35:I66" si="5">F35/POWER(C35,3)</f>
        <v>0.00247679446655411</v>
      </c>
    </row>
    <row r="36" s="1" customFormat="1" spans="1:9">
      <c r="A36" s="9">
        <v>34</v>
      </c>
      <c r="B36" s="10">
        <v>1.17</v>
      </c>
      <c r="C36" s="10">
        <v>0.600496</v>
      </c>
      <c r="D36" s="11">
        <v>502</v>
      </c>
      <c r="E36" s="12">
        <v>3.51</v>
      </c>
      <c r="F36" s="13">
        <v>0.000537</v>
      </c>
      <c r="G36" s="6">
        <f t="shared" si="3"/>
        <v>0.000841885784064</v>
      </c>
      <c r="H36" s="7">
        <f t="shared" si="4"/>
        <v>-0.000304885784064</v>
      </c>
      <c r="I36" s="7">
        <f t="shared" si="5"/>
        <v>0.00247995573524679</v>
      </c>
    </row>
    <row r="37" s="1" customFormat="1" spans="1:9">
      <c r="A37" s="9">
        <v>35</v>
      </c>
      <c r="B37" s="10">
        <v>1.175</v>
      </c>
      <c r="C37" s="10">
        <v>0.591555</v>
      </c>
      <c r="D37" s="11">
        <v>505</v>
      </c>
      <c r="E37" s="12">
        <v>3.525</v>
      </c>
      <c r="F37" s="13">
        <v>0.000513</v>
      </c>
      <c r="G37" s="6">
        <f t="shared" si="3"/>
        <v>0.0008081942721</v>
      </c>
      <c r="H37" s="7">
        <f t="shared" si="4"/>
        <v>-0.0002951942721</v>
      </c>
      <c r="I37" s="7">
        <f t="shared" si="5"/>
        <v>0.00247817502936197</v>
      </c>
    </row>
    <row r="38" s="1" customFormat="1" spans="1:9">
      <c r="A38" s="9">
        <v>36</v>
      </c>
      <c r="B38" s="10">
        <v>1.18</v>
      </c>
      <c r="C38" s="10">
        <v>0.582748</v>
      </c>
      <c r="D38" s="11">
        <v>508</v>
      </c>
      <c r="E38" s="12">
        <v>3.54</v>
      </c>
      <c r="F38" s="13">
        <v>0.000491</v>
      </c>
      <c r="G38" s="6">
        <f t="shared" si="3"/>
        <v>0.000775632926016</v>
      </c>
      <c r="H38" s="7">
        <f t="shared" si="4"/>
        <v>-0.000284632926016</v>
      </c>
      <c r="I38" s="7">
        <f t="shared" si="5"/>
        <v>0.00248107056890408</v>
      </c>
    </row>
    <row r="39" s="1" customFormat="1" spans="1:9">
      <c r="A39" s="9">
        <v>37</v>
      </c>
      <c r="B39" s="10">
        <v>1.185</v>
      </c>
      <c r="C39" s="10">
        <v>0.574072</v>
      </c>
      <c r="D39" s="11">
        <v>511</v>
      </c>
      <c r="E39" s="12">
        <v>3.555</v>
      </c>
      <c r="F39" s="13">
        <v>0.000469</v>
      </c>
      <c r="G39" s="6">
        <f t="shared" si="3"/>
        <v>0.000744162644736</v>
      </c>
      <c r="H39" s="7">
        <f t="shared" si="4"/>
        <v>-0.000275162644736</v>
      </c>
      <c r="I39" s="7">
        <f t="shared" si="5"/>
        <v>0.00247898413786614</v>
      </c>
    </row>
    <row r="40" s="1" customFormat="1" spans="1:9">
      <c r="A40" s="9">
        <v>38</v>
      </c>
      <c r="B40" s="10">
        <v>1.19</v>
      </c>
      <c r="C40" s="10">
        <v>0.565525</v>
      </c>
      <c r="D40" s="11">
        <v>514</v>
      </c>
      <c r="E40" s="12">
        <v>3.57</v>
      </c>
      <c r="F40" s="13">
        <v>0.000448</v>
      </c>
      <c r="G40" s="6">
        <f t="shared" si="3"/>
        <v>0.0007137491025</v>
      </c>
      <c r="H40" s="7">
        <f t="shared" si="4"/>
        <v>-0.0002657491025</v>
      </c>
      <c r="I40" s="7">
        <f t="shared" si="5"/>
        <v>0.00247698050643432</v>
      </c>
    </row>
    <row r="41" s="1" customFormat="1" spans="1:9">
      <c r="A41" s="9">
        <v>39</v>
      </c>
      <c r="B41" s="10">
        <v>1.195</v>
      </c>
      <c r="C41" s="10">
        <v>0.557106</v>
      </c>
      <c r="D41" s="11">
        <v>517</v>
      </c>
      <c r="E41" s="12">
        <v>3.585</v>
      </c>
      <c r="F41" s="13">
        <v>0.000429</v>
      </c>
      <c r="G41" s="6">
        <f t="shared" si="3"/>
        <v>0.000684362380944</v>
      </c>
      <c r="H41" s="7">
        <f t="shared" si="4"/>
        <v>-0.000255362380944</v>
      </c>
      <c r="I41" s="7">
        <f t="shared" si="5"/>
        <v>0.00248109723502099</v>
      </c>
    </row>
    <row r="42" s="1" customFormat="1" spans="1:9">
      <c r="A42" s="9">
        <v>40</v>
      </c>
      <c r="B42" s="10">
        <v>1.2</v>
      </c>
      <c r="C42" s="10">
        <v>0.548812</v>
      </c>
      <c r="D42" s="11">
        <v>520</v>
      </c>
      <c r="E42" s="12">
        <v>3.6</v>
      </c>
      <c r="F42" s="13">
        <v>0.00041</v>
      </c>
      <c r="G42" s="6">
        <f t="shared" si="3"/>
        <v>0.000655966445376</v>
      </c>
      <c r="H42" s="7">
        <f t="shared" si="4"/>
        <v>-0.000245966445376</v>
      </c>
      <c r="I42" s="7">
        <f t="shared" si="5"/>
        <v>0.00248035052639418</v>
      </c>
    </row>
    <row r="43" s="1" customFormat="1" spans="1:9">
      <c r="A43" s="9">
        <v>41</v>
      </c>
      <c r="B43" s="10">
        <v>1.205</v>
      </c>
      <c r="C43" s="10">
        <v>0.540641</v>
      </c>
      <c r="D43" s="11">
        <v>523</v>
      </c>
      <c r="E43" s="12">
        <v>3.615</v>
      </c>
      <c r="F43" s="13">
        <v>0.000392</v>
      </c>
      <c r="G43" s="6">
        <f t="shared" si="3"/>
        <v>0.000628529763524</v>
      </c>
      <c r="H43" s="7">
        <f t="shared" si="4"/>
        <v>-0.000236529763524</v>
      </c>
      <c r="I43" s="7">
        <f t="shared" si="5"/>
        <v>0.00248061367678574</v>
      </c>
    </row>
    <row r="44" s="1" customFormat="1" spans="1:9">
      <c r="A44" s="9">
        <v>42</v>
      </c>
      <c r="B44" s="10">
        <v>1.21</v>
      </c>
      <c r="C44" s="10">
        <v>0.532592</v>
      </c>
      <c r="D44" s="11">
        <v>526</v>
      </c>
      <c r="E44" s="12">
        <v>3.63</v>
      </c>
      <c r="F44" s="13">
        <v>0.000374</v>
      </c>
      <c r="G44" s="6">
        <f t="shared" si="3"/>
        <v>0.000602024953856</v>
      </c>
      <c r="H44" s="7">
        <f t="shared" si="4"/>
        <v>-0.000228024953856</v>
      </c>
      <c r="I44" s="7">
        <f t="shared" si="5"/>
        <v>0.00247564111177616</v>
      </c>
    </row>
    <row r="45" s="1" customFormat="1" spans="1:9">
      <c r="A45" s="9">
        <v>43</v>
      </c>
      <c r="B45" s="10">
        <v>1.215</v>
      </c>
      <c r="C45" s="10">
        <v>0.524663</v>
      </c>
      <c r="D45" s="11">
        <v>529</v>
      </c>
      <c r="E45" s="12">
        <v>3.645</v>
      </c>
      <c r="F45" s="13">
        <v>0.000358</v>
      </c>
      <c r="G45" s="6">
        <f t="shared" si="3"/>
        <v>0.000576422054276</v>
      </c>
      <c r="H45" s="7">
        <f t="shared" si="4"/>
        <v>-0.000218422054276</v>
      </c>
      <c r="I45" s="7">
        <f t="shared" si="5"/>
        <v>0.00247880128178089</v>
      </c>
    </row>
    <row r="46" s="1" customFormat="1" spans="1:9">
      <c r="A46" s="9">
        <v>44</v>
      </c>
      <c r="B46" s="10">
        <v>1.22</v>
      </c>
      <c r="C46" s="10">
        <v>0.516851</v>
      </c>
      <c r="D46" s="11">
        <v>532</v>
      </c>
      <c r="E46" s="12">
        <v>3.66</v>
      </c>
      <c r="F46" s="13">
        <v>0.000342</v>
      </c>
      <c r="G46" s="6">
        <f t="shared" si="3"/>
        <v>0.000551688824804</v>
      </c>
      <c r="H46" s="7">
        <f t="shared" si="4"/>
        <v>-0.000209688824804</v>
      </c>
      <c r="I46" s="7">
        <f t="shared" si="5"/>
        <v>0.00247702291010139</v>
      </c>
    </row>
    <row r="47" s="1" customFormat="1" spans="1:9">
      <c r="A47" s="9">
        <v>45</v>
      </c>
      <c r="B47" s="10">
        <v>1.225</v>
      </c>
      <c r="C47" s="10">
        <v>0.509156</v>
      </c>
      <c r="D47" s="11">
        <v>535</v>
      </c>
      <c r="E47" s="12">
        <v>3.675</v>
      </c>
      <c r="F47" s="13">
        <v>0.000327</v>
      </c>
      <c r="G47" s="6">
        <f t="shared" si="3"/>
        <v>0.000527803329344</v>
      </c>
      <c r="H47" s="7">
        <f t="shared" si="4"/>
        <v>-0.000200803329344</v>
      </c>
      <c r="I47" s="7">
        <f t="shared" si="5"/>
        <v>0.00247739441852186</v>
      </c>
    </row>
    <row r="48" s="1" customFormat="1" spans="1:9">
      <c r="A48" s="9">
        <v>46</v>
      </c>
      <c r="B48" s="10">
        <v>1.23</v>
      </c>
      <c r="C48" s="10">
        <v>0.501576</v>
      </c>
      <c r="D48" s="11">
        <v>538</v>
      </c>
      <c r="E48" s="12">
        <v>3.69</v>
      </c>
      <c r="F48" s="13">
        <v>0.000313</v>
      </c>
      <c r="G48" s="6">
        <f t="shared" si="3"/>
        <v>0.000504737935104</v>
      </c>
      <c r="H48" s="7">
        <f t="shared" si="4"/>
        <v>-0.000191737935104</v>
      </c>
      <c r="I48" s="7">
        <f t="shared" si="5"/>
        <v>0.0024804706605548</v>
      </c>
    </row>
    <row r="49" s="1" customFormat="1" spans="1:9">
      <c r="A49" s="9">
        <v>47</v>
      </c>
      <c r="B49" s="10">
        <v>1.235</v>
      </c>
      <c r="C49" s="10">
        <v>0.494109</v>
      </c>
      <c r="D49" s="11">
        <v>541</v>
      </c>
      <c r="E49" s="12">
        <v>3.705</v>
      </c>
      <c r="F49" s="13">
        <v>0.000299</v>
      </c>
      <c r="G49" s="6">
        <f t="shared" si="3"/>
        <v>0.000482465815524</v>
      </c>
      <c r="H49" s="7">
        <f t="shared" si="4"/>
        <v>-0.000183465815524</v>
      </c>
      <c r="I49" s="7">
        <f t="shared" si="5"/>
        <v>0.00247857973713159</v>
      </c>
    </row>
    <row r="50" s="1" customFormat="1" spans="1:9">
      <c r="A50" s="9">
        <v>48</v>
      </c>
      <c r="B50" s="10">
        <v>1.24</v>
      </c>
      <c r="C50" s="10">
        <v>0.486752</v>
      </c>
      <c r="D50" s="11">
        <v>544</v>
      </c>
      <c r="E50" s="12">
        <v>3.72</v>
      </c>
      <c r="F50" s="13">
        <v>0.000286</v>
      </c>
      <c r="G50" s="6">
        <f t="shared" si="3"/>
        <v>0.000460958038016</v>
      </c>
      <c r="H50" s="7">
        <f t="shared" si="4"/>
        <v>-0.000174958038016</v>
      </c>
      <c r="I50" s="7">
        <f t="shared" si="5"/>
        <v>0.00247994928258232</v>
      </c>
    </row>
    <row r="51" s="1" customFormat="1" spans="1:9">
      <c r="A51" s="9">
        <v>49</v>
      </c>
      <c r="B51" s="10">
        <v>1.245</v>
      </c>
      <c r="C51" s="10">
        <v>0.479505</v>
      </c>
      <c r="D51" s="11">
        <v>547</v>
      </c>
      <c r="E51" s="12">
        <v>3.735</v>
      </c>
      <c r="F51" s="13">
        <v>0.000273</v>
      </c>
      <c r="G51" s="6">
        <f t="shared" si="3"/>
        <v>0.0004401951801</v>
      </c>
      <c r="H51" s="7">
        <f t="shared" si="4"/>
        <v>-0.0001671951801</v>
      </c>
      <c r="I51" s="7">
        <f t="shared" si="5"/>
        <v>0.00247618578851333</v>
      </c>
    </row>
    <row r="52" s="1" customFormat="1" spans="1:9">
      <c r="A52" s="9">
        <v>50</v>
      </c>
      <c r="B52" s="10">
        <v>1.25</v>
      </c>
      <c r="C52" s="10">
        <v>0.472367</v>
      </c>
      <c r="D52" s="11">
        <v>550</v>
      </c>
      <c r="E52" s="12">
        <v>3.75</v>
      </c>
      <c r="F52" s="13">
        <v>0.000261</v>
      </c>
      <c r="G52" s="6">
        <f t="shared" si="3"/>
        <v>0.000420155330756</v>
      </c>
      <c r="H52" s="7">
        <f t="shared" si="4"/>
        <v>-0.000159155330756</v>
      </c>
      <c r="I52" s="7">
        <f t="shared" si="5"/>
        <v>0.00247629201927183</v>
      </c>
    </row>
    <row r="53" s="1" customFormat="1" spans="1:9">
      <c r="A53" s="9">
        <v>51</v>
      </c>
      <c r="B53" s="10">
        <v>1.255</v>
      </c>
      <c r="C53" s="10">
        <v>0.465334</v>
      </c>
      <c r="D53" s="11">
        <v>553</v>
      </c>
      <c r="E53" s="12">
        <v>3.765</v>
      </c>
      <c r="F53" s="13">
        <v>0.00025</v>
      </c>
      <c r="G53" s="6">
        <f t="shared" si="3"/>
        <v>0.000400808926224</v>
      </c>
      <c r="H53" s="7">
        <f t="shared" si="4"/>
        <v>-0.000150808926224</v>
      </c>
      <c r="I53" s="7">
        <f t="shared" si="5"/>
        <v>0.00248110789895971</v>
      </c>
    </row>
    <row r="54" s="1" customFormat="1" spans="1:9">
      <c r="A54" s="9">
        <v>52</v>
      </c>
      <c r="B54" s="10">
        <v>1.26</v>
      </c>
      <c r="C54" s="10">
        <v>0.458406</v>
      </c>
      <c r="D54" s="11">
        <v>556</v>
      </c>
      <c r="E54" s="12">
        <v>3.78</v>
      </c>
      <c r="F54" s="13">
        <v>0.000239</v>
      </c>
      <c r="G54" s="6">
        <f t="shared" si="3"/>
        <v>0.000382138243344</v>
      </c>
      <c r="H54" s="7">
        <f t="shared" si="4"/>
        <v>-0.000143138243344</v>
      </c>
      <c r="I54" s="7">
        <f t="shared" si="5"/>
        <v>0.00248111572206097</v>
      </c>
    </row>
    <row r="55" s="1" customFormat="1" spans="1:9">
      <c r="A55" s="9">
        <v>53</v>
      </c>
      <c r="B55" s="10">
        <v>1.265</v>
      </c>
      <c r="C55" s="10">
        <v>0.451581</v>
      </c>
      <c r="D55" s="11">
        <v>559</v>
      </c>
      <c r="E55" s="12">
        <v>3.795</v>
      </c>
      <c r="F55" s="13">
        <v>0.000228</v>
      </c>
      <c r="G55" s="6">
        <f t="shared" si="3"/>
        <v>0.000364120598244</v>
      </c>
      <c r="H55" s="7">
        <f t="shared" si="4"/>
        <v>-0.000136120598244</v>
      </c>
      <c r="I55" s="7">
        <f t="shared" si="5"/>
        <v>0.00247587015160786</v>
      </c>
    </row>
    <row r="56" s="1" customFormat="1" spans="1:9">
      <c r="A56" s="9">
        <v>54</v>
      </c>
      <c r="B56" s="10">
        <v>1.27</v>
      </c>
      <c r="C56" s="10">
        <v>0.444858</v>
      </c>
      <c r="D56" s="11">
        <v>562</v>
      </c>
      <c r="E56" s="12">
        <v>3.81</v>
      </c>
      <c r="F56" s="13">
        <v>0.000218</v>
      </c>
      <c r="G56" s="6">
        <f t="shared" si="3"/>
        <v>0.000346736560656</v>
      </c>
      <c r="H56" s="7">
        <f t="shared" si="4"/>
        <v>-0.000128736560656</v>
      </c>
      <c r="I56" s="7">
        <f t="shared" si="5"/>
        <v>0.00247623739930112</v>
      </c>
    </row>
    <row r="57" s="1" customFormat="1" spans="1:9">
      <c r="A57" s="9">
        <v>55</v>
      </c>
      <c r="B57" s="10">
        <v>1.275</v>
      </c>
      <c r="C57" s="10">
        <v>0.438235</v>
      </c>
      <c r="D57" s="11">
        <v>565</v>
      </c>
      <c r="E57" s="12">
        <v>3.825</v>
      </c>
      <c r="F57" s="13">
        <v>0.000209</v>
      </c>
      <c r="G57" s="6">
        <f t="shared" si="3"/>
        <v>0.0003299646609</v>
      </c>
      <c r="H57" s="7">
        <f t="shared" si="4"/>
        <v>-0.0001209646609</v>
      </c>
      <c r="I57" s="7">
        <f t="shared" si="5"/>
        <v>0.00248327665854474</v>
      </c>
    </row>
    <row r="58" s="1" customFormat="1" spans="1:9">
      <c r="A58" s="9">
        <v>56</v>
      </c>
      <c r="B58" s="10">
        <v>1.28</v>
      </c>
      <c r="C58" s="10">
        <v>0.431711</v>
      </c>
      <c r="D58" s="11">
        <v>568</v>
      </c>
      <c r="E58" s="12">
        <v>3.84</v>
      </c>
      <c r="F58" s="13">
        <v>0.000199</v>
      </c>
      <c r="G58" s="6">
        <f t="shared" si="3"/>
        <v>0.000313786550084</v>
      </c>
      <c r="H58" s="7">
        <f t="shared" si="4"/>
        <v>-0.000114786550084</v>
      </c>
      <c r="I58" s="7">
        <f t="shared" si="5"/>
        <v>0.00247328254517557</v>
      </c>
    </row>
    <row r="59" s="1" customFormat="1" spans="1:9">
      <c r="A59" s="9">
        <v>57</v>
      </c>
      <c r="B59" s="10">
        <v>1.285</v>
      </c>
      <c r="C59" s="10">
        <v>0.425283</v>
      </c>
      <c r="D59" s="11">
        <v>571</v>
      </c>
      <c r="E59" s="12">
        <v>3.855</v>
      </c>
      <c r="F59" s="13">
        <v>0.000191</v>
      </c>
      <c r="G59" s="6">
        <f t="shared" si="3"/>
        <v>0.000298179520356</v>
      </c>
      <c r="H59" s="7">
        <f t="shared" si="4"/>
        <v>-0.000107179520356</v>
      </c>
      <c r="I59" s="7">
        <f t="shared" si="5"/>
        <v>0.00248312909565972</v>
      </c>
    </row>
    <row r="60" s="1" customFormat="1" spans="1:9">
      <c r="A60" s="9">
        <v>58</v>
      </c>
      <c r="B60" s="10">
        <v>1.29</v>
      </c>
      <c r="C60" s="10">
        <v>0.418952</v>
      </c>
      <c r="D60" s="11">
        <v>574</v>
      </c>
      <c r="E60" s="12">
        <v>3.87</v>
      </c>
      <c r="F60" s="13">
        <v>0.000182</v>
      </c>
      <c r="G60" s="6">
        <f t="shared" si="3"/>
        <v>0.000283131113216</v>
      </c>
      <c r="H60" s="7">
        <f t="shared" si="4"/>
        <v>-0.000101131113216</v>
      </c>
      <c r="I60" s="7">
        <f t="shared" si="5"/>
        <v>0.0024750192663626</v>
      </c>
    </row>
    <row r="61" s="1" customFormat="1" spans="1:9">
      <c r="A61" s="9">
        <v>59</v>
      </c>
      <c r="B61" s="10">
        <v>1.295</v>
      </c>
      <c r="C61" s="10">
        <v>0.412714</v>
      </c>
      <c r="D61" s="11">
        <v>577</v>
      </c>
      <c r="E61" s="12">
        <v>3.885</v>
      </c>
      <c r="F61" s="13">
        <v>0.000174</v>
      </c>
      <c r="G61" s="6">
        <f t="shared" si="3"/>
        <v>0.000268617383184</v>
      </c>
      <c r="H61" s="7">
        <f t="shared" si="4"/>
        <v>-9.46173831840001e-5</v>
      </c>
      <c r="I61" s="7">
        <f t="shared" si="5"/>
        <v>0.00247515069191632</v>
      </c>
    </row>
    <row r="62" s="1" customFormat="1" spans="1:9">
      <c r="A62" s="9">
        <v>60</v>
      </c>
      <c r="B62" s="10">
        <v>1.3</v>
      </c>
      <c r="C62" s="10">
        <v>0.40657</v>
      </c>
      <c r="D62" s="11">
        <v>580</v>
      </c>
      <c r="E62" s="12">
        <v>3.9</v>
      </c>
      <c r="F62" s="13">
        <v>0.000167</v>
      </c>
      <c r="G62" s="6">
        <f t="shared" si="3"/>
        <v>0.0002546266596</v>
      </c>
      <c r="H62" s="7">
        <f t="shared" si="4"/>
        <v>-8.76266596e-5</v>
      </c>
      <c r="I62" s="7">
        <f t="shared" si="5"/>
        <v>0.00248490895916465</v>
      </c>
    </row>
    <row r="63" s="1" customFormat="1" spans="1:9">
      <c r="A63" s="9">
        <v>61</v>
      </c>
      <c r="B63" s="10">
        <v>1.305</v>
      </c>
      <c r="C63" s="10">
        <v>0.400517</v>
      </c>
      <c r="D63" s="11">
        <v>583</v>
      </c>
      <c r="E63" s="12">
        <v>3.915</v>
      </c>
      <c r="F63" s="13">
        <v>0.000159</v>
      </c>
      <c r="G63" s="6">
        <f t="shared" si="3"/>
        <v>0.000241138469156</v>
      </c>
      <c r="H63" s="7">
        <f t="shared" si="4"/>
        <v>-8.2138469156e-5</v>
      </c>
      <c r="I63" s="7">
        <f t="shared" si="5"/>
        <v>0.00247476668412794</v>
      </c>
    </row>
    <row r="64" s="1" customFormat="1" spans="1:9">
      <c r="A64" s="9">
        <v>62</v>
      </c>
      <c r="B64" s="10">
        <v>1.31</v>
      </c>
      <c r="C64" s="10">
        <v>0.394554</v>
      </c>
      <c r="D64" s="11">
        <v>586</v>
      </c>
      <c r="E64" s="12">
        <v>3.93</v>
      </c>
      <c r="F64" s="13">
        <v>0.000152</v>
      </c>
      <c r="G64" s="6">
        <f t="shared" si="3"/>
        <v>0.000228137435664</v>
      </c>
      <c r="H64" s="7">
        <f t="shared" si="4"/>
        <v>-7.6137435664e-5</v>
      </c>
      <c r="I64" s="7">
        <f t="shared" si="5"/>
        <v>0.00247470956006862</v>
      </c>
    </row>
    <row r="65" s="1" customFormat="1" spans="1:9">
      <c r="A65" s="9">
        <v>63</v>
      </c>
      <c r="B65" s="10">
        <v>1.315</v>
      </c>
      <c r="C65" s="10">
        <v>0.38868</v>
      </c>
      <c r="D65" s="11">
        <v>589</v>
      </c>
      <c r="E65" s="12">
        <v>3.945</v>
      </c>
      <c r="F65" s="13">
        <v>0.000146</v>
      </c>
      <c r="G65" s="6">
        <f t="shared" si="3"/>
        <v>0.0002156085696</v>
      </c>
      <c r="H65" s="7">
        <f t="shared" si="4"/>
        <v>-6.96085696000001e-5</v>
      </c>
      <c r="I65" s="7">
        <f t="shared" si="5"/>
        <v>0.00248643020886865</v>
      </c>
    </row>
    <row r="66" s="1" customFormat="1" spans="1:9">
      <c r="A66" s="9">
        <v>64</v>
      </c>
      <c r="B66" s="10">
        <v>1.32</v>
      </c>
      <c r="C66" s="10">
        <v>0.382893</v>
      </c>
      <c r="D66" s="11">
        <v>592</v>
      </c>
      <c r="E66" s="12">
        <v>3.96</v>
      </c>
      <c r="F66" s="13">
        <v>0.000139</v>
      </c>
      <c r="G66" s="6">
        <f t="shared" si="3"/>
        <v>0.000203535197796</v>
      </c>
      <c r="H66" s="7">
        <f t="shared" si="4"/>
        <v>-6.4535197796e-5</v>
      </c>
      <c r="I66" s="7">
        <f t="shared" si="5"/>
        <v>0.00247618175975655</v>
      </c>
    </row>
    <row r="67" s="1" customFormat="1" spans="1:9">
      <c r="A67" s="9">
        <v>65</v>
      </c>
      <c r="B67" s="10">
        <v>1.325</v>
      </c>
      <c r="C67" s="10">
        <v>0.377192</v>
      </c>
      <c r="D67" s="11">
        <v>595</v>
      </c>
      <c r="E67" s="12">
        <v>3.975</v>
      </c>
      <c r="F67" s="13">
        <v>0.000133</v>
      </c>
      <c r="G67" s="6">
        <f t="shared" ref="G67:G82" si="6">-0.001*C67+0.004*POWER(C67,2)</f>
        <v>0.000191903219456</v>
      </c>
      <c r="H67" s="7">
        <f t="shared" ref="H67:H82" si="7">F67-G67</f>
        <v>-5.8903219456e-5</v>
      </c>
      <c r="I67" s="7">
        <f t="shared" ref="I67:I82" si="8">F67/POWER(C67,3)</f>
        <v>0.00247835903393709</v>
      </c>
    </row>
    <row r="68" s="1" customFormat="1" spans="1:9">
      <c r="A68" s="9">
        <v>66</v>
      </c>
      <c r="B68" s="10">
        <v>1.33</v>
      </c>
      <c r="C68" s="10">
        <v>0.371577</v>
      </c>
      <c r="D68" s="11">
        <v>598</v>
      </c>
      <c r="E68" s="12">
        <v>3.99</v>
      </c>
      <c r="F68" s="13">
        <v>0.000127</v>
      </c>
      <c r="G68" s="6">
        <f t="shared" si="6"/>
        <v>0.000180700867716</v>
      </c>
      <c r="H68" s="7">
        <f t="shared" si="7"/>
        <v>-5.3700867716e-5</v>
      </c>
      <c r="I68" s="7">
        <f t="shared" si="8"/>
        <v>0.00247546761339831</v>
      </c>
    </row>
    <row r="69" s="1" customFormat="1" spans="1:9">
      <c r="A69" s="9">
        <v>67</v>
      </c>
      <c r="B69" s="10">
        <v>1.335</v>
      </c>
      <c r="C69" s="10">
        <v>0.366045</v>
      </c>
      <c r="D69" s="11">
        <v>601</v>
      </c>
      <c r="E69" s="12">
        <v>4.005</v>
      </c>
      <c r="F69" s="13">
        <v>0.000122</v>
      </c>
      <c r="G69" s="6">
        <f t="shared" si="6"/>
        <v>0.0001699107681</v>
      </c>
      <c r="H69" s="7">
        <f t="shared" si="7"/>
        <v>-4.79107681e-5</v>
      </c>
      <c r="I69" s="7">
        <f t="shared" si="8"/>
        <v>0.00248746164965567</v>
      </c>
    </row>
    <row r="70" s="1" customFormat="1" spans="1:9">
      <c r="A70" s="9">
        <v>68</v>
      </c>
      <c r="B70" s="10">
        <v>1.34</v>
      </c>
      <c r="C70" s="10">
        <v>0.360595</v>
      </c>
      <c r="D70" s="11">
        <v>604</v>
      </c>
      <c r="E70" s="12">
        <v>4.02</v>
      </c>
      <c r="F70" s="13">
        <v>0.000116</v>
      </c>
      <c r="G70" s="6">
        <f t="shared" si="6"/>
        <v>0.0001595200161</v>
      </c>
      <c r="H70" s="7">
        <f t="shared" si="7"/>
        <v>-4.35200161e-5</v>
      </c>
      <c r="I70" s="7">
        <f t="shared" si="8"/>
        <v>0.00247399539940052</v>
      </c>
    </row>
    <row r="71" s="1" customFormat="1" spans="1:9">
      <c r="A71" s="9">
        <v>69</v>
      </c>
      <c r="B71" s="10">
        <v>1.345</v>
      </c>
      <c r="C71" s="10">
        <v>0.355226</v>
      </c>
      <c r="D71" s="11">
        <v>607</v>
      </c>
      <c r="E71" s="12">
        <v>4.035</v>
      </c>
      <c r="F71" s="13">
        <v>0.000111</v>
      </c>
      <c r="G71" s="6">
        <f t="shared" si="6"/>
        <v>0.000149516044304</v>
      </c>
      <c r="H71" s="7">
        <f t="shared" si="7"/>
        <v>-3.85160443039999e-5</v>
      </c>
      <c r="I71" s="7">
        <f t="shared" si="8"/>
        <v>0.00247633127268555</v>
      </c>
    </row>
    <row r="72" s="1" customFormat="1" spans="1:9">
      <c r="A72" s="9">
        <v>70</v>
      </c>
      <c r="B72" s="10">
        <v>1.35</v>
      </c>
      <c r="C72" s="10">
        <v>0.349938</v>
      </c>
      <c r="D72" s="11">
        <v>610</v>
      </c>
      <c r="E72" s="12">
        <v>4.05</v>
      </c>
      <c r="F72" s="13">
        <v>0.000106</v>
      </c>
      <c r="G72" s="6">
        <f t="shared" si="6"/>
        <v>0.000139888415376</v>
      </c>
      <c r="H72" s="7">
        <f t="shared" si="7"/>
        <v>-3.3888415376e-5</v>
      </c>
      <c r="I72" s="7">
        <f t="shared" si="8"/>
        <v>0.00247361752517517</v>
      </c>
    </row>
    <row r="73" s="1" customFormat="1" spans="1:9">
      <c r="A73" s="9">
        <v>71</v>
      </c>
      <c r="B73" s="10">
        <v>1.355</v>
      </c>
      <c r="C73" s="10">
        <v>0.344728</v>
      </c>
      <c r="D73" s="11">
        <v>613</v>
      </c>
      <c r="E73" s="12">
        <v>4.065</v>
      </c>
      <c r="F73" s="13">
        <v>0.000102</v>
      </c>
      <c r="G73" s="6">
        <f t="shared" si="6"/>
        <v>0.000130621575936</v>
      </c>
      <c r="H73" s="7">
        <f t="shared" si="7"/>
        <v>-2.8621575936e-5</v>
      </c>
      <c r="I73" s="7">
        <f t="shared" si="8"/>
        <v>0.00248983456973395</v>
      </c>
    </row>
    <row r="74" s="1" customFormat="1" spans="1:9">
      <c r="A74" s="9">
        <v>72</v>
      </c>
      <c r="B74" s="10">
        <v>1.36</v>
      </c>
      <c r="C74" s="10">
        <v>0.339596</v>
      </c>
      <c r="D74" s="11">
        <v>616</v>
      </c>
      <c r="E74" s="12">
        <v>4.08</v>
      </c>
      <c r="F74" s="13">
        <v>9.7e-5</v>
      </c>
      <c r="G74" s="6">
        <f t="shared" si="6"/>
        <v>0.000121705772864</v>
      </c>
      <c r="H74" s="7">
        <f t="shared" si="7"/>
        <v>-2.47057728640001e-5</v>
      </c>
      <c r="I74" s="7">
        <f t="shared" si="8"/>
        <v>0.00247676063068514</v>
      </c>
    </row>
    <row r="75" s="1" customFormat="1" spans="1:9">
      <c r="A75" s="9">
        <v>73</v>
      </c>
      <c r="B75" s="10">
        <v>1.365</v>
      </c>
      <c r="C75" s="10">
        <v>0.33454</v>
      </c>
      <c r="D75" s="11">
        <v>619</v>
      </c>
      <c r="E75" s="12">
        <v>4.095</v>
      </c>
      <c r="F75" s="13">
        <v>9.3e-5</v>
      </c>
      <c r="G75" s="6">
        <f t="shared" si="6"/>
        <v>0.0001131280464</v>
      </c>
      <c r="H75" s="7">
        <f t="shared" si="7"/>
        <v>-2.01280464e-5</v>
      </c>
      <c r="I75" s="7">
        <f t="shared" si="8"/>
        <v>0.00248392678615944</v>
      </c>
    </row>
    <row r="76" s="1" customFormat="1" spans="1:9">
      <c r="A76" s="9">
        <v>74</v>
      </c>
      <c r="B76" s="10">
        <v>1.37</v>
      </c>
      <c r="C76" s="10">
        <v>0.329559</v>
      </c>
      <c r="D76" s="11">
        <v>622</v>
      </c>
      <c r="E76" s="12">
        <v>4.11</v>
      </c>
      <c r="F76" s="13">
        <v>8.9e-5</v>
      </c>
      <c r="G76" s="6">
        <f t="shared" si="6"/>
        <v>0.000104877537924</v>
      </c>
      <c r="H76" s="7">
        <f t="shared" si="7"/>
        <v>-1.5877537924e-5</v>
      </c>
      <c r="I76" s="7">
        <f t="shared" si="8"/>
        <v>0.00248651153052869</v>
      </c>
    </row>
    <row r="77" s="1" customFormat="1" spans="1:9">
      <c r="A77" s="9">
        <v>75</v>
      </c>
      <c r="B77" s="10">
        <v>1.375</v>
      </c>
      <c r="C77" s="10">
        <v>0.324652</v>
      </c>
      <c r="D77" s="11">
        <v>625</v>
      </c>
      <c r="E77" s="12">
        <v>4.125</v>
      </c>
      <c r="F77" s="13">
        <v>8.5e-5</v>
      </c>
      <c r="G77" s="6">
        <f t="shared" si="6"/>
        <v>9.6943684416e-5</v>
      </c>
      <c r="H77" s="7">
        <f t="shared" si="7"/>
        <v>-1.1943684416e-5</v>
      </c>
      <c r="I77" s="7">
        <f t="shared" si="8"/>
        <v>0.00248407484935163</v>
      </c>
    </row>
    <row r="78" s="1" customFormat="1" spans="1:9">
      <c r="A78" s="9">
        <v>76</v>
      </c>
      <c r="B78" s="10">
        <v>1.38</v>
      </c>
      <c r="C78" s="10">
        <v>0.319819</v>
      </c>
      <c r="D78" s="11">
        <v>628</v>
      </c>
      <c r="E78" s="12">
        <v>4.14</v>
      </c>
      <c r="F78" s="13">
        <v>8.1e-5</v>
      </c>
      <c r="G78" s="6">
        <f t="shared" si="6"/>
        <v>8.9317771044e-5</v>
      </c>
      <c r="H78" s="7">
        <f t="shared" si="7"/>
        <v>-8.31777104400002e-6</v>
      </c>
      <c r="I78" s="7">
        <f t="shared" si="8"/>
        <v>0.00247612312342775</v>
      </c>
    </row>
    <row r="79" s="1" customFormat="1" spans="1:9">
      <c r="A79" s="9">
        <v>77</v>
      </c>
      <c r="B79" s="10">
        <v>1.385</v>
      </c>
      <c r="C79" s="10">
        <v>0.315058</v>
      </c>
      <c r="D79" s="11">
        <v>631</v>
      </c>
      <c r="E79" s="12">
        <v>4.155</v>
      </c>
      <c r="F79" s="13">
        <v>7.8e-5</v>
      </c>
      <c r="G79" s="6">
        <f t="shared" si="6"/>
        <v>8.1988173456e-5</v>
      </c>
      <c r="H79" s="7">
        <f t="shared" si="7"/>
        <v>-3.98817345600001e-6</v>
      </c>
      <c r="I79" s="7">
        <f t="shared" si="8"/>
        <v>0.00249415286397619</v>
      </c>
    </row>
    <row r="80" s="1" customFormat="1" spans="1:9">
      <c r="A80" s="9">
        <v>78</v>
      </c>
      <c r="B80" s="10">
        <v>1.39</v>
      </c>
      <c r="C80" s="10">
        <v>0.310367</v>
      </c>
      <c r="D80" s="11">
        <v>634</v>
      </c>
      <c r="E80" s="12">
        <v>4.17</v>
      </c>
      <c r="F80" s="13">
        <v>7.4e-5</v>
      </c>
      <c r="G80" s="6">
        <f t="shared" si="6"/>
        <v>7.4943698756e-5</v>
      </c>
      <c r="H80" s="7">
        <f t="shared" si="7"/>
        <v>-9.43698755999955e-7</v>
      </c>
      <c r="I80" s="7">
        <f t="shared" si="8"/>
        <v>0.00247517041079176</v>
      </c>
    </row>
    <row r="81" s="1" customFormat="1" spans="1:9">
      <c r="A81" s="9">
        <v>79</v>
      </c>
      <c r="B81" s="10">
        <v>1.395</v>
      </c>
      <c r="C81" s="10">
        <v>0.305746</v>
      </c>
      <c r="D81" s="11">
        <v>637</v>
      </c>
      <c r="E81" s="12">
        <v>4.185</v>
      </c>
      <c r="F81" s="13">
        <v>7.1e-5</v>
      </c>
      <c r="G81" s="6">
        <f t="shared" si="6"/>
        <v>6.8176466064e-5</v>
      </c>
      <c r="H81" s="7">
        <f t="shared" si="7"/>
        <v>2.82353393599997e-6</v>
      </c>
      <c r="I81" s="7">
        <f t="shared" si="8"/>
        <v>0.00248413959290003</v>
      </c>
    </row>
    <row r="82" s="1" customFormat="1" spans="1:9">
      <c r="A82" s="9">
        <v>80</v>
      </c>
      <c r="B82" s="10">
        <v>1.4</v>
      </c>
      <c r="C82" s="10">
        <v>0.301194</v>
      </c>
      <c r="D82" s="11">
        <v>640</v>
      </c>
      <c r="E82" s="12">
        <v>4.2</v>
      </c>
      <c r="F82" s="13">
        <v>6.8e-5</v>
      </c>
      <c r="G82" s="6">
        <f t="shared" si="6"/>
        <v>6.1677302544e-5</v>
      </c>
      <c r="H82" s="7">
        <f t="shared" si="7"/>
        <v>6.322697456e-6</v>
      </c>
      <c r="I82" s="7">
        <f t="shared" si="8"/>
        <v>0.00248868519508369</v>
      </c>
    </row>
    <row r="83" s="1" customFormat="1" spans="1:9">
      <c r="A83" s="14"/>
      <c r="B83" s="14"/>
      <c r="C83" s="14"/>
      <c r="D83" s="11">
        <v>0</v>
      </c>
      <c r="E83" s="13">
        <v>1</v>
      </c>
      <c r="F83" s="13">
        <v>1</v>
      </c>
      <c r="G83" s="6"/>
      <c r="H83" s="7"/>
      <c r="I83" s="7"/>
    </row>
    <row r="84" s="1" customFormat="1" spans="1:9">
      <c r="A84" s="14"/>
      <c r="B84" s="14"/>
      <c r="C84" s="14"/>
      <c r="D84" s="11">
        <v>1</v>
      </c>
      <c r="E84" s="13">
        <v>1.005</v>
      </c>
      <c r="F84" s="13">
        <v>0.985112</v>
      </c>
      <c r="G84" s="6"/>
      <c r="H84" s="7"/>
      <c r="I84" s="7"/>
    </row>
    <row r="85" s="1" customFormat="1" spans="1:9">
      <c r="A85" s="14"/>
      <c r="B85" s="14"/>
      <c r="C85" s="14"/>
      <c r="D85" s="11">
        <v>2</v>
      </c>
      <c r="E85" s="13">
        <v>1.01</v>
      </c>
      <c r="F85" s="13">
        <v>0.970446</v>
      </c>
      <c r="G85" s="6"/>
      <c r="H85" s="7"/>
      <c r="I85" s="7"/>
    </row>
    <row r="86" s="1" customFormat="1" spans="1:9">
      <c r="A86" s="14"/>
      <c r="B86" s="14"/>
      <c r="C86" s="14"/>
      <c r="D86" s="11">
        <v>3</v>
      </c>
      <c r="E86" s="13">
        <v>1.015</v>
      </c>
      <c r="F86" s="13">
        <v>0.955997</v>
      </c>
      <c r="G86" s="6"/>
      <c r="H86" s="7"/>
      <c r="I86" s="7"/>
    </row>
    <row r="87" s="1" customFormat="1" spans="1:9">
      <c r="A87" s="14"/>
      <c r="B87" s="14"/>
      <c r="C87" s="14"/>
      <c r="D87" s="11">
        <v>4</v>
      </c>
      <c r="E87" s="13">
        <v>1.02</v>
      </c>
      <c r="F87" s="13">
        <v>0.941765</v>
      </c>
      <c r="G87" s="6"/>
      <c r="H87" s="7"/>
      <c r="I87" s="7"/>
    </row>
    <row r="88" s="1" customFormat="1" spans="1:9">
      <c r="A88" s="14"/>
      <c r="B88" s="14"/>
      <c r="C88" s="14"/>
      <c r="D88" s="11">
        <v>5</v>
      </c>
      <c r="E88" s="13">
        <v>1.025</v>
      </c>
      <c r="F88" s="13">
        <v>0.927743</v>
      </c>
      <c r="G88" s="6"/>
      <c r="H88" s="7"/>
      <c r="I88" s="7"/>
    </row>
    <row r="89" s="1" customFormat="1" spans="1:9">
      <c r="A89" s="14"/>
      <c r="B89" s="14"/>
      <c r="C89" s="14"/>
      <c r="D89" s="11">
        <v>6</v>
      </c>
      <c r="E89" s="13">
        <v>1.03</v>
      </c>
      <c r="F89" s="13">
        <v>0.913931</v>
      </c>
      <c r="G89" s="6"/>
      <c r="H89" s="7"/>
      <c r="I89" s="7"/>
    </row>
    <row r="90" s="1" customFormat="1" spans="1:9">
      <c r="A90" s="14"/>
      <c r="B90" s="14"/>
      <c r="C90" s="14"/>
      <c r="D90" s="11">
        <v>7</v>
      </c>
      <c r="E90" s="13">
        <v>1.035</v>
      </c>
      <c r="F90" s="13">
        <v>0.900325</v>
      </c>
      <c r="G90" s="6"/>
      <c r="H90" s="7"/>
      <c r="I90" s="7"/>
    </row>
    <row r="91" s="1" customFormat="1" spans="1:9">
      <c r="A91" s="14"/>
      <c r="B91" s="14"/>
      <c r="C91" s="14"/>
      <c r="D91" s="11">
        <v>8</v>
      </c>
      <c r="E91" s="13">
        <v>1.04</v>
      </c>
      <c r="F91" s="13">
        <v>0.88692</v>
      </c>
      <c r="G91" s="6"/>
      <c r="H91" s="7"/>
      <c r="I91" s="7"/>
    </row>
    <row r="92" s="1" customFormat="1" spans="1:9">
      <c r="A92" s="14"/>
      <c r="B92" s="14"/>
      <c r="C92" s="14"/>
      <c r="D92" s="11">
        <v>9</v>
      </c>
      <c r="E92" s="13">
        <v>1.045</v>
      </c>
      <c r="F92" s="13">
        <v>0.873716</v>
      </c>
      <c r="G92" s="6"/>
      <c r="H92" s="7"/>
      <c r="I92" s="7"/>
    </row>
    <row r="93" s="1" customFormat="1" spans="1:9">
      <c r="A93" s="14"/>
      <c r="B93" s="14"/>
      <c r="C93" s="14"/>
      <c r="D93" s="11">
        <v>10</v>
      </c>
      <c r="E93" s="13">
        <v>1.05</v>
      </c>
      <c r="F93" s="13">
        <v>0.860708</v>
      </c>
      <c r="G93" s="6"/>
      <c r="H93" s="7"/>
      <c r="I93" s="7"/>
    </row>
    <row r="94" s="1" customFormat="1" spans="1:9">
      <c r="A94" s="14"/>
      <c r="B94" s="14"/>
      <c r="C94" s="14"/>
      <c r="D94" s="11">
        <v>11</v>
      </c>
      <c r="E94" s="13">
        <v>1.055</v>
      </c>
      <c r="F94" s="13">
        <v>0.847894</v>
      </c>
      <c r="G94" s="6"/>
      <c r="H94" s="7"/>
      <c r="I94" s="7"/>
    </row>
    <row r="95" s="1" customFormat="1" spans="1:9">
      <c r="A95" s="14"/>
      <c r="B95" s="14"/>
      <c r="C95" s="14"/>
      <c r="D95" s="11">
        <v>12</v>
      </c>
      <c r="E95" s="13">
        <v>1.06</v>
      </c>
      <c r="F95" s="13">
        <v>0.83527</v>
      </c>
      <c r="G95" s="6"/>
      <c r="H95" s="7"/>
      <c r="I95" s="7"/>
    </row>
    <row r="96" s="1" customFormat="1" spans="1:9">
      <c r="A96" s="14"/>
      <c r="B96" s="14"/>
      <c r="C96" s="14"/>
      <c r="D96" s="11">
        <v>13</v>
      </c>
      <c r="E96" s="13">
        <v>1.065</v>
      </c>
      <c r="F96" s="13">
        <v>0.822835</v>
      </c>
      <c r="G96" s="6"/>
      <c r="H96" s="7"/>
      <c r="I96" s="7"/>
    </row>
    <row r="97" s="1" customFormat="1" spans="1:9">
      <c r="A97" s="14"/>
      <c r="B97" s="14"/>
      <c r="C97" s="14"/>
      <c r="D97" s="11">
        <v>14</v>
      </c>
      <c r="E97" s="13">
        <v>1.07</v>
      </c>
      <c r="F97" s="13">
        <v>0.810584</v>
      </c>
      <c r="G97" s="6"/>
      <c r="H97" s="7"/>
      <c r="I97" s="7"/>
    </row>
    <row r="98" s="1" customFormat="1" spans="1:9">
      <c r="A98" s="14"/>
      <c r="B98" s="14"/>
      <c r="C98" s="14"/>
      <c r="D98" s="11">
        <v>15</v>
      </c>
      <c r="E98" s="13">
        <v>1.075</v>
      </c>
      <c r="F98" s="13">
        <v>0.798516</v>
      </c>
      <c r="G98" s="6"/>
      <c r="H98" s="7"/>
      <c r="I98" s="7"/>
    </row>
    <row r="99" s="1" customFormat="1" spans="1:9">
      <c r="A99" s="14"/>
      <c r="B99" s="14"/>
      <c r="C99" s="14"/>
      <c r="D99" s="11">
        <v>16</v>
      </c>
      <c r="E99" s="13">
        <v>1.08</v>
      </c>
      <c r="F99" s="13">
        <v>0.786628</v>
      </c>
      <c r="G99" s="6"/>
      <c r="H99" s="7"/>
      <c r="I99" s="7"/>
    </row>
    <row r="100" s="1" customFormat="1" spans="1:9">
      <c r="A100" s="14"/>
      <c r="B100" s="14"/>
      <c r="C100" s="14"/>
      <c r="D100" s="11">
        <v>17</v>
      </c>
      <c r="E100" s="13">
        <v>1.085</v>
      </c>
      <c r="F100" s="13">
        <v>0.774916</v>
      </c>
      <c r="G100" s="6"/>
      <c r="H100" s="7"/>
      <c r="I100" s="7"/>
    </row>
    <row r="101" s="1" customFormat="1" spans="1:9">
      <c r="A101" s="14"/>
      <c r="B101" s="14"/>
      <c r="C101" s="14"/>
      <c r="D101" s="11">
        <v>18</v>
      </c>
      <c r="E101" s="13">
        <v>1.09</v>
      </c>
      <c r="F101" s="13">
        <v>0.763379</v>
      </c>
      <c r="G101" s="6"/>
      <c r="H101" s="7"/>
      <c r="I101" s="7"/>
    </row>
    <row r="102" s="1" customFormat="1" spans="1:9">
      <c r="A102" s="14"/>
      <c r="B102" s="14"/>
      <c r="C102" s="14"/>
      <c r="D102" s="11">
        <v>19</v>
      </c>
      <c r="E102" s="13">
        <v>1.095</v>
      </c>
      <c r="F102" s="13">
        <v>0.752014</v>
      </c>
      <c r="G102" s="6"/>
      <c r="H102" s="7"/>
      <c r="I102" s="7"/>
    </row>
    <row r="103" spans="1:6">
      <c r="A103"/>
      <c r="B103"/>
      <c r="C103"/>
      <c r="D103" s="11">
        <v>20</v>
      </c>
      <c r="E103" s="13">
        <v>1.1</v>
      </c>
      <c r="F103" s="13">
        <v>0.740818</v>
      </c>
    </row>
    <row r="104" spans="1:6">
      <c r="A104"/>
      <c r="B104"/>
      <c r="C104"/>
      <c r="D104" s="11">
        <v>21</v>
      </c>
      <c r="E104" s="13">
        <v>1.105</v>
      </c>
      <c r="F104" s="13">
        <v>0.729789</v>
      </c>
    </row>
    <row r="105" spans="1:6">
      <c r="A105"/>
      <c r="B105"/>
      <c r="C105"/>
      <c r="D105" s="11">
        <v>22</v>
      </c>
      <c r="E105" s="13">
        <v>1.11</v>
      </c>
      <c r="F105" s="13">
        <v>0.718924</v>
      </c>
    </row>
    <row r="106" spans="1:6">
      <c r="A106"/>
      <c r="B106"/>
      <c r="C106"/>
      <c r="D106" s="11">
        <v>23</v>
      </c>
      <c r="E106" s="13">
        <v>1.115</v>
      </c>
      <c r="F106" s="13">
        <v>0.70822</v>
      </c>
    </row>
    <row r="107" spans="1:6">
      <c r="A107"/>
      <c r="B107"/>
      <c r="C107"/>
      <c r="D107" s="11">
        <v>24</v>
      </c>
      <c r="E107" s="13">
        <v>1.12</v>
      </c>
      <c r="F107" s="13">
        <v>0.697676</v>
      </c>
    </row>
    <row r="108" spans="1:6">
      <c r="A108"/>
      <c r="B108"/>
      <c r="C108"/>
      <c r="D108" s="11">
        <v>25</v>
      </c>
      <c r="E108" s="13">
        <v>1.125</v>
      </c>
      <c r="F108" s="13">
        <v>0.687289</v>
      </c>
    </row>
    <row r="109" spans="1:6">
      <c r="A109"/>
      <c r="B109"/>
      <c r="C109"/>
      <c r="D109" s="11">
        <v>26</v>
      </c>
      <c r="E109" s="13">
        <v>1.13</v>
      </c>
      <c r="F109" s="13">
        <v>0.677057</v>
      </c>
    </row>
    <row r="110" spans="1:6">
      <c r="A110"/>
      <c r="B110"/>
      <c r="C110"/>
      <c r="D110" s="11">
        <v>27</v>
      </c>
      <c r="E110" s="13">
        <v>1.135</v>
      </c>
      <c r="F110" s="13">
        <v>0.666977</v>
      </c>
    </row>
    <row r="111" spans="1:6">
      <c r="A111"/>
      <c r="B111"/>
      <c r="C111"/>
      <c r="D111" s="11">
        <v>28</v>
      </c>
      <c r="E111" s="13">
        <v>1.14</v>
      </c>
      <c r="F111" s="13">
        <v>0.657047</v>
      </c>
    </row>
    <row r="112" spans="1:6">
      <c r="A112"/>
      <c r="B112"/>
      <c r="C112"/>
      <c r="D112" s="11">
        <v>29</v>
      </c>
      <c r="E112" s="13">
        <v>1.145</v>
      </c>
      <c r="F112" s="13">
        <v>0.647265</v>
      </c>
    </row>
    <row r="113" spans="1:6">
      <c r="A113"/>
      <c r="B113"/>
      <c r="C113"/>
      <c r="D113" s="11">
        <v>30</v>
      </c>
      <c r="E113" s="13">
        <v>1.15</v>
      </c>
      <c r="F113" s="13">
        <v>0.637628</v>
      </c>
    </row>
    <row r="114" spans="1:6">
      <c r="A114"/>
      <c r="B114"/>
      <c r="C114"/>
      <c r="D114" s="11">
        <v>31</v>
      </c>
      <c r="E114" s="13">
        <v>1.155</v>
      </c>
      <c r="F114" s="13">
        <v>0.628135</v>
      </c>
    </row>
    <row r="115" spans="1:6">
      <c r="A115"/>
      <c r="B115"/>
      <c r="C115"/>
      <c r="D115" s="11">
        <v>32</v>
      </c>
      <c r="E115" s="13">
        <v>1.16</v>
      </c>
      <c r="F115" s="13">
        <v>0.618783</v>
      </c>
    </row>
    <row r="116" spans="1:6">
      <c r="A116"/>
      <c r="B116"/>
      <c r="C116"/>
      <c r="D116" s="11">
        <v>33</v>
      </c>
      <c r="E116" s="13">
        <v>1.165</v>
      </c>
      <c r="F116" s="13">
        <v>0.609571</v>
      </c>
    </row>
    <row r="117" spans="1:6">
      <c r="A117"/>
      <c r="B117"/>
      <c r="C117"/>
      <c r="D117" s="11">
        <v>34</v>
      </c>
      <c r="E117" s="13">
        <v>1.17</v>
      </c>
      <c r="F117" s="13">
        <v>0.600496</v>
      </c>
    </row>
    <row r="118" spans="1:6">
      <c r="A118"/>
      <c r="B118"/>
      <c r="C118"/>
      <c r="D118" s="11">
        <v>35</v>
      </c>
      <c r="E118" s="13">
        <v>1.175</v>
      </c>
      <c r="F118" s="13">
        <v>0.591555</v>
      </c>
    </row>
    <row r="119" spans="1:6">
      <c r="A119"/>
      <c r="B119"/>
      <c r="C119"/>
      <c r="D119" s="11">
        <v>36</v>
      </c>
      <c r="E119" s="13">
        <v>1.18</v>
      </c>
      <c r="F119" s="13">
        <v>0.582748</v>
      </c>
    </row>
    <row r="120" spans="1:6">
      <c r="A120"/>
      <c r="B120"/>
      <c r="C120"/>
      <c r="D120" s="11">
        <v>37</v>
      </c>
      <c r="E120" s="13">
        <v>1.185</v>
      </c>
      <c r="F120" s="13">
        <v>0.574072</v>
      </c>
    </row>
    <row r="121" spans="1:6">
      <c r="A121"/>
      <c r="B121"/>
      <c r="C121"/>
      <c r="D121" s="11">
        <v>38</v>
      </c>
      <c r="E121" s="13">
        <v>1.19</v>
      </c>
      <c r="F121" s="13">
        <v>0.565525</v>
      </c>
    </row>
    <row r="122" spans="1:6">
      <c r="A122"/>
      <c r="B122"/>
      <c r="C122"/>
      <c r="D122" s="11">
        <v>39</v>
      </c>
      <c r="E122" s="13">
        <v>1.195</v>
      </c>
      <c r="F122" s="13">
        <v>0.557106</v>
      </c>
    </row>
    <row r="123" spans="1:6">
      <c r="A123"/>
      <c r="B123"/>
      <c r="C123"/>
      <c r="D123" s="11">
        <v>40</v>
      </c>
      <c r="E123" s="13">
        <v>1.2</v>
      </c>
      <c r="F123" s="13">
        <v>0.548812</v>
      </c>
    </row>
    <row r="124" spans="1:6">
      <c r="A124"/>
      <c r="B124"/>
      <c r="C124"/>
      <c r="D124" s="11">
        <v>41</v>
      </c>
      <c r="E124" s="13">
        <v>1.205</v>
      </c>
      <c r="F124" s="13">
        <v>0.540641</v>
      </c>
    </row>
    <row r="125" spans="1:6">
      <c r="A125"/>
      <c r="B125"/>
      <c r="C125"/>
      <c r="D125" s="11">
        <v>42</v>
      </c>
      <c r="E125" s="13">
        <v>1.21</v>
      </c>
      <c r="F125" s="13">
        <v>0.532592</v>
      </c>
    </row>
    <row r="126" spans="1:6">
      <c r="A126"/>
      <c r="B126"/>
      <c r="C126"/>
      <c r="D126" s="11">
        <v>43</v>
      </c>
      <c r="E126" s="13">
        <v>1.215</v>
      </c>
      <c r="F126" s="13">
        <v>0.524663</v>
      </c>
    </row>
    <row r="127" spans="1:6">
      <c r="A127"/>
      <c r="B127"/>
      <c r="C127"/>
      <c r="D127" s="11">
        <v>44</v>
      </c>
      <c r="E127" s="13">
        <v>1.22</v>
      </c>
      <c r="F127" s="13">
        <v>0.516851</v>
      </c>
    </row>
    <row r="128" spans="1:6">
      <c r="A128"/>
      <c r="B128"/>
      <c r="C128"/>
      <c r="D128" s="11">
        <v>45</v>
      </c>
      <c r="E128" s="13">
        <v>1.225</v>
      </c>
      <c r="F128" s="13">
        <v>0.509156</v>
      </c>
    </row>
    <row r="129" spans="1:6">
      <c r="A129"/>
      <c r="B129"/>
      <c r="C129"/>
      <c r="D129" s="11">
        <v>46</v>
      </c>
      <c r="E129" s="13">
        <v>1.23</v>
      </c>
      <c r="F129" s="13">
        <v>0.501576</v>
      </c>
    </row>
    <row r="130" spans="1:6">
      <c r="A130"/>
      <c r="B130"/>
      <c r="C130"/>
      <c r="D130" s="11">
        <v>47</v>
      </c>
      <c r="E130" s="13">
        <v>1.235</v>
      </c>
      <c r="F130" s="13">
        <v>0.494109</v>
      </c>
    </row>
    <row r="131" spans="1:6">
      <c r="A131"/>
      <c r="B131"/>
      <c r="C131"/>
      <c r="D131" s="11">
        <v>48</v>
      </c>
      <c r="E131" s="13">
        <v>1.24</v>
      </c>
      <c r="F131" s="13">
        <v>0.486752</v>
      </c>
    </row>
    <row r="132" spans="1:6">
      <c r="A132"/>
      <c r="B132"/>
      <c r="C132"/>
      <c r="D132" s="11">
        <v>49</v>
      </c>
      <c r="E132" s="13">
        <v>1.245</v>
      </c>
      <c r="F132" s="13">
        <v>0.479505</v>
      </c>
    </row>
    <row r="133" spans="1:6">
      <c r="A133"/>
      <c r="B133"/>
      <c r="C133"/>
      <c r="D133" s="11">
        <v>50</v>
      </c>
      <c r="E133" s="13">
        <v>1.25</v>
      </c>
      <c r="F133" s="13">
        <v>0.472367</v>
      </c>
    </row>
    <row r="134" spans="1:6">
      <c r="A134"/>
      <c r="B134"/>
      <c r="C134"/>
      <c r="D134" s="11">
        <v>51</v>
      </c>
      <c r="E134" s="13">
        <v>1.255</v>
      </c>
      <c r="F134" s="13">
        <v>0.465334</v>
      </c>
    </row>
    <row r="135" spans="1:6">
      <c r="A135"/>
      <c r="B135"/>
      <c r="C135"/>
      <c r="D135" s="11">
        <v>52</v>
      </c>
      <c r="E135" s="13">
        <v>1.26</v>
      </c>
      <c r="F135" s="13">
        <v>0.458406</v>
      </c>
    </row>
    <row r="136" spans="1:6">
      <c r="A136"/>
      <c r="B136"/>
      <c r="C136"/>
      <c r="D136" s="11">
        <v>53</v>
      </c>
      <c r="E136" s="13">
        <v>1.265</v>
      </c>
      <c r="F136" s="13">
        <v>0.451581</v>
      </c>
    </row>
    <row r="137" spans="1:6">
      <c r="A137"/>
      <c r="B137"/>
      <c r="C137"/>
      <c r="D137" s="11">
        <v>54</v>
      </c>
      <c r="E137" s="13">
        <v>1.27</v>
      </c>
      <c r="F137" s="13">
        <v>0.444858</v>
      </c>
    </row>
    <row r="138" spans="1:6">
      <c r="A138"/>
      <c r="B138"/>
      <c r="C138"/>
      <c r="D138" s="11">
        <v>55</v>
      </c>
      <c r="E138" s="13">
        <v>1.275</v>
      </c>
      <c r="F138" s="13">
        <v>0.438235</v>
      </c>
    </row>
    <row r="139" spans="1:6">
      <c r="A139"/>
      <c r="B139"/>
      <c r="C139"/>
      <c r="D139" s="11">
        <v>56</v>
      </c>
      <c r="E139" s="13">
        <v>1.28</v>
      </c>
      <c r="F139" s="13">
        <v>0.431711</v>
      </c>
    </row>
    <row r="140" spans="1:6">
      <c r="A140"/>
      <c r="B140"/>
      <c r="C140"/>
      <c r="D140" s="11">
        <v>57</v>
      </c>
      <c r="E140" s="13">
        <v>1.285</v>
      </c>
      <c r="F140" s="13">
        <v>0.425283</v>
      </c>
    </row>
    <row r="141" spans="1:6">
      <c r="A141"/>
      <c r="B141"/>
      <c r="C141"/>
      <c r="D141" s="11">
        <v>58</v>
      </c>
      <c r="E141" s="13">
        <v>1.29</v>
      </c>
      <c r="F141" s="13">
        <v>0.418952</v>
      </c>
    </row>
    <row r="142" spans="1:6">
      <c r="A142"/>
      <c r="B142"/>
      <c r="C142"/>
      <c r="D142" s="11">
        <v>59</v>
      </c>
      <c r="E142" s="13">
        <v>1.295</v>
      </c>
      <c r="F142" s="13">
        <v>0.412714</v>
      </c>
    </row>
    <row r="143" spans="1:6">
      <c r="A143"/>
      <c r="B143"/>
      <c r="C143"/>
      <c r="D143" s="11">
        <v>60</v>
      </c>
      <c r="E143" s="13">
        <v>1.3</v>
      </c>
      <c r="F143" s="13">
        <v>0.40657</v>
      </c>
    </row>
    <row r="144" spans="1:6">
      <c r="A144"/>
      <c r="B144"/>
      <c r="C144"/>
      <c r="D144" s="11">
        <v>61</v>
      </c>
      <c r="E144" s="13">
        <v>1.305</v>
      </c>
      <c r="F144" s="13">
        <v>0.400517</v>
      </c>
    </row>
    <row r="145" spans="1:6">
      <c r="A145"/>
      <c r="B145"/>
      <c r="C145"/>
      <c r="D145" s="11">
        <v>62</v>
      </c>
      <c r="E145" s="13">
        <v>1.31</v>
      </c>
      <c r="F145" s="13">
        <v>0.394554</v>
      </c>
    </row>
    <row r="146" spans="1:6">
      <c r="A146"/>
      <c r="B146"/>
      <c r="C146"/>
      <c r="D146" s="11">
        <v>63</v>
      </c>
      <c r="E146" s="13">
        <v>1.315</v>
      </c>
      <c r="F146" s="13">
        <v>0.38868</v>
      </c>
    </row>
    <row r="147" spans="1:6">
      <c r="A147"/>
      <c r="B147"/>
      <c r="C147"/>
      <c r="D147" s="11">
        <v>64</v>
      </c>
      <c r="E147" s="13">
        <v>1.32</v>
      </c>
      <c r="F147" s="13">
        <v>0.382893</v>
      </c>
    </row>
    <row r="148" spans="1:6">
      <c r="A148"/>
      <c r="B148"/>
      <c r="C148"/>
      <c r="D148" s="11">
        <v>65</v>
      </c>
      <c r="E148" s="13">
        <v>1.325</v>
      </c>
      <c r="F148" s="13">
        <v>0.377192</v>
      </c>
    </row>
    <row r="149" spans="1:6">
      <c r="A149"/>
      <c r="B149"/>
      <c r="C149"/>
      <c r="D149" s="11">
        <v>66</v>
      </c>
      <c r="E149" s="13">
        <v>1.33</v>
      </c>
      <c r="F149" s="13">
        <v>0.371577</v>
      </c>
    </row>
    <row r="150" spans="1:6">
      <c r="A150"/>
      <c r="B150"/>
      <c r="C150"/>
      <c r="D150" s="11">
        <v>67</v>
      </c>
      <c r="E150" s="13">
        <v>1.335</v>
      </c>
      <c r="F150" s="13">
        <v>0.366045</v>
      </c>
    </row>
    <row r="151" spans="1:6">
      <c r="A151"/>
      <c r="B151"/>
      <c r="C151"/>
      <c r="D151" s="11">
        <v>68</v>
      </c>
      <c r="E151" s="13">
        <v>1.34</v>
      </c>
      <c r="F151" s="13">
        <v>0.360595</v>
      </c>
    </row>
    <row r="152" spans="1:6">
      <c r="A152"/>
      <c r="B152"/>
      <c r="C152"/>
      <c r="D152" s="11">
        <v>69</v>
      </c>
      <c r="E152" s="13">
        <v>1.345</v>
      </c>
      <c r="F152" s="13">
        <v>0.355226</v>
      </c>
    </row>
    <row r="153" spans="1:6">
      <c r="A153"/>
      <c r="B153"/>
      <c r="C153"/>
      <c r="D153" s="11">
        <v>70</v>
      </c>
      <c r="E153" s="13">
        <v>1.35</v>
      </c>
      <c r="F153" s="13">
        <v>0.349938</v>
      </c>
    </row>
    <row r="154" spans="1:6">
      <c r="A154"/>
      <c r="B154"/>
      <c r="C154"/>
      <c r="D154" s="11">
        <v>71</v>
      </c>
      <c r="E154" s="13">
        <v>1.355</v>
      </c>
      <c r="F154" s="13">
        <v>0.344728</v>
      </c>
    </row>
    <row r="155" spans="1:6">
      <c r="A155"/>
      <c r="B155"/>
      <c r="C155"/>
      <c r="D155" s="11">
        <v>72</v>
      </c>
      <c r="E155" s="13">
        <v>1.36</v>
      </c>
      <c r="F155" s="13">
        <v>0.339596</v>
      </c>
    </row>
    <row r="156" spans="1:6">
      <c r="A156"/>
      <c r="B156"/>
      <c r="C156"/>
      <c r="D156" s="11">
        <v>73</v>
      </c>
      <c r="E156" s="13">
        <v>1.365</v>
      </c>
      <c r="F156" s="13">
        <v>0.33454</v>
      </c>
    </row>
    <row r="157" spans="1:6">
      <c r="A157"/>
      <c r="B157"/>
      <c r="C157"/>
      <c r="D157" s="11">
        <v>74</v>
      </c>
      <c r="E157" s="13">
        <v>1.37</v>
      </c>
      <c r="F157" s="13">
        <v>0.329559</v>
      </c>
    </row>
    <row r="158" spans="1:6">
      <c r="A158"/>
      <c r="B158"/>
      <c r="C158"/>
      <c r="D158" s="11">
        <v>75</v>
      </c>
      <c r="E158" s="13">
        <v>1.375</v>
      </c>
      <c r="F158" s="13">
        <v>0.324652</v>
      </c>
    </row>
    <row r="159" spans="1:6">
      <c r="A159"/>
      <c r="B159"/>
      <c r="C159"/>
      <c r="D159" s="11">
        <v>76</v>
      </c>
      <c r="E159" s="13">
        <v>1.38</v>
      </c>
      <c r="F159" s="13">
        <v>0.319819</v>
      </c>
    </row>
    <row r="160" spans="1:6">
      <c r="A160"/>
      <c r="B160"/>
      <c r="C160"/>
      <c r="D160" s="11">
        <v>77</v>
      </c>
      <c r="E160" s="13">
        <v>1.385</v>
      </c>
      <c r="F160" s="13">
        <v>0.315058</v>
      </c>
    </row>
    <row r="161" spans="1:6">
      <c r="A161"/>
      <c r="B161"/>
      <c r="C161"/>
      <c r="D161" s="11">
        <v>78</v>
      </c>
      <c r="E161" s="13">
        <v>1.39</v>
      </c>
      <c r="F161" s="13">
        <v>0.310367</v>
      </c>
    </row>
    <row r="162" spans="1:6">
      <c r="A162"/>
      <c r="B162"/>
      <c r="C162"/>
      <c r="D162" s="11">
        <v>79</v>
      </c>
      <c r="E162" s="13">
        <v>1.395</v>
      </c>
      <c r="F162" s="13">
        <v>0.305746</v>
      </c>
    </row>
    <row r="163" spans="1:6">
      <c r="A163"/>
      <c r="B163"/>
      <c r="C163"/>
      <c r="D163" s="11">
        <v>80</v>
      </c>
      <c r="E163" s="13">
        <v>1.4</v>
      </c>
      <c r="F163" s="13">
        <v>0.301194</v>
      </c>
    </row>
    <row r="164" spans="4:6">
      <c r="D164" s="11">
        <v>81</v>
      </c>
      <c r="E164" s="13">
        <v>1.405</v>
      </c>
      <c r="F164" s="13">
        <v>0.29671</v>
      </c>
    </row>
    <row r="165" spans="4:6">
      <c r="D165" s="11">
        <v>82</v>
      </c>
      <c r="E165" s="13">
        <v>1.41</v>
      </c>
      <c r="F165" s="13">
        <v>0.292293</v>
      </c>
    </row>
    <row r="166" spans="4:6">
      <c r="D166" s="11">
        <v>83</v>
      </c>
      <c r="E166" s="13">
        <v>1.415</v>
      </c>
      <c r="F166" s="13">
        <v>0.287941</v>
      </c>
    </row>
    <row r="167" spans="4:6">
      <c r="D167" s="11">
        <v>84</v>
      </c>
      <c r="E167" s="13">
        <v>1.42</v>
      </c>
      <c r="F167" s="13">
        <v>0.283654</v>
      </c>
    </row>
    <row r="168" spans="4:6">
      <c r="D168" s="11">
        <v>85</v>
      </c>
      <c r="E168" s="13">
        <v>1.425</v>
      </c>
      <c r="F168" s="13">
        <v>0.279431</v>
      </c>
    </row>
    <row r="169" spans="4:6">
      <c r="D169" s="11">
        <v>86</v>
      </c>
      <c r="E169" s="13">
        <v>1.43</v>
      </c>
      <c r="F169" s="13">
        <v>0.275271</v>
      </c>
    </row>
    <row r="170" spans="4:6">
      <c r="D170" s="11">
        <v>87</v>
      </c>
      <c r="E170" s="13">
        <v>1.435</v>
      </c>
      <c r="F170" s="13">
        <v>0.271173</v>
      </c>
    </row>
    <row r="171" spans="4:6">
      <c r="D171" s="11">
        <v>88</v>
      </c>
      <c r="E171" s="13">
        <v>1.44</v>
      </c>
      <c r="F171" s="13">
        <v>0.267135</v>
      </c>
    </row>
    <row r="172" spans="4:6">
      <c r="D172" s="11">
        <v>89</v>
      </c>
      <c r="E172" s="13">
        <v>1.445</v>
      </c>
      <c r="F172" s="13">
        <v>0.263158</v>
      </c>
    </row>
    <row r="173" spans="4:6">
      <c r="D173" s="11">
        <v>90</v>
      </c>
      <c r="E173" s="13">
        <v>1.45</v>
      </c>
      <c r="F173" s="13">
        <v>0.25924</v>
      </c>
    </row>
    <row r="174" spans="4:6">
      <c r="D174" s="11">
        <v>91</v>
      </c>
      <c r="E174" s="13">
        <v>1.455</v>
      </c>
      <c r="F174" s="13">
        <v>0.255381</v>
      </c>
    </row>
    <row r="175" spans="4:6">
      <c r="D175" s="11">
        <v>92</v>
      </c>
      <c r="E175" s="13">
        <v>1.46</v>
      </c>
      <c r="F175" s="13">
        <v>0.251579</v>
      </c>
    </row>
    <row r="176" spans="4:6">
      <c r="D176" s="11">
        <v>93</v>
      </c>
      <c r="E176" s="13">
        <v>1.465</v>
      </c>
      <c r="F176" s="13">
        <v>0.247833</v>
      </c>
    </row>
    <row r="177" spans="4:6">
      <c r="D177" s="11">
        <v>94</v>
      </c>
      <c r="E177" s="13">
        <v>1.47</v>
      </c>
      <c r="F177" s="13">
        <v>0.244143</v>
      </c>
    </row>
    <row r="178" spans="4:6">
      <c r="D178" s="11">
        <v>95</v>
      </c>
      <c r="E178" s="13">
        <v>1.475</v>
      </c>
      <c r="F178" s="13">
        <v>0.240508</v>
      </c>
    </row>
    <row r="179" spans="4:6">
      <c r="D179" s="11">
        <v>96</v>
      </c>
      <c r="E179" s="13">
        <v>1.48</v>
      </c>
      <c r="F179" s="13">
        <v>0.236928</v>
      </c>
    </row>
    <row r="180" spans="4:6">
      <c r="D180" s="11">
        <v>97</v>
      </c>
      <c r="E180" s="13">
        <v>1.485</v>
      </c>
      <c r="F180" s="13">
        <v>0.2334</v>
      </c>
    </row>
    <row r="181" spans="4:6">
      <c r="D181" s="11">
        <v>98</v>
      </c>
      <c r="E181" s="13">
        <v>1.49</v>
      </c>
      <c r="F181" s="13">
        <v>0.229925</v>
      </c>
    </row>
    <row r="182" spans="4:6">
      <c r="D182" s="11">
        <v>99</v>
      </c>
      <c r="E182" s="13">
        <v>1.495</v>
      </c>
      <c r="F182" s="13">
        <v>0.226502</v>
      </c>
    </row>
    <row r="183" spans="4:6">
      <c r="D183" s="11">
        <v>100</v>
      </c>
      <c r="E183" s="13">
        <v>1.5</v>
      </c>
      <c r="F183" s="13">
        <v>0.22313</v>
      </c>
    </row>
    <row r="184" spans="4:6">
      <c r="D184" s="11">
        <v>101</v>
      </c>
      <c r="E184" s="12">
        <v>1.505</v>
      </c>
      <c r="F184" s="13">
        <v>0.219808</v>
      </c>
    </row>
    <row r="185" spans="4:6">
      <c r="D185" s="11">
        <v>102</v>
      </c>
      <c r="E185" s="12">
        <v>1.51</v>
      </c>
      <c r="F185" s="13">
        <v>0.216536</v>
      </c>
    </row>
    <row r="186" spans="4:6">
      <c r="D186" s="11">
        <v>103</v>
      </c>
      <c r="E186" s="12">
        <v>1.515</v>
      </c>
      <c r="F186" s="13">
        <v>0.213312</v>
      </c>
    </row>
    <row r="187" spans="4:6">
      <c r="D187" s="11">
        <v>104</v>
      </c>
      <c r="E187" s="12">
        <v>1.52</v>
      </c>
      <c r="F187" s="13">
        <v>0.210136</v>
      </c>
    </row>
    <row r="188" spans="4:6">
      <c r="D188" s="11">
        <v>105</v>
      </c>
      <c r="E188" s="12">
        <v>1.525</v>
      </c>
      <c r="F188" s="13">
        <v>0.207008</v>
      </c>
    </row>
    <row r="189" spans="4:6">
      <c r="D189" s="11">
        <v>106</v>
      </c>
      <c r="E189" s="12">
        <v>1.53</v>
      </c>
      <c r="F189" s="13">
        <v>0.203926</v>
      </c>
    </row>
    <row r="190" spans="4:6">
      <c r="D190" s="11">
        <v>107</v>
      </c>
      <c r="E190" s="12">
        <v>1.535</v>
      </c>
      <c r="F190" s="13">
        <v>0.20089</v>
      </c>
    </row>
    <row r="191" spans="4:6">
      <c r="D191" s="11">
        <v>108</v>
      </c>
      <c r="E191" s="12">
        <v>1.54</v>
      </c>
      <c r="F191" s="13">
        <v>0.197899</v>
      </c>
    </row>
    <row r="192" spans="4:6">
      <c r="D192" s="11">
        <v>109</v>
      </c>
      <c r="E192" s="12">
        <v>1.545</v>
      </c>
      <c r="F192" s="13">
        <v>0.194952</v>
      </c>
    </row>
    <row r="193" spans="4:6">
      <c r="D193" s="11">
        <v>110</v>
      </c>
      <c r="E193" s="12">
        <v>1.55</v>
      </c>
      <c r="F193" s="13">
        <v>0.19205</v>
      </c>
    </row>
    <row r="194" spans="4:6">
      <c r="D194" s="11">
        <v>111</v>
      </c>
      <c r="E194" s="12">
        <v>1.555</v>
      </c>
      <c r="F194" s="13">
        <v>0.189191</v>
      </c>
    </row>
    <row r="195" spans="4:6">
      <c r="D195" s="11">
        <v>112</v>
      </c>
      <c r="E195" s="12">
        <v>1.56</v>
      </c>
      <c r="F195" s="13">
        <v>0.186374</v>
      </c>
    </row>
    <row r="196" spans="4:6">
      <c r="D196" s="11">
        <v>113</v>
      </c>
      <c r="E196" s="12">
        <v>1.565</v>
      </c>
      <c r="F196" s="13">
        <v>0.183599</v>
      </c>
    </row>
    <row r="197" spans="4:6">
      <c r="D197" s="11">
        <v>114</v>
      </c>
      <c r="E197" s="12">
        <v>1.57</v>
      </c>
      <c r="F197" s="13">
        <v>0.180866</v>
      </c>
    </row>
    <row r="198" spans="4:6">
      <c r="D198" s="11">
        <v>115</v>
      </c>
      <c r="E198" s="12">
        <v>1.575</v>
      </c>
      <c r="F198" s="13">
        <v>0.178173</v>
      </c>
    </row>
    <row r="199" spans="4:6">
      <c r="D199" s="11">
        <v>116</v>
      </c>
      <c r="E199" s="12">
        <v>1.58</v>
      </c>
      <c r="F199" s="13">
        <v>0.17552</v>
      </c>
    </row>
    <row r="200" spans="4:6">
      <c r="D200" s="11">
        <v>117</v>
      </c>
      <c r="E200" s="12">
        <v>1.585</v>
      </c>
      <c r="F200" s="13">
        <v>0.172907</v>
      </c>
    </row>
    <row r="201" spans="4:6">
      <c r="D201" s="11">
        <v>118</v>
      </c>
      <c r="E201" s="12">
        <v>1.59</v>
      </c>
      <c r="F201" s="13">
        <v>0.170333</v>
      </c>
    </row>
    <row r="202" spans="4:6">
      <c r="D202" s="11">
        <v>119</v>
      </c>
      <c r="E202" s="12">
        <v>1.595</v>
      </c>
      <c r="F202" s="13">
        <v>0.167797</v>
      </c>
    </row>
    <row r="203" spans="4:6">
      <c r="D203" s="11">
        <v>120</v>
      </c>
      <c r="E203" s="12">
        <v>1.6</v>
      </c>
      <c r="F203" s="13">
        <v>0.165299</v>
      </c>
    </row>
    <row r="204" spans="4:6">
      <c r="D204" s="11">
        <v>121</v>
      </c>
      <c r="E204" s="12">
        <v>1.605</v>
      </c>
      <c r="F204" s="13">
        <v>0.162838</v>
      </c>
    </row>
    <row r="205" spans="4:6">
      <c r="D205" s="11">
        <v>122</v>
      </c>
      <c r="E205" s="12">
        <v>1.61</v>
      </c>
      <c r="F205" s="13">
        <v>0.160414</v>
      </c>
    </row>
    <row r="206" spans="4:6">
      <c r="D206" s="11">
        <v>123</v>
      </c>
      <c r="E206" s="12">
        <v>1.615</v>
      </c>
      <c r="F206" s="13">
        <v>0.158025</v>
      </c>
    </row>
    <row r="207" spans="4:6">
      <c r="D207" s="11">
        <v>124</v>
      </c>
      <c r="E207" s="12">
        <v>1.62</v>
      </c>
      <c r="F207" s="13">
        <v>0.155673</v>
      </c>
    </row>
    <row r="208" spans="4:6">
      <c r="D208" s="11">
        <v>125</v>
      </c>
      <c r="E208" s="12">
        <v>1.625</v>
      </c>
      <c r="F208" s="13">
        <v>0.153355</v>
      </c>
    </row>
    <row r="209" spans="4:6">
      <c r="D209" s="11">
        <v>126</v>
      </c>
      <c r="E209" s="12">
        <v>1.63</v>
      </c>
      <c r="F209" s="13">
        <v>0.151072</v>
      </c>
    </row>
    <row r="210" spans="4:6">
      <c r="D210" s="11">
        <v>127</v>
      </c>
      <c r="E210" s="12">
        <v>1.635</v>
      </c>
      <c r="F210" s="13">
        <v>0.148823</v>
      </c>
    </row>
    <row r="211" spans="4:6">
      <c r="D211" s="11">
        <v>128</v>
      </c>
      <c r="E211" s="12">
        <v>1.64</v>
      </c>
      <c r="F211" s="13">
        <v>0.146607</v>
      </c>
    </row>
    <row r="212" spans="4:6">
      <c r="D212" s="11">
        <v>129</v>
      </c>
      <c r="E212" s="12">
        <v>1.645</v>
      </c>
      <c r="F212" s="13">
        <v>0.144424</v>
      </c>
    </row>
    <row r="213" spans="4:6">
      <c r="D213" s="11">
        <v>130</v>
      </c>
      <c r="E213" s="12">
        <v>1.65</v>
      </c>
      <c r="F213" s="13">
        <v>0.142274</v>
      </c>
    </row>
    <row r="214" spans="4:6">
      <c r="D214" s="11">
        <v>131</v>
      </c>
      <c r="E214" s="12">
        <v>1.655</v>
      </c>
      <c r="F214" s="13">
        <v>0.140156</v>
      </c>
    </row>
    <row r="215" spans="4:6">
      <c r="D215" s="11">
        <v>132</v>
      </c>
      <c r="E215" s="12">
        <v>1.66</v>
      </c>
      <c r="F215" s="13">
        <v>0.138069</v>
      </c>
    </row>
    <row r="216" spans="4:6">
      <c r="D216" s="11">
        <v>133</v>
      </c>
      <c r="E216" s="12">
        <v>1.665</v>
      </c>
      <c r="F216" s="13">
        <v>0.136014</v>
      </c>
    </row>
    <row r="217" spans="4:6">
      <c r="D217" s="11">
        <v>134</v>
      </c>
      <c r="E217" s="12">
        <v>1.67</v>
      </c>
      <c r="F217" s="13">
        <v>0.133989</v>
      </c>
    </row>
    <row r="218" spans="4:6">
      <c r="D218" s="11">
        <v>135</v>
      </c>
      <c r="E218" s="12">
        <v>1.675</v>
      </c>
      <c r="F218" s="13">
        <v>0.131994</v>
      </c>
    </row>
    <row r="219" spans="4:6">
      <c r="D219" s="11">
        <v>136</v>
      </c>
      <c r="E219" s="12">
        <v>1.68</v>
      </c>
      <c r="F219" s="13">
        <v>0.130029</v>
      </c>
    </row>
    <row r="220" spans="4:6">
      <c r="D220" s="11">
        <v>137</v>
      </c>
      <c r="E220" s="12">
        <v>1.685</v>
      </c>
      <c r="F220" s="13">
        <v>0.128093</v>
      </c>
    </row>
    <row r="221" spans="4:6">
      <c r="D221" s="11">
        <v>138</v>
      </c>
      <c r="E221" s="12">
        <v>1.69</v>
      </c>
      <c r="F221" s="13">
        <v>0.126186</v>
      </c>
    </row>
    <row r="222" spans="4:6">
      <c r="D222" s="11">
        <v>139</v>
      </c>
      <c r="E222" s="12">
        <v>1.695</v>
      </c>
      <c r="F222" s="13">
        <v>0.124307</v>
      </c>
    </row>
    <row r="223" spans="4:6">
      <c r="D223" s="11">
        <v>140</v>
      </c>
      <c r="E223" s="12">
        <v>1.7</v>
      </c>
      <c r="F223" s="13">
        <v>0.122456</v>
      </c>
    </row>
    <row r="224" spans="4:6">
      <c r="D224" s="11">
        <v>141</v>
      </c>
      <c r="E224" s="12">
        <v>1.705</v>
      </c>
      <c r="F224" s="13">
        <v>0.120633</v>
      </c>
    </row>
    <row r="225" spans="4:6">
      <c r="D225" s="11">
        <v>142</v>
      </c>
      <c r="E225" s="12">
        <v>1.71</v>
      </c>
      <c r="F225" s="13">
        <v>0.118837</v>
      </c>
    </row>
    <row r="226" spans="4:6">
      <c r="D226" s="11">
        <v>143</v>
      </c>
      <c r="E226" s="12">
        <v>1.715</v>
      </c>
      <c r="F226" s="13">
        <v>0.117068</v>
      </c>
    </row>
    <row r="227" spans="4:6">
      <c r="D227" s="11">
        <v>144</v>
      </c>
      <c r="E227" s="12">
        <v>1.72</v>
      </c>
      <c r="F227" s="13">
        <v>0.115325</v>
      </c>
    </row>
    <row r="228" spans="4:6">
      <c r="D228" s="11">
        <v>145</v>
      </c>
      <c r="E228" s="12">
        <v>1.725</v>
      </c>
      <c r="F228" s="13">
        <v>0.113608</v>
      </c>
    </row>
    <row r="229" spans="4:6">
      <c r="D229" s="11">
        <v>146</v>
      </c>
      <c r="E229" s="12">
        <v>1.73</v>
      </c>
      <c r="F229" s="13">
        <v>0.111917</v>
      </c>
    </row>
    <row r="230" spans="4:6">
      <c r="D230" s="11">
        <v>147</v>
      </c>
      <c r="E230" s="12">
        <v>1.735</v>
      </c>
      <c r="F230" s="13">
        <v>0.110251</v>
      </c>
    </row>
    <row r="231" spans="4:6">
      <c r="D231" s="11">
        <v>148</v>
      </c>
      <c r="E231" s="12">
        <v>1.74</v>
      </c>
      <c r="F231" s="13">
        <v>0.108609</v>
      </c>
    </row>
    <row r="232" spans="4:6">
      <c r="D232" s="11">
        <v>149</v>
      </c>
      <c r="E232" s="12">
        <v>1.745</v>
      </c>
      <c r="F232" s="13">
        <v>0.106992</v>
      </c>
    </row>
    <row r="233" spans="4:6">
      <c r="D233" s="11">
        <v>150</v>
      </c>
      <c r="E233" s="12">
        <v>1.75</v>
      </c>
      <c r="F233" s="13">
        <v>0.105399</v>
      </c>
    </row>
    <row r="234" spans="4:6">
      <c r="D234" s="11">
        <v>151</v>
      </c>
      <c r="E234" s="12">
        <v>1.755</v>
      </c>
      <c r="F234" s="13">
        <v>0.10383</v>
      </c>
    </row>
    <row r="235" spans="4:6">
      <c r="D235" s="11">
        <v>152</v>
      </c>
      <c r="E235" s="12">
        <v>1.76</v>
      </c>
      <c r="F235" s="13">
        <v>0.102284</v>
      </c>
    </row>
    <row r="236" spans="4:6">
      <c r="D236" s="11">
        <v>153</v>
      </c>
      <c r="E236" s="12">
        <v>1.765</v>
      </c>
      <c r="F236" s="13">
        <v>0.100761</v>
      </c>
    </row>
    <row r="237" spans="4:6">
      <c r="D237" s="11">
        <v>154</v>
      </c>
      <c r="E237" s="12">
        <v>1.77</v>
      </c>
      <c r="F237" s="13">
        <v>0.099261</v>
      </c>
    </row>
    <row r="238" spans="4:6">
      <c r="D238" s="11">
        <v>155</v>
      </c>
      <c r="E238" s="12">
        <v>1.775</v>
      </c>
      <c r="F238" s="13">
        <v>0.097783</v>
      </c>
    </row>
    <row r="239" spans="4:6">
      <c r="D239" s="11">
        <v>156</v>
      </c>
      <c r="E239" s="12">
        <v>1.78</v>
      </c>
      <c r="F239" s="13">
        <v>0.096328</v>
      </c>
    </row>
    <row r="240" spans="4:6">
      <c r="D240" s="11">
        <v>157</v>
      </c>
      <c r="E240" s="12">
        <v>1.785</v>
      </c>
      <c r="F240" s="13">
        <v>0.094894</v>
      </c>
    </row>
    <row r="241" spans="4:6">
      <c r="D241" s="11">
        <v>158</v>
      </c>
      <c r="E241" s="12">
        <v>1.79</v>
      </c>
      <c r="F241" s="13">
        <v>0.093481</v>
      </c>
    </row>
    <row r="242" spans="4:6">
      <c r="D242" s="11">
        <v>159</v>
      </c>
      <c r="E242" s="12">
        <v>1.795</v>
      </c>
      <c r="F242" s="13">
        <v>0.092089</v>
      </c>
    </row>
    <row r="243" spans="4:6">
      <c r="D243" s="11">
        <v>160</v>
      </c>
      <c r="E243" s="12">
        <v>1.8</v>
      </c>
      <c r="F243" s="13">
        <v>0.090718</v>
      </c>
    </row>
    <row r="244" spans="4:6">
      <c r="D244" s="11">
        <v>161</v>
      </c>
      <c r="E244" s="12">
        <v>1.805</v>
      </c>
      <c r="F244" s="13">
        <v>0.089367</v>
      </c>
    </row>
    <row r="245" spans="4:6">
      <c r="D245" s="11">
        <v>162</v>
      </c>
      <c r="E245" s="12">
        <v>1.81</v>
      </c>
      <c r="F245" s="13">
        <v>0.088037</v>
      </c>
    </row>
    <row r="246" spans="4:6">
      <c r="D246" s="11">
        <v>163</v>
      </c>
      <c r="E246" s="12">
        <v>1.815</v>
      </c>
      <c r="F246" s="13">
        <v>0.086726</v>
      </c>
    </row>
    <row r="247" spans="4:6">
      <c r="D247" s="11">
        <v>164</v>
      </c>
      <c r="E247" s="12">
        <v>1.82</v>
      </c>
      <c r="F247" s="13">
        <v>0.085435</v>
      </c>
    </row>
    <row r="248" spans="4:6">
      <c r="D248" s="11">
        <v>165</v>
      </c>
      <c r="E248" s="12">
        <v>1.825</v>
      </c>
      <c r="F248" s="13">
        <v>0.084163</v>
      </c>
    </row>
    <row r="249" spans="4:6">
      <c r="D249" s="11">
        <v>166</v>
      </c>
      <c r="E249" s="12">
        <v>1.83</v>
      </c>
      <c r="F249" s="13">
        <v>0.08291</v>
      </c>
    </row>
    <row r="250" spans="4:6">
      <c r="D250" s="11">
        <v>167</v>
      </c>
      <c r="E250" s="12">
        <v>1.835</v>
      </c>
      <c r="F250" s="13">
        <v>0.081676</v>
      </c>
    </row>
    <row r="251" spans="4:6">
      <c r="D251" s="11">
        <v>168</v>
      </c>
      <c r="E251" s="12">
        <v>1.84</v>
      </c>
      <c r="F251" s="13">
        <v>0.08046</v>
      </c>
    </row>
    <row r="252" spans="4:6">
      <c r="D252" s="11">
        <v>169</v>
      </c>
      <c r="E252" s="12">
        <v>1.845</v>
      </c>
      <c r="F252" s="13">
        <v>0.079262</v>
      </c>
    </row>
    <row r="253" spans="4:6">
      <c r="D253" s="11">
        <v>170</v>
      </c>
      <c r="E253" s="12">
        <v>1.85</v>
      </c>
      <c r="F253" s="13">
        <v>0.078082</v>
      </c>
    </row>
    <row r="254" spans="4:6">
      <c r="D254" s="11">
        <v>171</v>
      </c>
      <c r="E254" s="12">
        <v>1.855</v>
      </c>
      <c r="F254" s="13">
        <v>0.076919</v>
      </c>
    </row>
    <row r="255" spans="4:6">
      <c r="D255" s="11">
        <v>172</v>
      </c>
      <c r="E255" s="12">
        <v>1.86</v>
      </c>
      <c r="F255" s="13">
        <v>0.075774</v>
      </c>
    </row>
    <row r="256" spans="4:6">
      <c r="D256" s="11">
        <v>173</v>
      </c>
      <c r="E256" s="12">
        <v>1.865</v>
      </c>
      <c r="F256" s="13">
        <v>0.074646</v>
      </c>
    </row>
    <row r="257" spans="4:6">
      <c r="D257" s="11">
        <v>174</v>
      </c>
      <c r="E257" s="12">
        <v>1.87</v>
      </c>
      <c r="F257" s="13">
        <v>0.073535</v>
      </c>
    </row>
    <row r="258" spans="4:6">
      <c r="D258" s="11">
        <v>175</v>
      </c>
      <c r="E258" s="12">
        <v>1.875</v>
      </c>
      <c r="F258" s="13">
        <v>0.07244</v>
      </c>
    </row>
    <row r="259" spans="4:6">
      <c r="D259" s="11">
        <v>176</v>
      </c>
      <c r="E259" s="12">
        <v>1.88</v>
      </c>
      <c r="F259" s="13">
        <v>0.071361</v>
      </c>
    </row>
    <row r="260" spans="4:6">
      <c r="D260" s="11">
        <v>177</v>
      </c>
      <c r="E260" s="12">
        <v>1.885</v>
      </c>
      <c r="F260" s="13">
        <v>0.070299</v>
      </c>
    </row>
    <row r="261" spans="4:6">
      <c r="D261" s="11">
        <v>178</v>
      </c>
      <c r="E261" s="12">
        <v>1.89</v>
      </c>
      <c r="F261" s="13">
        <v>0.069252</v>
      </c>
    </row>
    <row r="262" spans="4:6">
      <c r="D262" s="11">
        <v>179</v>
      </c>
      <c r="E262" s="12">
        <v>1.895</v>
      </c>
      <c r="F262" s="13">
        <v>0.068221</v>
      </c>
    </row>
    <row r="263" spans="4:6">
      <c r="D263" s="11">
        <v>180</v>
      </c>
      <c r="E263" s="12">
        <v>1.9</v>
      </c>
      <c r="F263" s="13">
        <v>0.067206</v>
      </c>
    </row>
    <row r="264" spans="4:6">
      <c r="D264" s="11">
        <v>181</v>
      </c>
      <c r="E264" s="12">
        <v>1.905</v>
      </c>
      <c r="F264" s="13">
        <v>0.066205</v>
      </c>
    </row>
    <row r="265" spans="4:6">
      <c r="D265" s="11">
        <v>182</v>
      </c>
      <c r="E265" s="12">
        <v>1.91</v>
      </c>
      <c r="F265" s="13">
        <v>0.065219</v>
      </c>
    </row>
    <row r="266" spans="4:6">
      <c r="D266" s="11">
        <v>183</v>
      </c>
      <c r="E266" s="12">
        <v>1.915</v>
      </c>
      <c r="F266" s="13">
        <v>0.064248</v>
      </c>
    </row>
    <row r="267" spans="4:6">
      <c r="D267" s="11">
        <v>184</v>
      </c>
      <c r="E267" s="12">
        <v>1.92</v>
      </c>
      <c r="F267" s="13">
        <v>0.063292</v>
      </c>
    </row>
    <row r="268" spans="4:6">
      <c r="D268" s="11">
        <v>185</v>
      </c>
      <c r="E268" s="12">
        <v>1.925</v>
      </c>
      <c r="F268" s="13">
        <v>0.062349</v>
      </c>
    </row>
    <row r="269" spans="4:6">
      <c r="D269" s="11">
        <v>186</v>
      </c>
      <c r="E269" s="12">
        <v>1.93</v>
      </c>
      <c r="F269" s="13">
        <v>0.061421</v>
      </c>
    </row>
    <row r="270" spans="4:6">
      <c r="D270" s="11">
        <v>187</v>
      </c>
      <c r="E270" s="12">
        <v>1.935</v>
      </c>
      <c r="F270" s="13">
        <v>0.060507</v>
      </c>
    </row>
    <row r="271" spans="4:6">
      <c r="D271" s="11">
        <v>188</v>
      </c>
      <c r="E271" s="12">
        <v>1.94</v>
      </c>
      <c r="F271" s="13">
        <v>0.059606</v>
      </c>
    </row>
    <row r="272" spans="4:6">
      <c r="D272" s="11">
        <v>189</v>
      </c>
      <c r="E272" s="12">
        <v>1.945</v>
      </c>
      <c r="F272" s="13">
        <v>0.058719</v>
      </c>
    </row>
    <row r="273" spans="4:6">
      <c r="D273" s="11">
        <v>190</v>
      </c>
      <c r="E273" s="12">
        <v>1.95</v>
      </c>
      <c r="F273" s="13">
        <v>0.057844</v>
      </c>
    </row>
    <row r="274" spans="4:6">
      <c r="D274" s="11">
        <v>191</v>
      </c>
      <c r="E274" s="12">
        <v>1.955</v>
      </c>
      <c r="F274" s="13">
        <v>0.056983</v>
      </c>
    </row>
    <row r="275" spans="4:6">
      <c r="D275" s="11">
        <v>192</v>
      </c>
      <c r="E275" s="12">
        <v>1.96</v>
      </c>
      <c r="F275" s="13">
        <v>0.056135</v>
      </c>
    </row>
    <row r="276" spans="4:6">
      <c r="D276" s="11">
        <v>193</v>
      </c>
      <c r="E276" s="12">
        <v>1.965</v>
      </c>
      <c r="F276" s="13">
        <v>0.055299</v>
      </c>
    </row>
    <row r="277" spans="4:6">
      <c r="D277" s="11">
        <v>194</v>
      </c>
      <c r="E277" s="12">
        <v>1.97</v>
      </c>
      <c r="F277" s="13">
        <v>0.054476</v>
      </c>
    </row>
    <row r="278" spans="4:6">
      <c r="D278" s="11">
        <v>195</v>
      </c>
      <c r="E278" s="12">
        <v>1.975</v>
      </c>
      <c r="F278" s="13">
        <v>0.053665</v>
      </c>
    </row>
    <row r="279" spans="4:6">
      <c r="D279" s="11">
        <v>196</v>
      </c>
      <c r="E279" s="12">
        <v>1.98</v>
      </c>
      <c r="F279" s="13">
        <v>0.052866</v>
      </c>
    </row>
    <row r="280" spans="4:6">
      <c r="D280" s="11">
        <v>197</v>
      </c>
      <c r="E280" s="12">
        <v>1.985</v>
      </c>
      <c r="F280" s="13">
        <v>0.052079</v>
      </c>
    </row>
    <row r="281" spans="4:6">
      <c r="D281" s="11">
        <v>198</v>
      </c>
      <c r="E281" s="12">
        <v>1.99</v>
      </c>
      <c r="F281" s="13">
        <v>0.051303</v>
      </c>
    </row>
    <row r="282" spans="4:6">
      <c r="D282" s="11">
        <v>199</v>
      </c>
      <c r="E282" s="12">
        <v>1.995</v>
      </c>
      <c r="F282" s="13">
        <v>0.05054</v>
      </c>
    </row>
    <row r="283" spans="4:6">
      <c r="D283" s="11">
        <v>200</v>
      </c>
      <c r="E283" s="12">
        <v>2</v>
      </c>
      <c r="F283" s="13">
        <v>0.049787</v>
      </c>
    </row>
    <row r="284" spans="4:6">
      <c r="D284" s="11">
        <v>201</v>
      </c>
      <c r="E284" s="12">
        <v>2.005</v>
      </c>
      <c r="F284" s="13">
        <v>0.049046</v>
      </c>
    </row>
    <row r="285" spans="4:6">
      <c r="D285" s="11">
        <v>202</v>
      </c>
      <c r="E285" s="12">
        <v>2.01</v>
      </c>
      <c r="F285" s="13">
        <v>0.048316</v>
      </c>
    </row>
    <row r="286" spans="4:6">
      <c r="D286" s="11">
        <v>203</v>
      </c>
      <c r="E286" s="12">
        <v>2.015</v>
      </c>
      <c r="F286" s="13">
        <v>0.047596</v>
      </c>
    </row>
    <row r="287" spans="4:6">
      <c r="D287" s="11">
        <v>204</v>
      </c>
      <c r="E287" s="12">
        <v>2.02</v>
      </c>
      <c r="F287" s="13">
        <v>0.046888</v>
      </c>
    </row>
    <row r="288" spans="4:6">
      <c r="D288" s="11">
        <v>205</v>
      </c>
      <c r="E288" s="12">
        <v>2.025</v>
      </c>
      <c r="F288" s="13">
        <v>0.04619</v>
      </c>
    </row>
    <row r="289" spans="4:6">
      <c r="D289" s="11">
        <v>206</v>
      </c>
      <c r="E289" s="12">
        <v>2.03</v>
      </c>
      <c r="F289" s="13">
        <v>0.045502</v>
      </c>
    </row>
    <row r="290" spans="4:6">
      <c r="D290" s="11">
        <v>207</v>
      </c>
      <c r="E290" s="12">
        <v>2.035</v>
      </c>
      <c r="F290" s="13">
        <v>0.044825</v>
      </c>
    </row>
    <row r="291" spans="4:6">
      <c r="D291" s="11">
        <v>208</v>
      </c>
      <c r="E291" s="12">
        <v>2.04</v>
      </c>
      <c r="F291" s="13">
        <v>0.044157</v>
      </c>
    </row>
    <row r="292" spans="4:6">
      <c r="D292" s="11">
        <v>209</v>
      </c>
      <c r="E292" s="12">
        <v>2.045</v>
      </c>
      <c r="F292" s="13">
        <v>0.0435</v>
      </c>
    </row>
    <row r="293" spans="4:6">
      <c r="D293" s="11">
        <v>210</v>
      </c>
      <c r="E293" s="12">
        <v>2.05</v>
      </c>
      <c r="F293" s="13">
        <v>0.042852</v>
      </c>
    </row>
    <row r="294" spans="4:6">
      <c r="D294" s="11">
        <v>211</v>
      </c>
      <c r="E294" s="12">
        <v>2.055</v>
      </c>
      <c r="F294" s="13">
        <v>0.042214</v>
      </c>
    </row>
    <row r="295" spans="4:6">
      <c r="D295" s="11">
        <v>212</v>
      </c>
      <c r="E295" s="12">
        <v>2.06</v>
      </c>
      <c r="F295" s="13">
        <v>0.041586</v>
      </c>
    </row>
    <row r="296" spans="4:6">
      <c r="D296" s="11">
        <v>213</v>
      </c>
      <c r="E296" s="12">
        <v>2.065</v>
      </c>
      <c r="F296" s="13">
        <v>0.040967</v>
      </c>
    </row>
    <row r="297" spans="4:6">
      <c r="D297" s="11">
        <v>214</v>
      </c>
      <c r="E297" s="12">
        <v>2.07</v>
      </c>
      <c r="F297" s="13">
        <v>0.040357</v>
      </c>
    </row>
    <row r="298" spans="4:6">
      <c r="D298" s="11">
        <v>215</v>
      </c>
      <c r="E298" s="12">
        <v>2.075</v>
      </c>
      <c r="F298" s="13">
        <v>0.039756</v>
      </c>
    </row>
    <row r="299" spans="4:6">
      <c r="D299" s="11">
        <v>216</v>
      </c>
      <c r="E299" s="12">
        <v>2.08</v>
      </c>
      <c r="F299" s="13">
        <v>0.039164</v>
      </c>
    </row>
    <row r="300" spans="4:6">
      <c r="D300" s="11">
        <v>217</v>
      </c>
      <c r="E300" s="12">
        <v>2.085</v>
      </c>
      <c r="F300" s="13">
        <v>0.038581</v>
      </c>
    </row>
    <row r="301" spans="4:6">
      <c r="D301" s="11">
        <v>218</v>
      </c>
      <c r="E301" s="12">
        <v>2.09</v>
      </c>
      <c r="F301" s="13">
        <v>0.038006</v>
      </c>
    </row>
    <row r="302" spans="4:6">
      <c r="D302" s="11">
        <v>219</v>
      </c>
      <c r="E302" s="12">
        <v>2.095</v>
      </c>
      <c r="F302" s="13">
        <v>0.037441</v>
      </c>
    </row>
    <row r="303" spans="4:6">
      <c r="D303" s="11">
        <v>220</v>
      </c>
      <c r="E303" s="12">
        <v>2.1</v>
      </c>
      <c r="F303" s="13">
        <v>0.036883</v>
      </c>
    </row>
    <row r="304" spans="4:6">
      <c r="D304" s="11">
        <v>221</v>
      </c>
      <c r="E304" s="12">
        <v>2.105</v>
      </c>
      <c r="F304" s="13">
        <v>0.036334</v>
      </c>
    </row>
    <row r="305" spans="4:6">
      <c r="D305" s="11">
        <v>222</v>
      </c>
      <c r="E305" s="12">
        <v>2.11</v>
      </c>
      <c r="F305" s="13">
        <v>0.035793</v>
      </c>
    </row>
    <row r="306" spans="4:6">
      <c r="D306" s="11">
        <v>223</v>
      </c>
      <c r="E306" s="12">
        <v>2.115</v>
      </c>
      <c r="F306" s="13">
        <v>0.03526</v>
      </c>
    </row>
    <row r="307" spans="4:6">
      <c r="D307" s="11">
        <v>224</v>
      </c>
      <c r="E307" s="12">
        <v>2.12</v>
      </c>
      <c r="F307" s="13">
        <v>0.034735</v>
      </c>
    </row>
    <row r="308" spans="4:6">
      <c r="D308" s="11">
        <v>225</v>
      </c>
      <c r="E308" s="12">
        <v>2.125</v>
      </c>
      <c r="F308" s="13">
        <v>0.034218</v>
      </c>
    </row>
    <row r="309" spans="4:6">
      <c r="D309" s="11">
        <v>226</v>
      </c>
      <c r="E309" s="12">
        <v>2.13</v>
      </c>
      <c r="F309" s="13">
        <v>0.033709</v>
      </c>
    </row>
    <row r="310" spans="4:6">
      <c r="D310" s="11">
        <v>227</v>
      </c>
      <c r="E310" s="12">
        <v>2.135</v>
      </c>
      <c r="F310" s="13">
        <v>0.033207</v>
      </c>
    </row>
    <row r="311" spans="4:6">
      <c r="D311" s="11">
        <v>228</v>
      </c>
      <c r="E311" s="12">
        <v>2.14</v>
      </c>
      <c r="F311" s="13">
        <v>0.032712</v>
      </c>
    </row>
    <row r="312" spans="4:6">
      <c r="D312" s="11">
        <v>229</v>
      </c>
      <c r="E312" s="12">
        <v>2.145</v>
      </c>
      <c r="F312" s="13">
        <v>0.032225</v>
      </c>
    </row>
    <row r="313" spans="4:6">
      <c r="D313" s="11">
        <v>230</v>
      </c>
      <c r="E313" s="12">
        <v>2.15</v>
      </c>
      <c r="F313" s="13">
        <v>0.031746</v>
      </c>
    </row>
    <row r="314" spans="4:6">
      <c r="D314" s="11">
        <v>231</v>
      </c>
      <c r="E314" s="12">
        <v>2.155</v>
      </c>
      <c r="F314" s="13">
        <v>0.031273</v>
      </c>
    </row>
    <row r="315" spans="4:6">
      <c r="D315" s="11">
        <v>232</v>
      </c>
      <c r="E315" s="12">
        <v>2.16</v>
      </c>
      <c r="F315" s="13">
        <v>0.030807</v>
      </c>
    </row>
    <row r="316" spans="4:6">
      <c r="D316" s="11">
        <v>233</v>
      </c>
      <c r="E316" s="12">
        <v>2.165</v>
      </c>
      <c r="F316" s="13">
        <v>0.030349</v>
      </c>
    </row>
    <row r="317" spans="4:6">
      <c r="D317" s="11">
        <v>234</v>
      </c>
      <c r="E317" s="12">
        <v>2.17</v>
      </c>
      <c r="F317" s="13">
        <v>0.029897</v>
      </c>
    </row>
    <row r="318" spans="4:6">
      <c r="D318" s="11">
        <v>235</v>
      </c>
      <c r="E318" s="12">
        <v>2.175</v>
      </c>
      <c r="F318" s="13">
        <v>0.029452</v>
      </c>
    </row>
    <row r="319" spans="4:6">
      <c r="D319" s="11">
        <v>236</v>
      </c>
      <c r="E319" s="12">
        <v>2.18</v>
      </c>
      <c r="F319" s="13">
        <v>0.029013</v>
      </c>
    </row>
    <row r="320" spans="4:6">
      <c r="D320" s="11">
        <v>237</v>
      </c>
      <c r="E320" s="12">
        <v>2.185</v>
      </c>
      <c r="F320" s="13">
        <v>0.028581</v>
      </c>
    </row>
    <row r="321" spans="4:6">
      <c r="D321" s="11">
        <v>238</v>
      </c>
      <c r="E321" s="12">
        <v>2.19</v>
      </c>
      <c r="F321" s="13">
        <v>0.028156</v>
      </c>
    </row>
    <row r="322" spans="4:6">
      <c r="D322" s="11">
        <v>239</v>
      </c>
      <c r="E322" s="12">
        <v>2.195</v>
      </c>
      <c r="F322" s="13">
        <v>0.027737</v>
      </c>
    </row>
    <row r="323" spans="4:6">
      <c r="D323" s="11">
        <v>240</v>
      </c>
      <c r="E323" s="12">
        <v>2.2</v>
      </c>
      <c r="F323" s="13">
        <v>0.027324</v>
      </c>
    </row>
    <row r="324" spans="4:6">
      <c r="D324" s="11">
        <v>241</v>
      </c>
      <c r="E324" s="12">
        <v>2.205</v>
      </c>
      <c r="F324" s="13">
        <v>0.026917</v>
      </c>
    </row>
    <row r="325" spans="4:6">
      <c r="D325" s="11">
        <v>242</v>
      </c>
      <c r="E325" s="12">
        <v>2.21</v>
      </c>
      <c r="F325" s="13">
        <v>0.026516</v>
      </c>
    </row>
    <row r="326" spans="4:6">
      <c r="D326" s="11">
        <v>243</v>
      </c>
      <c r="E326" s="12">
        <v>2.215</v>
      </c>
      <c r="F326" s="13">
        <v>0.026121</v>
      </c>
    </row>
    <row r="327" spans="4:6">
      <c r="D327" s="11">
        <v>244</v>
      </c>
      <c r="E327" s="12">
        <v>2.22</v>
      </c>
      <c r="F327" s="13">
        <v>0.025733</v>
      </c>
    </row>
    <row r="328" spans="4:6">
      <c r="D328" s="11">
        <v>245</v>
      </c>
      <c r="E328" s="12">
        <v>2.225</v>
      </c>
      <c r="F328" s="13">
        <v>0.025349</v>
      </c>
    </row>
    <row r="329" spans="4:6">
      <c r="D329" s="11">
        <v>246</v>
      </c>
      <c r="E329" s="12">
        <v>2.23</v>
      </c>
      <c r="F329" s="13">
        <v>0.024972</v>
      </c>
    </row>
    <row r="330" spans="4:6">
      <c r="D330" s="11">
        <v>247</v>
      </c>
      <c r="E330" s="12">
        <v>2.235</v>
      </c>
      <c r="F330" s="13">
        <v>0.0246</v>
      </c>
    </row>
    <row r="331" spans="4:6">
      <c r="D331" s="11">
        <v>248</v>
      </c>
      <c r="E331" s="12">
        <v>2.24</v>
      </c>
      <c r="F331" s="13">
        <v>0.024234</v>
      </c>
    </row>
    <row r="332" spans="4:6">
      <c r="D332" s="11">
        <v>249</v>
      </c>
      <c r="E332" s="12">
        <v>2.245</v>
      </c>
      <c r="F332" s="13">
        <v>0.023873</v>
      </c>
    </row>
    <row r="333" spans="4:6">
      <c r="D333" s="11">
        <v>250</v>
      </c>
      <c r="E333" s="12">
        <v>2.25</v>
      </c>
      <c r="F333" s="13">
        <v>0.023518</v>
      </c>
    </row>
    <row r="334" spans="4:6">
      <c r="D334" s="11">
        <v>251</v>
      </c>
      <c r="E334" s="12">
        <v>2.255</v>
      </c>
      <c r="F334" s="13">
        <v>0.023168</v>
      </c>
    </row>
    <row r="335" spans="4:6">
      <c r="D335" s="11">
        <v>252</v>
      </c>
      <c r="E335" s="12">
        <v>2.26</v>
      </c>
      <c r="F335" s="13">
        <v>0.022823</v>
      </c>
    </row>
    <row r="336" spans="4:6">
      <c r="D336" s="11">
        <v>253</v>
      </c>
      <c r="E336" s="12">
        <v>2.265</v>
      </c>
      <c r="F336" s="13">
        <v>0.022483</v>
      </c>
    </row>
    <row r="337" spans="4:6">
      <c r="D337" s="11">
        <v>254</v>
      </c>
      <c r="E337" s="12">
        <v>2.27</v>
      </c>
      <c r="F337" s="13">
        <v>0.022148</v>
      </c>
    </row>
    <row r="338" spans="4:6">
      <c r="D338" s="11">
        <v>255</v>
      </c>
      <c r="E338" s="12">
        <v>2.275</v>
      </c>
      <c r="F338" s="13">
        <v>0.021818</v>
      </c>
    </row>
    <row r="339" spans="4:6">
      <c r="D339" s="11">
        <v>256</v>
      </c>
      <c r="E339" s="12">
        <v>2.28</v>
      </c>
      <c r="F339" s="13">
        <v>0.021494</v>
      </c>
    </row>
    <row r="340" spans="4:6">
      <c r="D340" s="11">
        <v>257</v>
      </c>
      <c r="E340" s="12">
        <v>2.285</v>
      </c>
      <c r="F340" s="13">
        <v>0.021174</v>
      </c>
    </row>
    <row r="341" spans="4:6">
      <c r="D341" s="11">
        <v>258</v>
      </c>
      <c r="E341" s="12">
        <v>2.29</v>
      </c>
      <c r="F341" s="13">
        <v>0.020858</v>
      </c>
    </row>
    <row r="342" spans="4:6">
      <c r="D342" s="11">
        <v>259</v>
      </c>
      <c r="E342" s="12">
        <v>2.295</v>
      </c>
      <c r="F342" s="13">
        <v>0.020548</v>
      </c>
    </row>
    <row r="343" spans="4:6">
      <c r="D343" s="11">
        <v>260</v>
      </c>
      <c r="E343" s="12">
        <v>2.3</v>
      </c>
      <c r="F343" s="13">
        <v>0.020242</v>
      </c>
    </row>
    <row r="344" spans="4:6">
      <c r="D344" s="11">
        <v>261</v>
      </c>
      <c r="E344" s="12">
        <v>2.305</v>
      </c>
      <c r="F344" s="13">
        <v>0.019941</v>
      </c>
    </row>
    <row r="345" spans="4:6">
      <c r="D345" s="11">
        <v>262</v>
      </c>
      <c r="E345" s="12">
        <v>2.31</v>
      </c>
      <c r="F345" s="13">
        <v>0.019644</v>
      </c>
    </row>
    <row r="346" spans="4:6">
      <c r="D346" s="11">
        <v>263</v>
      </c>
      <c r="E346" s="12">
        <v>2.315</v>
      </c>
      <c r="F346" s="13">
        <v>0.019351</v>
      </c>
    </row>
    <row r="347" spans="4:6">
      <c r="D347" s="11">
        <v>264</v>
      </c>
      <c r="E347" s="12">
        <v>2.32</v>
      </c>
      <c r="F347" s="13">
        <v>0.019063</v>
      </c>
    </row>
    <row r="348" spans="4:6">
      <c r="D348" s="11">
        <v>265</v>
      </c>
      <c r="E348" s="12">
        <v>2.325</v>
      </c>
      <c r="F348" s="13">
        <v>0.018779</v>
      </c>
    </row>
    <row r="349" spans="4:6">
      <c r="D349" s="11">
        <v>266</v>
      </c>
      <c r="E349" s="12">
        <v>2.33</v>
      </c>
      <c r="F349" s="13">
        <v>0.0185</v>
      </c>
    </row>
    <row r="350" spans="4:6">
      <c r="D350" s="11">
        <v>267</v>
      </c>
      <c r="E350" s="12">
        <v>2.335</v>
      </c>
      <c r="F350" s="13">
        <v>0.018224</v>
      </c>
    </row>
    <row r="351" spans="4:6">
      <c r="D351" s="11">
        <v>268</v>
      </c>
      <c r="E351" s="12">
        <v>2.34</v>
      </c>
      <c r="F351" s="13">
        <v>0.017953</v>
      </c>
    </row>
    <row r="352" spans="4:6">
      <c r="D352" s="11">
        <v>269</v>
      </c>
      <c r="E352" s="12">
        <v>2.345</v>
      </c>
      <c r="F352" s="13">
        <v>0.017686</v>
      </c>
    </row>
    <row r="353" spans="4:6">
      <c r="D353" s="11">
        <v>270</v>
      </c>
      <c r="E353" s="12">
        <v>2.35</v>
      </c>
      <c r="F353" s="13">
        <v>0.017422</v>
      </c>
    </row>
    <row r="354" spans="4:6">
      <c r="D354" s="11">
        <v>271</v>
      </c>
      <c r="E354" s="12">
        <v>2.355</v>
      </c>
      <c r="F354" s="13">
        <v>0.017163</v>
      </c>
    </row>
    <row r="355" spans="4:6">
      <c r="D355" s="11">
        <v>272</v>
      </c>
      <c r="E355" s="12">
        <v>2.36</v>
      </c>
      <c r="F355" s="13">
        <v>0.016907</v>
      </c>
    </row>
    <row r="356" spans="4:6">
      <c r="D356" s="11">
        <v>273</v>
      </c>
      <c r="E356" s="12">
        <v>2.365</v>
      </c>
      <c r="F356" s="13">
        <v>0.016656</v>
      </c>
    </row>
    <row r="357" spans="4:6">
      <c r="D357" s="11">
        <v>274</v>
      </c>
      <c r="E357" s="12">
        <v>2.37</v>
      </c>
      <c r="F357" s="13">
        <v>0.016408</v>
      </c>
    </row>
    <row r="358" spans="4:6">
      <c r="D358" s="11">
        <v>275</v>
      </c>
      <c r="E358" s="12">
        <v>2.375</v>
      </c>
      <c r="F358" s="13">
        <v>0.016163</v>
      </c>
    </row>
    <row r="359" spans="4:6">
      <c r="D359" s="11">
        <v>276</v>
      </c>
      <c r="E359" s="12">
        <v>2.38</v>
      </c>
      <c r="F359" s="13">
        <v>0.015923</v>
      </c>
    </row>
    <row r="360" spans="4:6">
      <c r="D360" s="11">
        <v>277</v>
      </c>
      <c r="E360" s="12">
        <v>2.385</v>
      </c>
      <c r="F360" s="13">
        <v>0.015686</v>
      </c>
    </row>
    <row r="361" spans="4:6">
      <c r="D361" s="11">
        <v>278</v>
      </c>
      <c r="E361" s="12">
        <v>2.39</v>
      </c>
      <c r="F361" s="13">
        <v>0.015452</v>
      </c>
    </row>
    <row r="362" spans="4:6">
      <c r="D362" s="11">
        <v>279</v>
      </c>
      <c r="E362" s="12">
        <v>2.395</v>
      </c>
      <c r="F362" s="13">
        <v>0.015222</v>
      </c>
    </row>
    <row r="363" spans="4:6">
      <c r="D363" s="11">
        <v>280</v>
      </c>
      <c r="E363" s="12">
        <v>2.4</v>
      </c>
      <c r="F363" s="13">
        <v>0.014996</v>
      </c>
    </row>
    <row r="364" spans="4:6">
      <c r="D364" s="11">
        <v>281</v>
      </c>
      <c r="E364" s="12">
        <v>2.405</v>
      </c>
      <c r="F364" s="13">
        <v>0.014772</v>
      </c>
    </row>
    <row r="365" spans="4:6">
      <c r="D365" s="11">
        <v>282</v>
      </c>
      <c r="E365" s="12">
        <v>2.41</v>
      </c>
      <c r="F365" s="13">
        <v>0.014552</v>
      </c>
    </row>
    <row r="366" spans="4:6">
      <c r="D366" s="11">
        <v>283</v>
      </c>
      <c r="E366" s="12">
        <v>2.415</v>
      </c>
      <c r="F366" s="13">
        <v>0.014336</v>
      </c>
    </row>
    <row r="367" spans="4:6">
      <c r="D367" s="11">
        <v>284</v>
      </c>
      <c r="E367" s="12">
        <v>2.42</v>
      </c>
      <c r="F367" s="13">
        <v>0.014122</v>
      </c>
    </row>
    <row r="368" spans="4:6">
      <c r="D368" s="11">
        <v>285</v>
      </c>
      <c r="E368" s="12">
        <v>2.425</v>
      </c>
      <c r="F368" s="13">
        <v>0.013912</v>
      </c>
    </row>
    <row r="369" spans="4:6">
      <c r="D369" s="11">
        <v>286</v>
      </c>
      <c r="E369" s="12">
        <v>2.43</v>
      </c>
      <c r="F369" s="13">
        <v>0.013705</v>
      </c>
    </row>
    <row r="370" spans="4:6">
      <c r="D370" s="11">
        <v>287</v>
      </c>
      <c r="E370" s="12">
        <v>2.435</v>
      </c>
      <c r="F370" s="13">
        <v>0.013501</v>
      </c>
    </row>
    <row r="371" spans="4:6">
      <c r="D371" s="11">
        <v>288</v>
      </c>
      <c r="E371" s="12">
        <v>2.44</v>
      </c>
      <c r="F371" s="13">
        <v>0.0133</v>
      </c>
    </row>
    <row r="372" spans="4:6">
      <c r="D372" s="11">
        <v>289</v>
      </c>
      <c r="E372" s="12">
        <v>2.445</v>
      </c>
      <c r="F372" s="13">
        <v>0.013102</v>
      </c>
    </row>
    <row r="373" spans="4:6">
      <c r="D373" s="11">
        <v>290</v>
      </c>
      <c r="E373" s="12">
        <v>2.45</v>
      </c>
      <c r="F373" s="13">
        <v>0.012907</v>
      </c>
    </row>
    <row r="374" spans="4:6">
      <c r="D374" s="11">
        <v>291</v>
      </c>
      <c r="E374" s="12">
        <v>2.455</v>
      </c>
      <c r="F374" s="13">
        <v>0.012715</v>
      </c>
    </row>
    <row r="375" spans="4:6">
      <c r="D375" s="11">
        <v>292</v>
      </c>
      <c r="E375" s="12">
        <v>2.46</v>
      </c>
      <c r="F375" s="13">
        <v>0.012525</v>
      </c>
    </row>
    <row r="376" spans="4:6">
      <c r="D376" s="11">
        <v>293</v>
      </c>
      <c r="E376" s="12">
        <v>2.465</v>
      </c>
      <c r="F376" s="13">
        <v>0.012339</v>
      </c>
    </row>
    <row r="377" spans="4:6">
      <c r="D377" s="11">
        <v>294</v>
      </c>
      <c r="E377" s="12">
        <v>2.47</v>
      </c>
      <c r="F377" s="13">
        <v>0.012155</v>
      </c>
    </row>
    <row r="378" spans="4:6">
      <c r="D378" s="11">
        <v>295</v>
      </c>
      <c r="E378" s="12">
        <v>2.475</v>
      </c>
      <c r="F378" s="13">
        <v>0.011974</v>
      </c>
    </row>
    <row r="379" spans="4:6">
      <c r="D379" s="11">
        <v>296</v>
      </c>
      <c r="E379" s="12">
        <v>2.48</v>
      </c>
      <c r="F379" s="13">
        <v>0.011796</v>
      </c>
    </row>
    <row r="380" spans="4:6">
      <c r="D380" s="11">
        <v>297</v>
      </c>
      <c r="E380" s="12">
        <v>2.485</v>
      </c>
      <c r="F380" s="13">
        <v>0.01162</v>
      </c>
    </row>
    <row r="381" spans="4:6">
      <c r="D381" s="11">
        <v>298</v>
      </c>
      <c r="E381" s="12">
        <v>2.49</v>
      </c>
      <c r="F381" s="13">
        <v>0.011447</v>
      </c>
    </row>
    <row r="382" spans="4:6">
      <c r="D382" s="11">
        <v>299</v>
      </c>
      <c r="E382" s="12">
        <v>2.495</v>
      </c>
      <c r="F382" s="13">
        <v>0.011277</v>
      </c>
    </row>
    <row r="383" spans="4:6">
      <c r="D383" s="11">
        <v>300</v>
      </c>
      <c r="E383" s="12">
        <v>2.5</v>
      </c>
      <c r="F383" s="13">
        <v>0.011109</v>
      </c>
    </row>
    <row r="384" spans="4:6">
      <c r="D384" s="11">
        <v>301</v>
      </c>
      <c r="E384" s="12">
        <v>2.505</v>
      </c>
      <c r="F384" s="13">
        <v>0.010944</v>
      </c>
    </row>
    <row r="385" spans="4:6">
      <c r="D385" s="11">
        <v>302</v>
      </c>
      <c r="E385" s="12">
        <v>2.51</v>
      </c>
      <c r="F385" s="13">
        <v>0.010781</v>
      </c>
    </row>
    <row r="386" spans="4:6">
      <c r="D386" s="11">
        <v>303</v>
      </c>
      <c r="E386" s="12">
        <v>2.515</v>
      </c>
      <c r="F386" s="13">
        <v>0.01062</v>
      </c>
    </row>
    <row r="387" spans="4:6">
      <c r="D387" s="11">
        <v>304</v>
      </c>
      <c r="E387" s="12">
        <v>2.52</v>
      </c>
      <c r="F387" s="13">
        <v>0.010462</v>
      </c>
    </row>
    <row r="388" spans="4:6">
      <c r="D388" s="11">
        <v>305</v>
      </c>
      <c r="E388" s="12">
        <v>2.525</v>
      </c>
      <c r="F388" s="13">
        <v>0.010306</v>
      </c>
    </row>
    <row r="389" spans="4:6">
      <c r="D389" s="11">
        <v>306</v>
      </c>
      <c r="E389" s="12">
        <v>2.53</v>
      </c>
      <c r="F389" s="13">
        <v>0.010153</v>
      </c>
    </row>
    <row r="390" spans="4:6">
      <c r="D390" s="11">
        <v>307</v>
      </c>
      <c r="E390" s="12">
        <v>2.535</v>
      </c>
      <c r="F390" s="13">
        <v>0.010002</v>
      </c>
    </row>
    <row r="391" spans="4:6">
      <c r="D391" s="11">
        <v>308</v>
      </c>
      <c r="E391" s="12">
        <v>2.54</v>
      </c>
      <c r="F391" s="13">
        <v>0.009853</v>
      </c>
    </row>
    <row r="392" spans="4:6">
      <c r="D392" s="11">
        <v>309</v>
      </c>
      <c r="E392" s="12">
        <v>2.545</v>
      </c>
      <c r="F392" s="13">
        <v>0.009706</v>
      </c>
    </row>
    <row r="393" spans="4:6">
      <c r="D393" s="11">
        <v>310</v>
      </c>
      <c r="E393" s="12">
        <v>2.55</v>
      </c>
      <c r="F393" s="13">
        <v>0.009562</v>
      </c>
    </row>
    <row r="394" spans="4:6">
      <c r="D394" s="11">
        <v>311</v>
      </c>
      <c r="E394" s="12">
        <v>2.555</v>
      </c>
      <c r="F394" s="13">
        <v>0.009419</v>
      </c>
    </row>
    <row r="395" spans="4:6">
      <c r="D395" s="11">
        <v>312</v>
      </c>
      <c r="E395" s="12">
        <v>2.56</v>
      </c>
      <c r="F395" s="13">
        <v>0.009279</v>
      </c>
    </row>
    <row r="396" spans="4:6">
      <c r="D396" s="11">
        <v>313</v>
      </c>
      <c r="E396" s="12">
        <v>2.565</v>
      </c>
      <c r="F396" s="13">
        <v>0.009141</v>
      </c>
    </row>
    <row r="397" spans="4:6">
      <c r="D397" s="11">
        <v>314</v>
      </c>
      <c r="E397" s="12">
        <v>2.57</v>
      </c>
      <c r="F397" s="13">
        <v>0.009005</v>
      </c>
    </row>
    <row r="398" spans="4:6">
      <c r="D398" s="11">
        <v>315</v>
      </c>
      <c r="E398" s="12">
        <v>2.575</v>
      </c>
      <c r="F398" s="13">
        <v>0.008871</v>
      </c>
    </row>
    <row r="399" spans="4:6">
      <c r="D399" s="11">
        <v>316</v>
      </c>
      <c r="E399" s="12">
        <v>2.58</v>
      </c>
      <c r="F399" s="13">
        <v>0.008739</v>
      </c>
    </row>
    <row r="400" spans="4:6">
      <c r="D400" s="11">
        <v>317</v>
      </c>
      <c r="E400" s="12">
        <v>2.585</v>
      </c>
      <c r="F400" s="13">
        <v>0.008609</v>
      </c>
    </row>
    <row r="401" spans="4:6">
      <c r="D401" s="11">
        <v>318</v>
      </c>
      <c r="E401" s="12">
        <v>2.59</v>
      </c>
      <c r="F401" s="13">
        <v>0.00848</v>
      </c>
    </row>
    <row r="402" spans="1:6">
      <c r="A402" s="15"/>
      <c r="B402" s="15"/>
      <c r="C402" s="15"/>
      <c r="D402" s="11">
        <v>319</v>
      </c>
      <c r="E402" s="12">
        <v>2.595</v>
      </c>
      <c r="F402" s="13">
        <v>0.008354</v>
      </c>
    </row>
    <row r="403" spans="1:6">
      <c r="A403" s="14"/>
      <c r="B403" s="14"/>
      <c r="C403" s="14"/>
      <c r="D403" s="11">
        <v>320</v>
      </c>
      <c r="E403" s="12">
        <v>2.6</v>
      </c>
      <c r="F403" s="13">
        <v>0.00823</v>
      </c>
    </row>
    <row r="404" spans="1:6">
      <c r="A404" s="15"/>
      <c r="B404" s="15"/>
      <c r="C404" s="15"/>
      <c r="D404" s="11">
        <v>321</v>
      </c>
      <c r="E404" s="12">
        <v>2.605</v>
      </c>
      <c r="F404" s="13">
        <v>0.008107</v>
      </c>
    </row>
    <row r="405" spans="1:6">
      <c r="A405" s="14"/>
      <c r="B405" s="14"/>
      <c r="C405" s="14"/>
      <c r="D405" s="11">
        <v>322</v>
      </c>
      <c r="E405" s="12">
        <v>2.61</v>
      </c>
      <c r="F405" s="13">
        <v>0.007987</v>
      </c>
    </row>
    <row r="406" spans="1:6">
      <c r="A406" s="14"/>
      <c r="B406" s="14"/>
      <c r="C406" s="14"/>
      <c r="D406" s="11">
        <v>323</v>
      </c>
      <c r="E406" s="12">
        <v>2.615</v>
      </c>
      <c r="F406" s="13">
        <v>0.007868</v>
      </c>
    </row>
    <row r="407" spans="1:6">
      <c r="A407" s="15"/>
      <c r="B407" s="15"/>
      <c r="C407" s="15"/>
      <c r="D407" s="11">
        <v>324</v>
      </c>
      <c r="E407" s="12">
        <v>2.62</v>
      </c>
      <c r="F407" s="13">
        <v>0.00775</v>
      </c>
    </row>
    <row r="408" spans="1:6">
      <c r="A408" s="14"/>
      <c r="B408" s="14"/>
      <c r="C408" s="14"/>
      <c r="D408" s="11">
        <v>325</v>
      </c>
      <c r="E408" s="12">
        <v>2.625</v>
      </c>
      <c r="F408" s="13">
        <v>0.007635</v>
      </c>
    </row>
    <row r="409" spans="1:6">
      <c r="A409" s="14"/>
      <c r="B409" s="14"/>
      <c r="C409" s="14"/>
      <c r="D409" s="11">
        <v>326</v>
      </c>
      <c r="E409" s="12">
        <v>2.63</v>
      </c>
      <c r="F409" s="13">
        <v>0.007521</v>
      </c>
    </row>
    <row r="410" spans="1:6">
      <c r="A410" s="15"/>
      <c r="B410" s="15"/>
      <c r="C410" s="15"/>
      <c r="D410" s="11">
        <v>327</v>
      </c>
      <c r="E410" s="12">
        <v>2.635</v>
      </c>
      <c r="F410" s="13">
        <v>0.007409</v>
      </c>
    </row>
    <row r="411" spans="1:6">
      <c r="A411" s="14"/>
      <c r="B411" s="14"/>
      <c r="C411" s="14"/>
      <c r="D411" s="11">
        <v>328</v>
      </c>
      <c r="E411" s="12">
        <v>2.64</v>
      </c>
      <c r="F411" s="13">
        <v>0.007299</v>
      </c>
    </row>
    <row r="412" spans="1:6">
      <c r="A412" s="14"/>
      <c r="B412" s="14"/>
      <c r="C412" s="14"/>
      <c r="D412" s="11">
        <v>329</v>
      </c>
      <c r="E412" s="12">
        <v>2.645</v>
      </c>
      <c r="F412" s="13">
        <v>0.00719</v>
      </c>
    </row>
    <row r="413" spans="1:6">
      <c r="A413" s="15"/>
      <c r="B413" s="15"/>
      <c r="C413" s="15"/>
      <c r="D413" s="11">
        <v>330</v>
      </c>
      <c r="E413" s="12">
        <v>2.65</v>
      </c>
      <c r="F413" s="13">
        <v>0.007083</v>
      </c>
    </row>
    <row r="414" spans="1:6">
      <c r="A414" s="14"/>
      <c r="B414" s="14"/>
      <c r="C414" s="14"/>
      <c r="D414" s="11">
        <v>331</v>
      </c>
      <c r="E414" s="12">
        <v>2.655</v>
      </c>
      <c r="F414" s="13">
        <v>0.006978</v>
      </c>
    </row>
    <row r="415" spans="1:6">
      <c r="A415" s="14"/>
      <c r="B415" s="14"/>
      <c r="C415" s="14"/>
      <c r="D415" s="11">
        <v>332</v>
      </c>
      <c r="E415" s="12">
        <v>2.66</v>
      </c>
      <c r="F415" s="13">
        <v>0.006874</v>
      </c>
    </row>
    <row r="416" spans="1:6">
      <c r="A416" s="15"/>
      <c r="B416" s="15"/>
      <c r="C416" s="15"/>
      <c r="D416" s="11">
        <v>333</v>
      </c>
      <c r="E416" s="12">
        <v>2.665</v>
      </c>
      <c r="F416" s="13">
        <v>0.006772</v>
      </c>
    </row>
    <row r="417" spans="1:6">
      <c r="A417" s="14"/>
      <c r="B417" s="14"/>
      <c r="C417" s="14"/>
      <c r="D417" s="11">
        <v>334</v>
      </c>
      <c r="E417" s="12">
        <v>2.67</v>
      </c>
      <c r="F417" s="13">
        <v>0.006671</v>
      </c>
    </row>
    <row r="418" spans="1:6">
      <c r="A418" s="14"/>
      <c r="B418" s="14"/>
      <c r="C418" s="14"/>
      <c r="D418" s="11">
        <v>335</v>
      </c>
      <c r="E418" s="12">
        <v>2.675</v>
      </c>
      <c r="F418" s="13">
        <v>0.006572</v>
      </c>
    </row>
    <row r="419" spans="1:6">
      <c r="A419" s="15"/>
      <c r="B419" s="15"/>
      <c r="C419" s="15"/>
      <c r="D419" s="11">
        <v>336</v>
      </c>
      <c r="E419" s="12">
        <v>2.68</v>
      </c>
      <c r="F419" s="13">
        <v>0.006474</v>
      </c>
    </row>
    <row r="420" spans="1:6">
      <c r="A420" s="14"/>
      <c r="B420" s="14"/>
      <c r="C420" s="14"/>
      <c r="D420" s="11">
        <v>337</v>
      </c>
      <c r="E420" s="12">
        <v>2.685</v>
      </c>
      <c r="F420" s="13">
        <v>0.006377</v>
      </c>
    </row>
    <row r="421" spans="1:6">
      <c r="A421" s="14"/>
      <c r="B421" s="14"/>
      <c r="C421" s="14"/>
      <c r="D421" s="11">
        <v>338</v>
      </c>
      <c r="E421" s="12">
        <v>2.69</v>
      </c>
      <c r="F421" s="13">
        <v>0.006282</v>
      </c>
    </row>
    <row r="422" spans="1:6">
      <c r="A422" s="15"/>
      <c r="B422" s="15"/>
      <c r="C422" s="15"/>
      <c r="D422" s="11">
        <v>339</v>
      </c>
      <c r="E422" s="12">
        <v>2.695</v>
      </c>
      <c r="F422" s="13">
        <v>0.006189</v>
      </c>
    </row>
    <row r="423" spans="1:6">
      <c r="A423" s="14"/>
      <c r="B423" s="14"/>
      <c r="C423" s="14"/>
      <c r="D423" s="11">
        <v>340</v>
      </c>
      <c r="E423" s="12">
        <v>2.7</v>
      </c>
      <c r="F423" s="13">
        <v>0.006097</v>
      </c>
    </row>
    <row r="424" spans="1:6">
      <c r="A424" s="14"/>
      <c r="B424" s="14"/>
      <c r="C424" s="14"/>
      <c r="D424" s="11">
        <v>341</v>
      </c>
      <c r="E424" s="12">
        <v>2.705</v>
      </c>
      <c r="F424" s="13">
        <v>0.006006</v>
      </c>
    </row>
    <row r="425" spans="1:6">
      <c r="A425" s="15"/>
      <c r="B425" s="15"/>
      <c r="C425" s="15"/>
      <c r="D425" s="11">
        <v>342</v>
      </c>
      <c r="E425" s="12">
        <v>2.71</v>
      </c>
      <c r="F425" s="13">
        <v>0.005917</v>
      </c>
    </row>
    <row r="426" spans="1:6">
      <c r="A426" s="14"/>
      <c r="B426" s="14"/>
      <c r="C426" s="14"/>
      <c r="D426" s="11">
        <v>343</v>
      </c>
      <c r="E426" s="12">
        <v>2.715</v>
      </c>
      <c r="F426" s="13">
        <v>0.005828</v>
      </c>
    </row>
    <row r="427" spans="1:6">
      <c r="A427" s="14"/>
      <c r="B427" s="14"/>
      <c r="C427" s="14"/>
      <c r="D427" s="11">
        <v>344</v>
      </c>
      <c r="E427" s="12">
        <v>2.72</v>
      </c>
      <c r="F427" s="13">
        <v>0.005742</v>
      </c>
    </row>
    <row r="428" spans="1:6">
      <c r="A428" s="15"/>
      <c r="B428" s="15"/>
      <c r="C428" s="15"/>
      <c r="D428" s="11">
        <v>345</v>
      </c>
      <c r="E428" s="12">
        <v>2.725</v>
      </c>
      <c r="F428" s="13">
        <v>0.005656</v>
      </c>
    </row>
    <row r="429" spans="1:6">
      <c r="A429" s="14"/>
      <c r="B429" s="14"/>
      <c r="C429" s="14"/>
      <c r="D429" s="11">
        <v>346</v>
      </c>
      <c r="E429" s="12">
        <v>2.73</v>
      </c>
      <c r="F429" s="13">
        <v>0.005572</v>
      </c>
    </row>
    <row r="430" spans="1:6">
      <c r="A430" s="14"/>
      <c r="B430" s="14"/>
      <c r="C430" s="14"/>
      <c r="D430" s="11">
        <v>347</v>
      </c>
      <c r="E430" s="12">
        <v>2.735</v>
      </c>
      <c r="F430" s="13">
        <v>0.005489</v>
      </c>
    </row>
    <row r="431" spans="1:6">
      <c r="A431" s="15"/>
      <c r="B431" s="15"/>
      <c r="C431" s="15"/>
      <c r="D431" s="11">
        <v>348</v>
      </c>
      <c r="E431" s="12">
        <v>2.74</v>
      </c>
      <c r="F431" s="13">
        <v>0.005407</v>
      </c>
    </row>
    <row r="432" spans="1:6">
      <c r="A432" s="14"/>
      <c r="B432" s="14"/>
      <c r="C432" s="14"/>
      <c r="D432" s="11">
        <v>349</v>
      </c>
      <c r="E432" s="12">
        <v>2.745</v>
      </c>
      <c r="F432" s="13">
        <v>0.005327</v>
      </c>
    </row>
    <row r="433" spans="1:6">
      <c r="A433" s="14"/>
      <c r="B433" s="14"/>
      <c r="C433" s="14"/>
      <c r="D433" s="11">
        <v>350</v>
      </c>
      <c r="E433" s="12">
        <v>2.75</v>
      </c>
      <c r="F433" s="13">
        <v>0.005248</v>
      </c>
    </row>
    <row r="434" spans="1:6">
      <c r="A434" s="15"/>
      <c r="B434" s="15"/>
      <c r="C434" s="15"/>
      <c r="D434" s="11">
        <v>351</v>
      </c>
      <c r="E434" s="12">
        <v>2.755</v>
      </c>
      <c r="F434" s="13">
        <v>0.005169</v>
      </c>
    </row>
    <row r="435" spans="1:6">
      <c r="A435" s="14"/>
      <c r="B435" s="14"/>
      <c r="C435" s="14"/>
      <c r="D435" s="11">
        <v>352</v>
      </c>
      <c r="E435" s="12">
        <v>2.76</v>
      </c>
      <c r="F435" s="13">
        <v>0.005092</v>
      </c>
    </row>
    <row r="436" spans="1:6">
      <c r="A436" s="14"/>
      <c r="B436" s="14"/>
      <c r="C436" s="14"/>
      <c r="D436" s="11">
        <v>353</v>
      </c>
      <c r="E436" s="12">
        <v>2.765</v>
      </c>
      <c r="F436" s="13">
        <v>0.005017</v>
      </c>
    </row>
    <row r="437" spans="1:6">
      <c r="A437" s="15"/>
      <c r="B437" s="15"/>
      <c r="C437" s="15"/>
      <c r="D437" s="11">
        <v>354</v>
      </c>
      <c r="E437" s="12">
        <v>2.77</v>
      </c>
      <c r="F437" s="13">
        <v>0.004942</v>
      </c>
    </row>
    <row r="438" spans="1:6">
      <c r="A438" s="14"/>
      <c r="B438" s="14"/>
      <c r="C438" s="14"/>
      <c r="D438" s="11">
        <v>355</v>
      </c>
      <c r="E438" s="12">
        <v>2.775</v>
      </c>
      <c r="F438" s="13">
        <v>0.004868</v>
      </c>
    </row>
    <row r="439" spans="1:6">
      <c r="A439" s="14"/>
      <c r="B439" s="14"/>
      <c r="C439" s="14"/>
      <c r="D439" s="11">
        <v>356</v>
      </c>
      <c r="E439" s="12">
        <v>2.78</v>
      </c>
      <c r="F439" s="13">
        <v>0.004796</v>
      </c>
    </row>
    <row r="440" spans="1:6">
      <c r="A440" s="15"/>
      <c r="B440" s="15"/>
      <c r="C440" s="15"/>
      <c r="D440" s="11">
        <v>357</v>
      </c>
      <c r="E440" s="12">
        <v>2.785</v>
      </c>
      <c r="F440" s="13">
        <v>0.004724</v>
      </c>
    </row>
    <row r="441" spans="1:6">
      <c r="A441" s="14"/>
      <c r="B441" s="14"/>
      <c r="C441" s="14"/>
      <c r="D441" s="11">
        <v>358</v>
      </c>
      <c r="E441" s="12">
        <v>2.79</v>
      </c>
      <c r="F441" s="13">
        <v>0.004654</v>
      </c>
    </row>
    <row r="442" spans="1:6">
      <c r="A442" s="14"/>
      <c r="B442" s="14"/>
      <c r="C442" s="14"/>
      <c r="D442" s="11">
        <v>359</v>
      </c>
      <c r="E442" s="12">
        <v>2.795</v>
      </c>
      <c r="F442" s="13">
        <v>0.004585</v>
      </c>
    </row>
    <row r="443" spans="1:6">
      <c r="A443" s="15"/>
      <c r="B443" s="15"/>
      <c r="C443" s="15"/>
      <c r="D443" s="11">
        <v>360</v>
      </c>
      <c r="E443" s="12">
        <v>2.8</v>
      </c>
      <c r="F443" s="13">
        <v>0.004517</v>
      </c>
    </row>
    <row r="444" spans="1:6">
      <c r="A444" s="14"/>
      <c r="B444" s="14"/>
      <c r="C444" s="14"/>
      <c r="D444" s="11">
        <v>361</v>
      </c>
      <c r="E444" s="12">
        <v>2.805</v>
      </c>
      <c r="F444" s="13">
        <v>0.004449</v>
      </c>
    </row>
    <row r="445" spans="1:6">
      <c r="A445" s="14"/>
      <c r="B445" s="14"/>
      <c r="C445" s="14"/>
      <c r="D445" s="11">
        <v>362</v>
      </c>
      <c r="E445" s="12">
        <v>2.81</v>
      </c>
      <c r="F445" s="13">
        <v>0.004383</v>
      </c>
    </row>
    <row r="446" spans="1:6">
      <c r="A446" s="15"/>
      <c r="B446" s="15"/>
      <c r="C446" s="15"/>
      <c r="D446" s="11">
        <v>363</v>
      </c>
      <c r="E446" s="12">
        <v>2.815</v>
      </c>
      <c r="F446" s="13">
        <v>0.004318</v>
      </c>
    </row>
    <row r="447" spans="1:6">
      <c r="A447" s="14"/>
      <c r="B447" s="14"/>
      <c r="C447" s="14"/>
      <c r="D447" s="11">
        <v>364</v>
      </c>
      <c r="E447" s="12">
        <v>2.82</v>
      </c>
      <c r="F447" s="13">
        <v>0.004254</v>
      </c>
    </row>
    <row r="448" spans="1:6">
      <c r="A448" s="14"/>
      <c r="B448" s="14"/>
      <c r="C448" s="14"/>
      <c r="D448" s="11">
        <v>365</v>
      </c>
      <c r="E448" s="12">
        <v>2.825</v>
      </c>
      <c r="F448" s="13">
        <v>0.00419</v>
      </c>
    </row>
    <row r="449" spans="1:6">
      <c r="A449" s="15"/>
      <c r="B449" s="15"/>
      <c r="C449" s="15"/>
      <c r="D449" s="11">
        <v>366</v>
      </c>
      <c r="E449" s="12">
        <v>2.83</v>
      </c>
      <c r="F449" s="13">
        <v>0.004128</v>
      </c>
    </row>
    <row r="450" spans="1:6">
      <c r="A450" s="14"/>
      <c r="B450" s="14"/>
      <c r="C450" s="14"/>
      <c r="D450" s="11">
        <v>367</v>
      </c>
      <c r="E450" s="12">
        <v>2.835</v>
      </c>
      <c r="F450" s="13">
        <v>0.004066</v>
      </c>
    </row>
    <row r="451" spans="1:6">
      <c r="A451" s="14"/>
      <c r="B451" s="14"/>
      <c r="C451" s="14"/>
      <c r="D451" s="11">
        <v>368</v>
      </c>
      <c r="E451" s="12">
        <v>2.84</v>
      </c>
      <c r="F451" s="13">
        <v>0.004006</v>
      </c>
    </row>
    <row r="452" spans="1:6">
      <c r="A452" s="15"/>
      <c r="B452" s="15"/>
      <c r="C452" s="15"/>
      <c r="D452" s="11">
        <v>369</v>
      </c>
      <c r="E452" s="12">
        <v>2.845</v>
      </c>
      <c r="F452" s="13">
        <v>0.003946</v>
      </c>
    </row>
    <row r="453" spans="1:6">
      <c r="A453" s="14"/>
      <c r="B453" s="14"/>
      <c r="C453" s="14"/>
      <c r="D453" s="11">
        <v>370</v>
      </c>
      <c r="E453" s="12">
        <v>2.85</v>
      </c>
      <c r="F453" s="13">
        <v>0.003887</v>
      </c>
    </row>
    <row r="454" spans="1:6">
      <c r="A454" s="14"/>
      <c r="B454" s="14"/>
      <c r="C454" s="14"/>
      <c r="D454" s="11">
        <v>371</v>
      </c>
      <c r="E454" s="12">
        <v>2.855</v>
      </c>
      <c r="F454" s="13">
        <v>0.00383</v>
      </c>
    </row>
    <row r="455" spans="1:6">
      <c r="A455" s="15"/>
      <c r="B455" s="15"/>
      <c r="C455" s="15"/>
      <c r="D455" s="11">
        <v>372</v>
      </c>
      <c r="E455" s="12">
        <v>2.86</v>
      </c>
      <c r="F455" s="13">
        <v>0.003773</v>
      </c>
    </row>
    <row r="456" spans="1:6">
      <c r="A456" s="14"/>
      <c r="B456" s="14"/>
      <c r="C456" s="14"/>
      <c r="D456" s="11">
        <v>373</v>
      </c>
      <c r="E456" s="12">
        <v>2.865</v>
      </c>
      <c r="F456" s="13">
        <v>0.003716</v>
      </c>
    </row>
    <row r="457" spans="1:6">
      <c r="A457" s="14"/>
      <c r="B457" s="14"/>
      <c r="C457" s="14"/>
      <c r="D457" s="11">
        <v>374</v>
      </c>
      <c r="E457" s="12">
        <v>2.87</v>
      </c>
      <c r="F457" s="13">
        <v>0.003661</v>
      </c>
    </row>
    <row r="458" spans="1:6">
      <c r="A458" s="15"/>
      <c r="B458" s="15"/>
      <c r="C458" s="15"/>
      <c r="D458" s="11">
        <v>375</v>
      </c>
      <c r="E458" s="12">
        <v>2.875</v>
      </c>
      <c r="F458" s="13">
        <v>0.003607</v>
      </c>
    </row>
    <row r="459" spans="1:6">
      <c r="A459" s="14"/>
      <c r="B459" s="14"/>
      <c r="C459" s="14"/>
      <c r="D459" s="11">
        <v>376</v>
      </c>
      <c r="E459" s="12">
        <v>2.88</v>
      </c>
      <c r="F459" s="13">
        <v>0.003553</v>
      </c>
    </row>
    <row r="460" spans="1:6">
      <c r="A460" s="14"/>
      <c r="B460" s="14"/>
      <c r="C460" s="14"/>
      <c r="D460" s="11">
        <v>377</v>
      </c>
      <c r="E460" s="12">
        <v>2.885</v>
      </c>
      <c r="F460" s="13">
        <v>0.0035</v>
      </c>
    </row>
    <row r="461" spans="1:6">
      <c r="A461" s="15"/>
      <c r="B461" s="15"/>
      <c r="C461" s="15"/>
      <c r="D461" s="11">
        <v>378</v>
      </c>
      <c r="E461" s="12">
        <v>2.89</v>
      </c>
      <c r="F461" s="13">
        <v>0.003448</v>
      </c>
    </row>
    <row r="462" spans="1:6">
      <c r="A462" s="14"/>
      <c r="B462" s="14"/>
      <c r="C462" s="14"/>
      <c r="D462" s="11">
        <v>379</v>
      </c>
      <c r="E462" s="12">
        <v>2.895</v>
      </c>
      <c r="F462" s="13">
        <v>0.003397</v>
      </c>
    </row>
    <row r="463" spans="1:6">
      <c r="A463" s="14"/>
      <c r="B463" s="14"/>
      <c r="C463" s="14"/>
      <c r="D463" s="11">
        <v>380</v>
      </c>
      <c r="E463" s="12">
        <v>2.9</v>
      </c>
      <c r="F463" s="13">
        <v>0.003346</v>
      </c>
    </row>
    <row r="464" spans="1:6">
      <c r="A464" s="15"/>
      <c r="B464" s="15"/>
      <c r="C464" s="15"/>
      <c r="D464" s="11">
        <v>381</v>
      </c>
      <c r="E464" s="12">
        <v>2.905</v>
      </c>
      <c r="F464" s="13">
        <v>0.003296</v>
      </c>
    </row>
    <row r="465" spans="1:6">
      <c r="A465" s="14"/>
      <c r="B465" s="14"/>
      <c r="C465" s="14"/>
      <c r="D465" s="11">
        <v>382</v>
      </c>
      <c r="E465" s="12">
        <v>2.91</v>
      </c>
      <c r="F465" s="13">
        <v>0.003247</v>
      </c>
    </row>
    <row r="466" spans="1:6">
      <c r="A466" s="14"/>
      <c r="B466" s="14"/>
      <c r="C466" s="14"/>
      <c r="D466" s="11">
        <v>383</v>
      </c>
      <c r="E466" s="12">
        <v>2.915</v>
      </c>
      <c r="F466" s="13">
        <v>0.003199</v>
      </c>
    </row>
    <row r="467" spans="1:6">
      <c r="A467" s="15"/>
      <c r="B467" s="15"/>
      <c r="C467" s="15"/>
      <c r="D467" s="11">
        <v>384</v>
      </c>
      <c r="E467" s="12">
        <v>2.92</v>
      </c>
      <c r="F467" s="13">
        <v>0.003151</v>
      </c>
    </row>
    <row r="468" spans="1:6">
      <c r="A468" s="14"/>
      <c r="B468" s="14"/>
      <c r="C468" s="14"/>
      <c r="D468" s="11">
        <v>385</v>
      </c>
      <c r="E468" s="12">
        <v>2.925</v>
      </c>
      <c r="F468" s="13">
        <v>0.003104</v>
      </c>
    </row>
    <row r="469" spans="1:6">
      <c r="A469" s="14"/>
      <c r="B469" s="14"/>
      <c r="C469" s="14"/>
      <c r="D469" s="11">
        <v>386</v>
      </c>
      <c r="E469" s="12">
        <v>2.93</v>
      </c>
      <c r="F469" s="13">
        <v>0.003058</v>
      </c>
    </row>
    <row r="470" spans="1:6">
      <c r="A470" s="15"/>
      <c r="B470" s="15"/>
      <c r="C470" s="15"/>
      <c r="D470" s="11">
        <v>387</v>
      </c>
      <c r="E470" s="12">
        <v>2.935</v>
      </c>
      <c r="F470" s="13">
        <v>0.003012</v>
      </c>
    </row>
    <row r="471" spans="1:6">
      <c r="A471" s="14"/>
      <c r="B471" s="14"/>
      <c r="C471" s="14"/>
      <c r="D471" s="11">
        <v>388</v>
      </c>
      <c r="E471" s="12">
        <v>2.94</v>
      </c>
      <c r="F471" s="13">
        <v>0.002968</v>
      </c>
    </row>
    <row r="472" spans="1:6">
      <c r="A472" s="14"/>
      <c r="B472" s="14"/>
      <c r="C472" s="14"/>
      <c r="D472" s="11">
        <v>389</v>
      </c>
      <c r="E472" s="12">
        <v>2.945</v>
      </c>
      <c r="F472" s="13">
        <v>0.002923</v>
      </c>
    </row>
    <row r="473" spans="1:6">
      <c r="A473" s="15"/>
      <c r="B473" s="15"/>
      <c r="C473" s="15"/>
      <c r="D473" s="11">
        <v>390</v>
      </c>
      <c r="E473" s="12">
        <v>2.95</v>
      </c>
      <c r="F473" s="13">
        <v>0.00288</v>
      </c>
    </row>
    <row r="474" spans="1:6">
      <c r="A474" s="14"/>
      <c r="B474" s="14"/>
      <c r="C474" s="14"/>
      <c r="D474" s="11">
        <v>391</v>
      </c>
      <c r="E474" s="12">
        <v>2.955</v>
      </c>
      <c r="F474" s="13">
        <v>0.002837</v>
      </c>
    </row>
    <row r="475" spans="1:6">
      <c r="A475" s="14"/>
      <c r="B475" s="14"/>
      <c r="C475" s="14"/>
      <c r="D475" s="11">
        <v>392</v>
      </c>
      <c r="E475" s="12">
        <v>2.96</v>
      </c>
      <c r="F475" s="13">
        <v>0.002795</v>
      </c>
    </row>
    <row r="476" spans="1:6">
      <c r="A476" s="15"/>
      <c r="B476" s="15"/>
      <c r="C476" s="15"/>
      <c r="D476" s="11">
        <v>393</v>
      </c>
      <c r="E476" s="12">
        <v>2.965</v>
      </c>
      <c r="F476" s="13">
        <v>0.002753</v>
      </c>
    </row>
    <row r="477" spans="1:6">
      <c r="A477" s="14"/>
      <c r="B477" s="14"/>
      <c r="C477" s="14"/>
      <c r="D477" s="11">
        <v>394</v>
      </c>
      <c r="E477" s="12">
        <v>2.97</v>
      </c>
      <c r="F477" s="13">
        <v>0.002712</v>
      </c>
    </row>
    <row r="478" spans="1:6">
      <c r="A478" s="14"/>
      <c r="B478" s="14"/>
      <c r="C478" s="14"/>
      <c r="D478" s="11">
        <v>395</v>
      </c>
      <c r="E478" s="12">
        <v>2.975</v>
      </c>
      <c r="F478" s="13">
        <v>0.002672</v>
      </c>
    </row>
    <row r="479" spans="1:6">
      <c r="A479" s="15"/>
      <c r="B479" s="15"/>
      <c r="C479" s="15"/>
      <c r="D479" s="11">
        <v>396</v>
      </c>
      <c r="E479" s="12">
        <v>2.98</v>
      </c>
      <c r="F479" s="13">
        <v>0.002632</v>
      </c>
    </row>
    <row r="480" spans="1:6">
      <c r="A480" s="14"/>
      <c r="B480" s="14"/>
      <c r="C480" s="14"/>
      <c r="D480" s="11">
        <v>397</v>
      </c>
      <c r="E480" s="12">
        <v>2.985</v>
      </c>
      <c r="F480" s="13">
        <v>0.002593</v>
      </c>
    </row>
    <row r="481" spans="1:6">
      <c r="A481" s="14"/>
      <c r="B481" s="14"/>
      <c r="C481" s="14"/>
      <c r="D481" s="11">
        <v>398</v>
      </c>
      <c r="E481" s="12">
        <v>2.99</v>
      </c>
      <c r="F481" s="13">
        <v>0.002554</v>
      </c>
    </row>
    <row r="482" spans="1:6">
      <c r="A482" s="15"/>
      <c r="B482" s="15"/>
      <c r="C482" s="15"/>
      <c r="D482" s="11">
        <v>399</v>
      </c>
      <c r="E482" s="12">
        <v>2.995</v>
      </c>
      <c r="F482" s="13">
        <v>0.002516</v>
      </c>
    </row>
    <row r="483" spans="1:6">
      <c r="A483" s="9"/>
      <c r="B483" s="10"/>
      <c r="C483" s="10"/>
      <c r="D483" s="11">
        <v>401</v>
      </c>
      <c r="E483" s="12">
        <v>3.005</v>
      </c>
      <c r="F483" s="13">
        <v>0.002442</v>
      </c>
    </row>
    <row r="484" spans="1:6">
      <c r="A484" s="14"/>
      <c r="B484" s="14"/>
      <c r="C484" s="14"/>
      <c r="D484" s="11">
        <v>402</v>
      </c>
      <c r="E484" s="12">
        <v>3.01</v>
      </c>
      <c r="F484" s="13">
        <v>0.002405</v>
      </c>
    </row>
    <row r="485" spans="1:6">
      <c r="A485" s="9"/>
      <c r="B485" s="10"/>
      <c r="C485" s="10"/>
      <c r="D485" s="11">
        <v>404</v>
      </c>
      <c r="E485" s="12">
        <v>3.02</v>
      </c>
      <c r="F485" s="13">
        <v>0.002334</v>
      </c>
    </row>
    <row r="486" spans="1:6">
      <c r="A486" s="14"/>
      <c r="B486" s="14"/>
      <c r="C486" s="14"/>
      <c r="D486" s="11">
        <v>405</v>
      </c>
      <c r="E486" s="12">
        <v>3.025</v>
      </c>
      <c r="F486" s="13">
        <v>0.0023</v>
      </c>
    </row>
    <row r="487" spans="1:6">
      <c r="A487" s="9"/>
      <c r="B487" s="10"/>
      <c r="C487" s="10"/>
      <c r="D487" s="11">
        <v>407</v>
      </c>
      <c r="E487" s="12">
        <v>3.035</v>
      </c>
      <c r="F487" s="13">
        <v>0.002232</v>
      </c>
    </row>
    <row r="488" spans="1:6">
      <c r="A488" s="14"/>
      <c r="B488" s="14"/>
      <c r="C488" s="14"/>
      <c r="D488" s="11">
        <v>408</v>
      </c>
      <c r="E488" s="12">
        <v>3.04</v>
      </c>
      <c r="F488" s="13">
        <v>0.002198</v>
      </c>
    </row>
    <row r="489" spans="1:6">
      <c r="A489" s="9"/>
      <c r="B489" s="10"/>
      <c r="C489" s="10"/>
      <c r="D489" s="11">
        <v>410</v>
      </c>
      <c r="E489" s="12">
        <v>3.05</v>
      </c>
      <c r="F489" s="13">
        <v>0.002133</v>
      </c>
    </row>
    <row r="490" spans="1:6">
      <c r="A490" s="14"/>
      <c r="B490" s="14"/>
      <c r="C490" s="14"/>
      <c r="D490" s="11">
        <v>411</v>
      </c>
      <c r="E490" s="12">
        <v>3.055</v>
      </c>
      <c r="F490" s="13">
        <v>0.002102</v>
      </c>
    </row>
    <row r="491" spans="1:6">
      <c r="A491" s="9"/>
      <c r="B491" s="10"/>
      <c r="C491" s="10"/>
      <c r="D491" s="11">
        <v>413</v>
      </c>
      <c r="E491" s="12">
        <v>3.065</v>
      </c>
      <c r="F491" s="13">
        <v>0.00204</v>
      </c>
    </row>
    <row r="492" spans="1:6">
      <c r="A492" s="14"/>
      <c r="B492" s="14"/>
      <c r="C492" s="14"/>
      <c r="D492" s="11">
        <v>414</v>
      </c>
      <c r="E492" s="12">
        <v>3.07</v>
      </c>
      <c r="F492" s="13">
        <v>0.002009</v>
      </c>
    </row>
    <row r="493" spans="1:6">
      <c r="A493" s="9"/>
      <c r="B493" s="10"/>
      <c r="C493" s="10"/>
      <c r="D493" s="11">
        <v>416</v>
      </c>
      <c r="E493" s="12">
        <v>3.08</v>
      </c>
      <c r="F493" s="13">
        <v>0.00195</v>
      </c>
    </row>
    <row r="494" spans="1:6">
      <c r="A494" s="14"/>
      <c r="B494" s="14"/>
      <c r="C494" s="14"/>
      <c r="D494" s="11">
        <v>417</v>
      </c>
      <c r="E494" s="12">
        <v>3.085</v>
      </c>
      <c r="F494" s="13">
        <v>0.001921</v>
      </c>
    </row>
    <row r="495" spans="1:6">
      <c r="A495" s="9"/>
      <c r="B495" s="10"/>
      <c r="C495" s="10"/>
      <c r="D495" s="11">
        <v>419</v>
      </c>
      <c r="E495" s="12">
        <v>3.095</v>
      </c>
      <c r="F495" s="13">
        <v>0.001864</v>
      </c>
    </row>
    <row r="496" spans="1:6">
      <c r="A496" s="14"/>
      <c r="B496" s="14"/>
      <c r="C496" s="14"/>
      <c r="D496" s="11">
        <v>420</v>
      </c>
      <c r="E496" s="12">
        <v>3.1</v>
      </c>
      <c r="F496" s="13">
        <v>0.001836</v>
      </c>
    </row>
    <row r="497" spans="1:6">
      <c r="A497" s="9"/>
      <c r="B497" s="10"/>
      <c r="C497" s="10"/>
      <c r="D497" s="11">
        <v>422</v>
      </c>
      <c r="E497" s="12">
        <v>3.11</v>
      </c>
      <c r="F497" s="13">
        <v>0.001782</v>
      </c>
    </row>
    <row r="498" spans="1:6">
      <c r="A498" s="14"/>
      <c r="B498" s="14"/>
      <c r="C498" s="14"/>
      <c r="D498" s="11">
        <v>423</v>
      </c>
      <c r="E498" s="12">
        <v>3.115</v>
      </c>
      <c r="F498" s="13">
        <v>0.001756</v>
      </c>
    </row>
    <row r="499" spans="1:6">
      <c r="A499" s="9"/>
      <c r="B499" s="10"/>
      <c r="C499" s="10"/>
      <c r="D499" s="11">
        <v>425</v>
      </c>
      <c r="E499" s="12">
        <v>3.125</v>
      </c>
      <c r="F499" s="13">
        <v>0.001704</v>
      </c>
    </row>
    <row r="500" spans="1:6">
      <c r="A500" s="14"/>
      <c r="B500" s="14"/>
      <c r="C500" s="14"/>
      <c r="D500" s="11">
        <v>426</v>
      </c>
      <c r="E500" s="12">
        <v>3.13</v>
      </c>
      <c r="F500" s="13">
        <v>0.001678</v>
      </c>
    </row>
    <row r="501" spans="1:6">
      <c r="A501" s="9"/>
      <c r="B501" s="10"/>
      <c r="C501" s="10"/>
      <c r="D501" s="11">
        <v>428</v>
      </c>
      <c r="E501" s="12">
        <v>3.14</v>
      </c>
      <c r="F501" s="13">
        <v>0.001629</v>
      </c>
    </row>
    <row r="502" spans="1:6">
      <c r="A502" s="14"/>
      <c r="B502" s="14"/>
      <c r="C502" s="14"/>
      <c r="D502" s="11">
        <v>429</v>
      </c>
      <c r="E502" s="12">
        <v>3.145</v>
      </c>
      <c r="F502" s="13">
        <v>0.001604</v>
      </c>
    </row>
    <row r="503" spans="1:6">
      <c r="A503" s="9"/>
      <c r="B503" s="10"/>
      <c r="C503" s="10"/>
      <c r="D503" s="11">
        <v>431</v>
      </c>
      <c r="E503" s="12">
        <v>3.155</v>
      </c>
      <c r="F503" s="13">
        <v>0.001557</v>
      </c>
    </row>
    <row r="504" spans="1:6">
      <c r="A504" s="14"/>
      <c r="B504" s="14"/>
      <c r="C504" s="14"/>
      <c r="D504" s="11">
        <v>432</v>
      </c>
      <c r="E504" s="12">
        <v>3.16</v>
      </c>
      <c r="F504" s="13">
        <v>0.001534</v>
      </c>
    </row>
    <row r="505" spans="1:6">
      <c r="A505" s="9"/>
      <c r="B505" s="10"/>
      <c r="C505" s="10"/>
      <c r="D505" s="11">
        <v>434</v>
      </c>
      <c r="E505" s="12">
        <v>3.17</v>
      </c>
      <c r="F505" s="13">
        <v>0.001488</v>
      </c>
    </row>
    <row r="506" spans="1:6">
      <c r="A506" s="14"/>
      <c r="B506" s="14"/>
      <c r="C506" s="14"/>
      <c r="D506" s="11">
        <v>435</v>
      </c>
      <c r="E506" s="12">
        <v>3.175</v>
      </c>
      <c r="F506" s="13">
        <v>0.001466</v>
      </c>
    </row>
    <row r="507" spans="1:6">
      <c r="A507" s="9"/>
      <c r="B507" s="10"/>
      <c r="C507" s="10"/>
      <c r="D507" s="11">
        <v>437</v>
      </c>
      <c r="E507" s="12">
        <v>3.185</v>
      </c>
      <c r="F507" s="13">
        <v>0.001423</v>
      </c>
    </row>
    <row r="508" spans="1:6">
      <c r="A508" s="14"/>
      <c r="B508" s="14"/>
      <c r="C508" s="14"/>
      <c r="D508" s="11">
        <v>438</v>
      </c>
      <c r="E508" s="12">
        <v>3.19</v>
      </c>
      <c r="F508" s="13">
        <v>0.001402</v>
      </c>
    </row>
    <row r="509" spans="1:6">
      <c r="A509" s="9"/>
      <c r="B509" s="10"/>
      <c r="C509" s="10"/>
      <c r="D509" s="11">
        <v>440</v>
      </c>
      <c r="E509" s="12">
        <v>3.2</v>
      </c>
      <c r="F509" s="13">
        <v>0.00136</v>
      </c>
    </row>
    <row r="510" spans="1:6">
      <c r="A510" s="14"/>
      <c r="B510" s="14"/>
      <c r="C510" s="14"/>
      <c r="D510" s="11">
        <v>441</v>
      </c>
      <c r="E510" s="12">
        <v>3.205</v>
      </c>
      <c r="F510" s="13">
        <v>0.00134</v>
      </c>
    </row>
    <row r="511" spans="1:6">
      <c r="A511" s="9"/>
      <c r="B511" s="10"/>
      <c r="C511" s="10"/>
      <c r="D511" s="11">
        <v>443</v>
      </c>
      <c r="E511" s="12">
        <v>3.215</v>
      </c>
      <c r="F511" s="13">
        <v>0.001301</v>
      </c>
    </row>
    <row r="512" spans="1:6">
      <c r="A512" s="14"/>
      <c r="B512" s="14"/>
      <c r="C512" s="14"/>
      <c r="D512" s="11">
        <v>444</v>
      </c>
      <c r="E512" s="12">
        <v>3.22</v>
      </c>
      <c r="F512" s="13">
        <v>0.001281</v>
      </c>
    </row>
    <row r="513" spans="1:6">
      <c r="A513" s="9"/>
      <c r="B513" s="10"/>
      <c r="C513" s="10"/>
      <c r="D513" s="11">
        <v>446</v>
      </c>
      <c r="E513" s="12">
        <v>3.23</v>
      </c>
      <c r="F513" s="13">
        <v>0.001243</v>
      </c>
    </row>
    <row r="514" spans="1:6">
      <c r="A514" s="14"/>
      <c r="B514" s="14"/>
      <c r="C514" s="14"/>
      <c r="D514" s="11">
        <v>447</v>
      </c>
      <c r="E514" s="12">
        <v>3.235</v>
      </c>
      <c r="F514" s="13">
        <v>0.001225</v>
      </c>
    </row>
    <row r="515" spans="1:6">
      <c r="A515" s="9"/>
      <c r="B515" s="10"/>
      <c r="C515" s="10"/>
      <c r="D515" s="11">
        <v>449</v>
      </c>
      <c r="E515" s="12">
        <v>3.245</v>
      </c>
      <c r="F515" s="13">
        <v>0.001189</v>
      </c>
    </row>
    <row r="516" spans="1:6">
      <c r="A516" s="14"/>
      <c r="B516" s="14"/>
      <c r="C516" s="14"/>
      <c r="D516" s="11">
        <v>450</v>
      </c>
      <c r="E516" s="12">
        <v>3.25</v>
      </c>
      <c r="F516" s="13">
        <v>0.001171</v>
      </c>
    </row>
    <row r="517" spans="1:6">
      <c r="A517" s="9"/>
      <c r="B517" s="10"/>
      <c r="C517" s="10"/>
      <c r="D517" s="11">
        <v>452</v>
      </c>
      <c r="E517" s="12">
        <v>3.26</v>
      </c>
      <c r="F517" s="13">
        <v>0.001136</v>
      </c>
    </row>
    <row r="518" spans="1:6">
      <c r="A518" s="14"/>
      <c r="B518" s="14"/>
      <c r="C518" s="14"/>
      <c r="D518" s="11">
        <v>453</v>
      </c>
      <c r="E518" s="12">
        <v>3.265</v>
      </c>
      <c r="F518" s="13">
        <v>0.001119</v>
      </c>
    </row>
    <row r="519" spans="1:6">
      <c r="A519" s="9"/>
      <c r="B519" s="10"/>
      <c r="C519" s="10"/>
      <c r="D519" s="11">
        <v>455</v>
      </c>
      <c r="E519" s="12">
        <v>3.275</v>
      </c>
      <c r="F519" s="13">
        <v>0.001086</v>
      </c>
    </row>
    <row r="520" spans="1:6">
      <c r="A520" s="14"/>
      <c r="B520" s="14"/>
      <c r="C520" s="14"/>
      <c r="D520" s="11">
        <v>456</v>
      </c>
      <c r="E520" s="12">
        <v>3.28</v>
      </c>
      <c r="F520" s="13">
        <v>0.00107</v>
      </c>
    </row>
    <row r="521" spans="1:6">
      <c r="A521" s="9"/>
      <c r="B521" s="10"/>
      <c r="C521" s="10"/>
      <c r="D521" s="11">
        <v>458</v>
      </c>
      <c r="E521" s="12">
        <v>3.29</v>
      </c>
      <c r="F521" s="13">
        <v>0.001038</v>
      </c>
    </row>
    <row r="522" spans="1:6">
      <c r="A522" s="14"/>
      <c r="B522" s="14"/>
      <c r="C522" s="14"/>
      <c r="D522" s="11">
        <v>459</v>
      </c>
      <c r="E522" s="12">
        <v>3.295</v>
      </c>
      <c r="F522" s="13">
        <v>0.001023</v>
      </c>
    </row>
    <row r="523" spans="1:6">
      <c r="A523" s="9"/>
      <c r="B523" s="9"/>
      <c r="C523" s="9"/>
      <c r="D523" s="11">
        <v>461</v>
      </c>
      <c r="E523" s="12">
        <v>3.305</v>
      </c>
      <c r="F523" s="13">
        <v>0.000993</v>
      </c>
    </row>
    <row r="524" spans="1:6">
      <c r="A524" s="14"/>
      <c r="B524" s="14"/>
      <c r="C524" s="14"/>
      <c r="D524" s="11">
        <v>462</v>
      </c>
      <c r="E524" s="12">
        <v>3.31</v>
      </c>
      <c r="F524" s="13">
        <v>0.000978</v>
      </c>
    </row>
    <row r="525" spans="1:6">
      <c r="A525" s="9"/>
      <c r="B525" s="9"/>
      <c r="C525" s="9"/>
      <c r="D525" s="11">
        <v>464</v>
      </c>
      <c r="E525" s="12">
        <v>3.32</v>
      </c>
      <c r="F525" s="13">
        <v>0.000949</v>
      </c>
    </row>
    <row r="526" spans="1:6">
      <c r="A526" s="14"/>
      <c r="B526" s="14"/>
      <c r="C526" s="14"/>
      <c r="D526" s="11">
        <v>465</v>
      </c>
      <c r="E526" s="12">
        <v>3.325</v>
      </c>
      <c r="F526" s="13">
        <v>0.000935</v>
      </c>
    </row>
    <row r="527" spans="1:6">
      <c r="A527" s="9"/>
      <c r="B527" s="9"/>
      <c r="C527" s="9"/>
      <c r="D527" s="11">
        <v>467</v>
      </c>
      <c r="E527" s="12">
        <v>3.335</v>
      </c>
      <c r="F527" s="13">
        <v>0.000907</v>
      </c>
    </row>
    <row r="528" spans="1:6">
      <c r="A528" s="14"/>
      <c r="B528" s="14"/>
      <c r="C528" s="14"/>
      <c r="D528" s="11">
        <v>468</v>
      </c>
      <c r="E528" s="12">
        <v>3.34</v>
      </c>
      <c r="F528" s="13">
        <v>0.000894</v>
      </c>
    </row>
    <row r="529" spans="1:6">
      <c r="A529" s="9"/>
      <c r="B529" s="9"/>
      <c r="C529" s="9"/>
      <c r="D529" s="11">
        <v>470</v>
      </c>
      <c r="E529" s="12">
        <v>3.35</v>
      </c>
      <c r="F529" s="13">
        <v>0.000867</v>
      </c>
    </row>
    <row r="530" spans="1:6">
      <c r="A530" s="14"/>
      <c r="B530" s="14"/>
      <c r="C530" s="14"/>
      <c r="D530" s="11">
        <v>471</v>
      </c>
      <c r="E530" s="12">
        <v>3.355</v>
      </c>
      <c r="F530" s="13">
        <v>0.000854</v>
      </c>
    </row>
    <row r="531" spans="1:6">
      <c r="A531" s="9"/>
      <c r="B531" s="9"/>
      <c r="C531" s="9"/>
      <c r="D531" s="11">
        <v>473</v>
      </c>
      <c r="E531" s="12">
        <v>3.365</v>
      </c>
      <c r="F531" s="13">
        <v>0.000829</v>
      </c>
    </row>
    <row r="532" spans="1:6">
      <c r="A532" s="14"/>
      <c r="B532" s="14"/>
      <c r="C532" s="14"/>
      <c r="D532" s="11">
        <v>474</v>
      </c>
      <c r="E532" s="12">
        <v>3.37</v>
      </c>
      <c r="F532" s="13">
        <v>0.000817</v>
      </c>
    </row>
    <row r="533" spans="1:6">
      <c r="A533" s="9"/>
      <c r="B533" s="9"/>
      <c r="C533" s="9"/>
      <c r="D533" s="11">
        <v>476</v>
      </c>
      <c r="E533" s="12">
        <v>3.38</v>
      </c>
      <c r="F533" s="13">
        <v>0.000793</v>
      </c>
    </row>
    <row r="534" spans="1:6">
      <c r="A534" s="14"/>
      <c r="B534" s="14"/>
      <c r="C534" s="14"/>
      <c r="D534" s="11">
        <v>477</v>
      </c>
      <c r="E534" s="12">
        <v>3.385</v>
      </c>
      <c r="F534" s="13">
        <v>0.000781</v>
      </c>
    </row>
    <row r="535" spans="1:6">
      <c r="A535" s="9"/>
      <c r="B535" s="9"/>
      <c r="C535" s="9"/>
      <c r="D535" s="11">
        <v>479</v>
      </c>
      <c r="E535" s="12">
        <v>3.395</v>
      </c>
      <c r="F535" s="13">
        <v>0.000758</v>
      </c>
    </row>
    <row r="536" spans="1:6">
      <c r="A536" s="14"/>
      <c r="B536" s="14"/>
      <c r="C536" s="14"/>
      <c r="D536" s="11">
        <v>480</v>
      </c>
      <c r="E536" s="12">
        <v>3.4</v>
      </c>
      <c r="F536" s="13">
        <v>0.000747</v>
      </c>
    </row>
    <row r="537" spans="1:6">
      <c r="A537" s="9"/>
      <c r="B537" s="9"/>
      <c r="C537" s="9"/>
      <c r="D537" s="11">
        <v>482</v>
      </c>
      <c r="E537" s="12">
        <v>3.41</v>
      </c>
      <c r="F537" s="13">
        <v>0.000725</v>
      </c>
    </row>
    <row r="538" spans="1:6">
      <c r="A538" s="14"/>
      <c r="B538" s="14"/>
      <c r="C538" s="14"/>
      <c r="D538" s="11">
        <v>483</v>
      </c>
      <c r="E538" s="12">
        <v>3.415</v>
      </c>
      <c r="F538" s="13">
        <v>0.000714</v>
      </c>
    </row>
    <row r="539" spans="1:6">
      <c r="A539" s="9"/>
      <c r="B539" s="9"/>
      <c r="C539" s="9"/>
      <c r="D539" s="11">
        <v>485</v>
      </c>
      <c r="E539" s="12">
        <v>3.425</v>
      </c>
      <c r="F539" s="13">
        <v>0.000693</v>
      </c>
    </row>
    <row r="540" spans="1:6">
      <c r="A540" s="14"/>
      <c r="B540" s="14"/>
      <c r="C540" s="14"/>
      <c r="D540" s="11">
        <v>486</v>
      </c>
      <c r="E540" s="12">
        <v>3.43</v>
      </c>
      <c r="F540" s="13">
        <v>0.000682</v>
      </c>
    </row>
    <row r="541" spans="1:6">
      <c r="A541" s="9"/>
      <c r="B541" s="9"/>
      <c r="C541" s="9"/>
      <c r="D541" s="11">
        <v>488</v>
      </c>
      <c r="E541" s="12">
        <v>3.44</v>
      </c>
      <c r="F541" s="13">
        <v>0.000662</v>
      </c>
    </row>
    <row r="542" spans="1:6">
      <c r="A542" s="14"/>
      <c r="B542" s="14"/>
      <c r="C542" s="14"/>
      <c r="D542" s="11">
        <v>489</v>
      </c>
      <c r="E542" s="12">
        <v>3.445</v>
      </c>
      <c r="F542" s="13">
        <v>0.000652</v>
      </c>
    </row>
    <row r="543" spans="1:6">
      <c r="A543" s="9"/>
      <c r="B543" s="9"/>
      <c r="C543" s="9"/>
      <c r="D543" s="11">
        <v>491</v>
      </c>
      <c r="E543" s="12">
        <v>3.455</v>
      </c>
      <c r="F543" s="13">
        <v>0.000633</v>
      </c>
    </row>
    <row r="544" spans="1:6">
      <c r="A544" s="14"/>
      <c r="B544" s="14"/>
      <c r="C544" s="14"/>
      <c r="D544" s="11">
        <v>492</v>
      </c>
      <c r="E544" s="12">
        <v>3.46</v>
      </c>
      <c r="F544" s="13">
        <v>0.000624</v>
      </c>
    </row>
    <row r="545" spans="1:6">
      <c r="A545" s="9"/>
      <c r="B545" s="9"/>
      <c r="C545" s="9"/>
      <c r="D545" s="11">
        <v>494</v>
      </c>
      <c r="E545" s="12">
        <v>3.47</v>
      </c>
      <c r="F545" s="13">
        <v>0.000605</v>
      </c>
    </row>
    <row r="546" spans="1:6">
      <c r="A546" s="14"/>
      <c r="B546" s="14"/>
      <c r="C546" s="14"/>
      <c r="D546" s="11">
        <v>495</v>
      </c>
      <c r="E546" s="12">
        <v>3.475</v>
      </c>
      <c r="F546" s="13">
        <v>0.000596</v>
      </c>
    </row>
    <row r="547" spans="1:6">
      <c r="A547" s="9"/>
      <c r="B547" s="9"/>
      <c r="C547" s="9"/>
      <c r="D547" s="11">
        <v>497</v>
      </c>
      <c r="E547" s="12">
        <v>3.485</v>
      </c>
      <c r="F547" s="13">
        <v>0.000579</v>
      </c>
    </row>
    <row r="548" spans="1:6">
      <c r="A548" s="14"/>
      <c r="B548" s="14"/>
      <c r="C548" s="14"/>
      <c r="D548" s="11">
        <v>498</v>
      </c>
      <c r="E548" s="12">
        <v>3.49</v>
      </c>
      <c r="F548" s="13">
        <v>0.00057</v>
      </c>
    </row>
    <row r="549" spans="1:6">
      <c r="A549" s="9"/>
      <c r="B549" s="9"/>
      <c r="C549" s="9"/>
      <c r="D549" s="11">
        <v>500</v>
      </c>
      <c r="E549" s="12">
        <v>3.5</v>
      </c>
      <c r="F549" s="13">
        <v>0.000553</v>
      </c>
    </row>
    <row r="550" spans="1:6">
      <c r="A550" s="14"/>
      <c r="B550" s="14"/>
      <c r="C550" s="14"/>
      <c r="D550" s="11">
        <v>501</v>
      </c>
      <c r="E550" s="12">
        <v>3.505</v>
      </c>
      <c r="F550" s="13">
        <v>0.000545</v>
      </c>
    </row>
    <row r="551" spans="1:6">
      <c r="A551" s="9"/>
      <c r="B551" s="9"/>
      <c r="C551" s="9"/>
      <c r="D551" s="11">
        <v>503</v>
      </c>
      <c r="E551" s="12">
        <v>3.515</v>
      </c>
      <c r="F551" s="13">
        <v>0.000529</v>
      </c>
    </row>
    <row r="552" spans="1:6">
      <c r="A552" s="14"/>
      <c r="B552" s="14"/>
      <c r="C552" s="14"/>
      <c r="D552" s="11">
        <v>504</v>
      </c>
      <c r="E552" s="12">
        <v>3.52</v>
      </c>
      <c r="F552" s="13">
        <v>0.000521</v>
      </c>
    </row>
    <row r="553" spans="1:6">
      <c r="A553" s="9"/>
      <c r="B553" s="9"/>
      <c r="C553" s="9"/>
      <c r="D553" s="11">
        <v>506</v>
      </c>
      <c r="E553" s="12">
        <v>3.53</v>
      </c>
      <c r="F553" s="13">
        <v>0.000505</v>
      </c>
    </row>
    <row r="554" spans="1:6">
      <c r="A554" s="14"/>
      <c r="B554" s="14"/>
      <c r="C554" s="14"/>
      <c r="D554" s="11">
        <v>507</v>
      </c>
      <c r="E554" s="12">
        <v>3.535</v>
      </c>
      <c r="F554" s="13">
        <v>0.000498</v>
      </c>
    </row>
    <row r="555" spans="1:6">
      <c r="A555" s="9"/>
      <c r="B555" s="9"/>
      <c r="C555" s="9"/>
      <c r="D555" s="11">
        <v>509</v>
      </c>
      <c r="E555" s="12">
        <v>3.545</v>
      </c>
      <c r="F555" s="13">
        <v>0.000483</v>
      </c>
    </row>
    <row r="556" spans="1:6">
      <c r="A556" s="14"/>
      <c r="B556" s="14"/>
      <c r="C556" s="14"/>
      <c r="D556" s="11">
        <v>510</v>
      </c>
      <c r="E556" s="12">
        <v>3.55</v>
      </c>
      <c r="F556" s="13">
        <v>0.000476</v>
      </c>
    </row>
    <row r="557" spans="1:6">
      <c r="A557" s="9"/>
      <c r="B557" s="9"/>
      <c r="C557" s="9"/>
      <c r="D557" s="11">
        <v>512</v>
      </c>
      <c r="E557" s="12">
        <v>3.56</v>
      </c>
      <c r="F557" s="13">
        <v>0.000462</v>
      </c>
    </row>
    <row r="558" spans="1:6">
      <c r="A558" s="14"/>
      <c r="B558" s="14"/>
      <c r="C558" s="14"/>
      <c r="D558" s="11">
        <v>513</v>
      </c>
      <c r="E558" s="12">
        <v>3.565</v>
      </c>
      <c r="F558" s="13">
        <v>0.000455</v>
      </c>
    </row>
    <row r="559" spans="1:6">
      <c r="A559" s="9"/>
      <c r="B559" s="9"/>
      <c r="C559" s="9"/>
      <c r="D559" s="11">
        <v>515</v>
      </c>
      <c r="E559" s="12">
        <v>3.575</v>
      </c>
      <c r="F559" s="13">
        <v>0.000442</v>
      </c>
    </row>
    <row r="560" spans="1:6">
      <c r="A560" s="14"/>
      <c r="B560" s="14"/>
      <c r="C560" s="14"/>
      <c r="D560" s="11">
        <v>516</v>
      </c>
      <c r="E560" s="12">
        <v>3.58</v>
      </c>
      <c r="F560" s="13">
        <v>0.000435</v>
      </c>
    </row>
    <row r="561" spans="1:6">
      <c r="A561" s="9"/>
      <c r="B561" s="9"/>
      <c r="C561" s="9"/>
      <c r="D561" s="11">
        <v>518</v>
      </c>
      <c r="E561" s="12">
        <v>3.59</v>
      </c>
      <c r="F561" s="13">
        <v>0.000422</v>
      </c>
    </row>
    <row r="562" spans="1:6">
      <c r="A562" s="14"/>
      <c r="B562" s="14"/>
      <c r="C562" s="14"/>
      <c r="D562" s="11">
        <v>519</v>
      </c>
      <c r="E562" s="12">
        <v>3.595</v>
      </c>
      <c r="F562" s="13">
        <v>0.000416</v>
      </c>
    </row>
    <row r="563" spans="2:6">
      <c r="B563" s="2"/>
      <c r="C563" s="2"/>
      <c r="D563" s="11">
        <v>521</v>
      </c>
      <c r="E563" s="12">
        <v>3.605</v>
      </c>
      <c r="F563" s="13">
        <v>0.000404</v>
      </c>
    </row>
    <row r="564" spans="1:6">
      <c r="A564" s="14"/>
      <c r="B564" s="14"/>
      <c r="C564" s="14"/>
      <c r="D564" s="11">
        <v>522</v>
      </c>
      <c r="E564" s="12">
        <v>3.61</v>
      </c>
      <c r="F564" s="13">
        <v>0.000398</v>
      </c>
    </row>
    <row r="565" spans="1:6">
      <c r="A565" s="9"/>
      <c r="B565" s="9"/>
      <c r="C565" s="9"/>
      <c r="D565" s="11">
        <v>524</v>
      </c>
      <c r="E565" s="12">
        <v>3.62</v>
      </c>
      <c r="F565" s="13">
        <v>0.000386</v>
      </c>
    </row>
    <row r="566" spans="1:6">
      <c r="A566"/>
      <c r="B566"/>
      <c r="C566"/>
      <c r="D566" s="11">
        <v>525</v>
      </c>
      <c r="E566" s="12">
        <v>3.625</v>
      </c>
      <c r="F566" s="13">
        <v>0.00038</v>
      </c>
    </row>
    <row r="567" spans="1:6">
      <c r="A567" s="9"/>
      <c r="B567" s="9"/>
      <c r="C567" s="9"/>
      <c r="D567" s="11">
        <v>527</v>
      </c>
      <c r="E567" s="12">
        <v>3.635</v>
      </c>
      <c r="F567" s="13">
        <v>0.000369</v>
      </c>
    </row>
    <row r="568" spans="1:6">
      <c r="A568" s="14"/>
      <c r="B568" s="14"/>
      <c r="C568" s="14"/>
      <c r="D568" s="11">
        <v>528</v>
      </c>
      <c r="E568" s="12">
        <v>3.64</v>
      </c>
      <c r="F568" s="13">
        <v>0.000363</v>
      </c>
    </row>
    <row r="569" spans="2:6">
      <c r="B569" s="2"/>
      <c r="C569" s="2"/>
      <c r="D569" s="11">
        <v>530</v>
      </c>
      <c r="E569" s="12">
        <v>3.65</v>
      </c>
      <c r="F569" s="13">
        <v>0.000353</v>
      </c>
    </row>
    <row r="570" spans="1:6">
      <c r="A570" s="14"/>
      <c r="B570" s="14"/>
      <c r="C570" s="14"/>
      <c r="D570" s="11">
        <v>531</v>
      </c>
      <c r="E570" s="12">
        <v>3.655</v>
      </c>
      <c r="F570" s="13">
        <v>0.000347</v>
      </c>
    </row>
    <row r="571" spans="1:6">
      <c r="A571" s="9"/>
      <c r="B571" s="9"/>
      <c r="C571" s="9"/>
      <c r="D571" s="11">
        <v>533</v>
      </c>
      <c r="E571" s="12">
        <v>3.665</v>
      </c>
      <c r="F571" s="13">
        <v>0.000337</v>
      </c>
    </row>
    <row r="572" spans="1:6">
      <c r="A572"/>
      <c r="B572"/>
      <c r="C572"/>
      <c r="D572" s="11">
        <v>534</v>
      </c>
      <c r="E572" s="12">
        <v>3.67</v>
      </c>
      <c r="F572" s="13">
        <v>0.000332</v>
      </c>
    </row>
    <row r="573" spans="1:6">
      <c r="A573" s="9"/>
      <c r="B573" s="9"/>
      <c r="C573" s="9"/>
      <c r="D573" s="11">
        <v>536</v>
      </c>
      <c r="E573" s="12">
        <v>3.68</v>
      </c>
      <c r="F573" s="13">
        <v>0.000322</v>
      </c>
    </row>
    <row r="574" spans="1:6">
      <c r="A574" s="14"/>
      <c r="B574" s="14"/>
      <c r="C574" s="14"/>
      <c r="D574" s="11">
        <v>537</v>
      </c>
      <c r="E574" s="12">
        <v>3.685</v>
      </c>
      <c r="F574" s="13">
        <v>0.000318</v>
      </c>
    </row>
    <row r="575" spans="2:6">
      <c r="B575" s="2"/>
      <c r="C575" s="2"/>
      <c r="D575" s="11">
        <v>539</v>
      </c>
      <c r="E575" s="12">
        <v>3.695</v>
      </c>
      <c r="F575" s="13">
        <v>0.000308</v>
      </c>
    </row>
    <row r="576" spans="1:6">
      <c r="A576" s="14"/>
      <c r="B576" s="14"/>
      <c r="C576" s="14"/>
      <c r="D576" s="11">
        <v>540</v>
      </c>
      <c r="E576" s="12">
        <v>3.7</v>
      </c>
      <c r="F576" s="13">
        <v>0.000304</v>
      </c>
    </row>
    <row r="577" spans="1:6">
      <c r="A577" s="9"/>
      <c r="B577" s="9"/>
      <c r="C577" s="9"/>
      <c r="D577" s="11">
        <v>542</v>
      </c>
      <c r="E577" s="12">
        <v>3.71</v>
      </c>
      <c r="F577" s="13">
        <v>0.000295</v>
      </c>
    </row>
    <row r="578" spans="1:6">
      <c r="A578"/>
      <c r="B578"/>
      <c r="C578"/>
      <c r="D578" s="11">
        <v>543</v>
      </c>
      <c r="E578" s="12">
        <v>3.715</v>
      </c>
      <c r="F578" s="13">
        <v>0.00029</v>
      </c>
    </row>
    <row r="579" spans="1:6">
      <c r="A579" s="9"/>
      <c r="B579" s="9"/>
      <c r="C579" s="9"/>
      <c r="D579" s="11">
        <v>545</v>
      </c>
      <c r="E579" s="12">
        <v>3.725</v>
      </c>
      <c r="F579" s="13">
        <v>0.000282</v>
      </c>
    </row>
    <row r="580" spans="1:6">
      <c r="A580" s="14"/>
      <c r="B580" s="14"/>
      <c r="C580" s="14"/>
      <c r="D580" s="11">
        <v>546</v>
      </c>
      <c r="E580" s="12">
        <v>3.73</v>
      </c>
      <c r="F580" s="13">
        <v>0.000277</v>
      </c>
    </row>
    <row r="581" spans="2:6">
      <c r="B581" s="2"/>
      <c r="C581" s="2"/>
      <c r="D581" s="11">
        <v>548</v>
      </c>
      <c r="E581" s="12">
        <v>3.74</v>
      </c>
      <c r="F581" s="13">
        <v>0.000269</v>
      </c>
    </row>
    <row r="582" spans="1:6">
      <c r="A582" s="14"/>
      <c r="B582" s="14"/>
      <c r="C582" s="14"/>
      <c r="D582" s="11">
        <v>549</v>
      </c>
      <c r="E582" s="12">
        <v>3.745</v>
      </c>
      <c r="F582" s="13">
        <v>0.000265</v>
      </c>
    </row>
    <row r="583" spans="1:6">
      <c r="A583" s="14"/>
      <c r="B583" s="14"/>
      <c r="C583" s="14"/>
      <c r="D583" s="11">
        <v>551</v>
      </c>
      <c r="E583" s="12">
        <v>3.755</v>
      </c>
      <c r="F583" s="13">
        <v>0.000257</v>
      </c>
    </row>
    <row r="584" spans="1:6">
      <c r="A584"/>
      <c r="B584"/>
      <c r="C584"/>
      <c r="D584" s="11">
        <v>552</v>
      </c>
      <c r="E584" s="12">
        <v>3.76</v>
      </c>
      <c r="F584" s="13">
        <v>0.000254</v>
      </c>
    </row>
    <row r="585" spans="1:6">
      <c r="A585" s="14"/>
      <c r="B585" s="14"/>
      <c r="C585" s="14"/>
      <c r="D585" s="11">
        <v>554</v>
      </c>
      <c r="E585" s="12">
        <v>3.77</v>
      </c>
      <c r="F585" s="13">
        <v>0.000246</v>
      </c>
    </row>
    <row r="586" spans="1:6">
      <c r="A586" s="14"/>
      <c r="B586" s="14"/>
      <c r="C586" s="14"/>
      <c r="D586" s="11">
        <v>555</v>
      </c>
      <c r="E586" s="12">
        <v>3.775</v>
      </c>
      <c r="F586" s="13">
        <v>0.000242</v>
      </c>
    </row>
    <row r="587" spans="1:6">
      <c r="A587"/>
      <c r="B587"/>
      <c r="C587"/>
      <c r="D587" s="11">
        <v>557</v>
      </c>
      <c r="E587" s="12">
        <v>3.785</v>
      </c>
      <c r="F587" s="13">
        <v>0.000235</v>
      </c>
    </row>
    <row r="588" spans="1:6">
      <c r="A588" s="14"/>
      <c r="B588" s="14"/>
      <c r="C588" s="14"/>
      <c r="D588" s="11">
        <v>558</v>
      </c>
      <c r="E588" s="12">
        <v>3.79</v>
      </c>
      <c r="F588" s="13">
        <v>0.000232</v>
      </c>
    </row>
    <row r="589" spans="1:6">
      <c r="A589" s="14"/>
      <c r="B589" s="14"/>
      <c r="C589" s="14"/>
      <c r="D589" s="11">
        <v>560</v>
      </c>
      <c r="E589" s="12">
        <v>3.8</v>
      </c>
      <c r="F589" s="13">
        <v>0.000225</v>
      </c>
    </row>
    <row r="590" spans="4:6">
      <c r="D590" s="11">
        <v>561</v>
      </c>
      <c r="E590" s="12">
        <v>3.805</v>
      </c>
      <c r="F590" s="13">
        <v>0.000222</v>
      </c>
    </row>
    <row r="591" spans="1:6">
      <c r="A591" s="14"/>
      <c r="B591" s="14"/>
      <c r="C591" s="14"/>
      <c r="D591" s="11">
        <v>563</v>
      </c>
      <c r="E591" s="12">
        <v>3.815</v>
      </c>
      <c r="F591" s="13">
        <v>0.000215</v>
      </c>
    </row>
    <row r="592" spans="1:6">
      <c r="A592" s="15"/>
      <c r="B592" s="15"/>
      <c r="C592" s="15"/>
      <c r="D592" s="11">
        <v>564</v>
      </c>
      <c r="E592" s="12">
        <v>3.82</v>
      </c>
      <c r="F592" s="13">
        <v>0.000212</v>
      </c>
    </row>
    <row r="593" spans="1:6">
      <c r="A593"/>
      <c r="B593"/>
      <c r="C593"/>
      <c r="D593" s="11">
        <v>566</v>
      </c>
      <c r="E593" s="12">
        <v>3.83</v>
      </c>
      <c r="F593" s="13">
        <v>0.000206</v>
      </c>
    </row>
    <row r="594" spans="1:6">
      <c r="A594" s="15"/>
      <c r="B594" s="15"/>
      <c r="C594" s="15"/>
      <c r="D594" s="11">
        <v>567</v>
      </c>
      <c r="E594" s="12">
        <v>3.835</v>
      </c>
      <c r="F594" s="13">
        <v>0.000202</v>
      </c>
    </row>
    <row r="595" spans="1:6">
      <c r="A595" s="14"/>
      <c r="B595" s="14"/>
      <c r="C595" s="14"/>
      <c r="D595" s="11">
        <v>569</v>
      </c>
      <c r="E595" s="12">
        <v>3.845</v>
      </c>
      <c r="F595" s="13">
        <v>0.000196</v>
      </c>
    </row>
    <row r="596" spans="4:6">
      <c r="D596" s="11">
        <v>570</v>
      </c>
      <c r="E596" s="12">
        <v>3.85</v>
      </c>
      <c r="F596" s="13">
        <v>0.000194</v>
      </c>
    </row>
    <row r="597" spans="1:6">
      <c r="A597" s="14"/>
      <c r="B597" s="14"/>
      <c r="C597" s="14"/>
      <c r="D597" s="11">
        <v>572</v>
      </c>
      <c r="E597" s="12">
        <v>3.86</v>
      </c>
      <c r="F597" s="13">
        <v>0.000188</v>
      </c>
    </row>
    <row r="598" spans="1:6">
      <c r="A598" s="15"/>
      <c r="B598" s="15"/>
      <c r="C598" s="15"/>
      <c r="D598" s="11">
        <v>573</v>
      </c>
      <c r="E598" s="12">
        <v>3.865</v>
      </c>
      <c r="F598" s="13">
        <v>0.000185</v>
      </c>
    </row>
    <row r="599" spans="1:6">
      <c r="A599"/>
      <c r="B599"/>
      <c r="C599"/>
      <c r="D599" s="11">
        <v>575</v>
      </c>
      <c r="E599" s="12">
        <v>3.875</v>
      </c>
      <c r="F599" s="13">
        <v>0.00018</v>
      </c>
    </row>
    <row r="600" spans="1:6">
      <c r="A600" s="15"/>
      <c r="B600" s="15"/>
      <c r="C600" s="15"/>
      <c r="D600" s="11">
        <v>576</v>
      </c>
      <c r="E600" s="12">
        <v>3.88</v>
      </c>
      <c r="F600" s="13">
        <v>0.000177</v>
      </c>
    </row>
    <row r="601" spans="1:6">
      <c r="A601"/>
      <c r="B601"/>
      <c r="C601"/>
      <c r="D601" s="11">
        <v>578</v>
      </c>
      <c r="E601" s="12">
        <v>3.89</v>
      </c>
      <c r="F601" s="13">
        <v>0.000172</v>
      </c>
    </row>
    <row r="602" spans="4:6">
      <c r="D602" s="11">
        <v>579</v>
      </c>
      <c r="E602" s="12">
        <v>3.895</v>
      </c>
      <c r="F602" s="13">
        <v>0.000169</v>
      </c>
    </row>
    <row r="603" spans="1:6">
      <c r="A603" s="14"/>
      <c r="B603" s="14"/>
      <c r="C603" s="14"/>
      <c r="D603" s="11">
        <v>581</v>
      </c>
      <c r="E603" s="12">
        <v>3.905</v>
      </c>
      <c r="F603" s="13">
        <v>0.000164</v>
      </c>
    </row>
    <row r="604" spans="1:6">
      <c r="A604" s="15"/>
      <c r="B604" s="15"/>
      <c r="C604" s="15"/>
      <c r="D604" s="11">
        <v>582</v>
      </c>
      <c r="E604" s="12">
        <v>3.91</v>
      </c>
      <c r="F604" s="13">
        <v>0.000162</v>
      </c>
    </row>
    <row r="605" spans="1:6">
      <c r="A605"/>
      <c r="B605"/>
      <c r="C605"/>
      <c r="D605" s="11">
        <v>584</v>
      </c>
      <c r="E605" s="12">
        <v>3.92</v>
      </c>
      <c r="F605" s="13">
        <v>0.000157</v>
      </c>
    </row>
    <row r="606" spans="1:6">
      <c r="A606" s="15"/>
      <c r="B606" s="15"/>
      <c r="C606" s="15"/>
      <c r="D606" s="11">
        <v>585</v>
      </c>
      <c r="E606" s="12">
        <v>3.925</v>
      </c>
      <c r="F606" s="13">
        <v>0.000155</v>
      </c>
    </row>
    <row r="607" spans="1:6">
      <c r="A607"/>
      <c r="B607"/>
      <c r="C607"/>
      <c r="D607" s="11">
        <v>587</v>
      </c>
      <c r="E607" s="12">
        <v>3.935</v>
      </c>
      <c r="F607" s="13">
        <v>0.00015</v>
      </c>
    </row>
    <row r="608" spans="4:6">
      <c r="D608" s="11">
        <v>588</v>
      </c>
      <c r="E608" s="12">
        <v>3.94</v>
      </c>
      <c r="F608" s="13">
        <v>0.000148</v>
      </c>
    </row>
    <row r="609" spans="1:6">
      <c r="A609" s="14"/>
      <c r="B609" s="14"/>
      <c r="C609" s="14"/>
      <c r="D609" s="11">
        <v>590</v>
      </c>
      <c r="E609" s="12">
        <v>3.95</v>
      </c>
      <c r="F609" s="13">
        <v>0.000143</v>
      </c>
    </row>
    <row r="610" spans="1:6">
      <c r="A610" s="15"/>
      <c r="B610" s="15"/>
      <c r="C610" s="15"/>
      <c r="D610" s="11">
        <v>591</v>
      </c>
      <c r="E610" s="12">
        <v>3.955</v>
      </c>
      <c r="F610" s="13">
        <v>0.000141</v>
      </c>
    </row>
    <row r="611" spans="1:6">
      <c r="A611"/>
      <c r="B611"/>
      <c r="C611"/>
      <c r="D611" s="11">
        <v>593</v>
      </c>
      <c r="E611" s="12">
        <v>3.965</v>
      </c>
      <c r="F611" s="13">
        <v>0.000137</v>
      </c>
    </row>
    <row r="612" spans="1:6">
      <c r="A612" s="15"/>
      <c r="B612" s="15"/>
      <c r="C612" s="15"/>
      <c r="D612" s="11">
        <v>594</v>
      </c>
      <c r="E612" s="12">
        <v>3.97</v>
      </c>
      <c r="F612" s="13">
        <v>0.000135</v>
      </c>
    </row>
    <row r="613" spans="1:6">
      <c r="A613"/>
      <c r="B613"/>
      <c r="C613"/>
      <c r="D613" s="11">
        <v>596</v>
      </c>
      <c r="E613" s="12">
        <v>3.98</v>
      </c>
      <c r="F613" s="13">
        <v>0.000131</v>
      </c>
    </row>
    <row r="614" spans="4:6">
      <c r="D614" s="11">
        <v>597</v>
      </c>
      <c r="E614" s="12">
        <v>3.985</v>
      </c>
      <c r="F614" s="13">
        <v>0.000129</v>
      </c>
    </row>
    <row r="615" spans="1:6">
      <c r="A615" s="15"/>
      <c r="B615" s="15"/>
      <c r="C615" s="15"/>
      <c r="D615" s="11">
        <v>599</v>
      </c>
      <c r="E615" s="12">
        <v>3.995</v>
      </c>
      <c r="F615" s="13">
        <v>0.000125</v>
      </c>
    </row>
    <row r="616" spans="1:6">
      <c r="A616" s="15"/>
      <c r="B616" s="15"/>
      <c r="C616" s="15"/>
      <c r="D616" s="11">
        <v>600</v>
      </c>
      <c r="E616" s="12">
        <v>4</v>
      </c>
      <c r="F616" s="13">
        <v>0.000123</v>
      </c>
    </row>
    <row r="617" spans="1:6">
      <c r="A617"/>
      <c r="B617"/>
      <c r="C617"/>
      <c r="D617" s="11">
        <v>602</v>
      </c>
      <c r="E617" s="12">
        <v>4.01</v>
      </c>
      <c r="F617" s="13">
        <v>0.00012</v>
      </c>
    </row>
    <row r="618" spans="1:6">
      <c r="A618" s="15"/>
      <c r="B618" s="15"/>
      <c r="C618" s="15"/>
      <c r="D618" s="11">
        <v>603</v>
      </c>
      <c r="E618" s="12">
        <v>4.015</v>
      </c>
      <c r="F618" s="13">
        <v>0.000118</v>
      </c>
    </row>
    <row r="619" spans="4:6">
      <c r="D619" s="11">
        <v>605</v>
      </c>
      <c r="E619" s="12">
        <v>4.025</v>
      </c>
      <c r="F619" s="13">
        <v>0.000114</v>
      </c>
    </row>
    <row r="620" spans="4:6">
      <c r="D620" s="11">
        <v>606</v>
      </c>
      <c r="E620" s="12">
        <v>4.03</v>
      </c>
      <c r="F620" s="13">
        <v>0.000113</v>
      </c>
    </row>
    <row r="621" spans="1:6">
      <c r="A621" s="14"/>
      <c r="B621" s="14"/>
      <c r="C621" s="14"/>
      <c r="D621" s="11">
        <v>608</v>
      </c>
      <c r="E621" s="12">
        <v>4.04</v>
      </c>
      <c r="F621" s="13">
        <v>0.000109</v>
      </c>
    </row>
    <row r="622" spans="1:6">
      <c r="A622" s="15"/>
      <c r="B622" s="15"/>
      <c r="C622" s="15"/>
      <c r="D622" s="11">
        <v>609</v>
      </c>
      <c r="E622" s="12">
        <v>4.045</v>
      </c>
      <c r="F622" s="13">
        <v>0.000108</v>
      </c>
    </row>
    <row r="623" spans="4:6">
      <c r="D623" s="11">
        <v>611</v>
      </c>
      <c r="E623" s="12">
        <v>4.055</v>
      </c>
      <c r="F623" s="13">
        <v>0.000105</v>
      </c>
    </row>
    <row r="624" spans="1:6">
      <c r="A624" s="15"/>
      <c r="B624" s="15"/>
      <c r="C624" s="15"/>
      <c r="D624" s="11">
        <v>612</v>
      </c>
      <c r="E624" s="12">
        <v>4.06</v>
      </c>
      <c r="F624" s="13">
        <v>0.000103</v>
      </c>
    </row>
    <row r="625" spans="1:6">
      <c r="A625"/>
      <c r="B625"/>
      <c r="C625"/>
      <c r="D625" s="11">
        <v>614</v>
      </c>
      <c r="E625" s="12">
        <v>4.07</v>
      </c>
      <c r="F625" s="13">
        <v>0.0001</v>
      </c>
    </row>
    <row r="626" spans="4:6">
      <c r="D626" s="11">
        <v>615</v>
      </c>
      <c r="E626" s="12">
        <v>4.075</v>
      </c>
      <c r="F626" s="13">
        <v>9.9e-5</v>
      </c>
    </row>
    <row r="627" spans="1:6">
      <c r="A627" s="15"/>
      <c r="B627" s="15"/>
      <c r="C627" s="15"/>
      <c r="D627" s="11">
        <v>617</v>
      </c>
      <c r="E627" s="12">
        <v>4.085</v>
      </c>
      <c r="F627" s="13">
        <v>9.6e-5</v>
      </c>
    </row>
    <row r="628" spans="1:6">
      <c r="A628" s="15"/>
      <c r="B628" s="15"/>
      <c r="C628" s="15"/>
      <c r="D628" s="11">
        <v>618</v>
      </c>
      <c r="E628" s="12">
        <v>4.09</v>
      </c>
      <c r="F628" s="13">
        <v>9.4e-5</v>
      </c>
    </row>
    <row r="629" spans="1:6">
      <c r="A629"/>
      <c r="B629"/>
      <c r="C629"/>
      <c r="D629" s="11">
        <v>620</v>
      </c>
      <c r="E629" s="12">
        <v>4.1</v>
      </c>
      <c r="F629" s="13">
        <v>9.1e-5</v>
      </c>
    </row>
    <row r="630" spans="1:6">
      <c r="A630" s="15"/>
      <c r="B630" s="15"/>
      <c r="C630" s="15"/>
      <c r="D630" s="11">
        <v>621</v>
      </c>
      <c r="E630" s="12">
        <v>4.105</v>
      </c>
      <c r="F630" s="13">
        <v>9e-5</v>
      </c>
    </row>
    <row r="631" spans="4:6">
      <c r="D631" s="11">
        <v>623</v>
      </c>
      <c r="E631" s="12">
        <v>4.115</v>
      </c>
      <c r="F631" s="13">
        <v>8.7e-5</v>
      </c>
    </row>
    <row r="632" spans="4:6">
      <c r="D632" s="11">
        <v>624</v>
      </c>
      <c r="E632" s="12">
        <v>4.12</v>
      </c>
      <c r="F632" s="13">
        <v>8.6e-5</v>
      </c>
    </row>
    <row r="633" spans="1:6">
      <c r="A633" s="14"/>
      <c r="B633" s="14"/>
      <c r="C633" s="14"/>
      <c r="D633" s="11">
        <v>626</v>
      </c>
      <c r="E633" s="12">
        <v>4.13</v>
      </c>
      <c r="F633" s="13">
        <v>8.4e-5</v>
      </c>
    </row>
    <row r="634" spans="1:6">
      <c r="A634" s="15"/>
      <c r="B634" s="15"/>
      <c r="C634" s="15"/>
      <c r="D634" s="11">
        <v>627</v>
      </c>
      <c r="E634" s="12">
        <v>4.135</v>
      </c>
      <c r="F634" s="13">
        <v>8.2e-5</v>
      </c>
    </row>
    <row r="635" spans="4:6">
      <c r="D635" s="11">
        <v>629</v>
      </c>
      <c r="E635" s="12">
        <v>4.145</v>
      </c>
      <c r="F635" s="13">
        <v>8e-5</v>
      </c>
    </row>
    <row r="636" spans="1:6">
      <c r="A636" s="15"/>
      <c r="B636" s="15"/>
      <c r="C636" s="15"/>
      <c r="D636" s="11">
        <v>630</v>
      </c>
      <c r="E636" s="12">
        <v>4.15</v>
      </c>
      <c r="F636" s="13">
        <v>7.9e-5</v>
      </c>
    </row>
    <row r="637" spans="1:6">
      <c r="A637"/>
      <c r="B637"/>
      <c r="C637"/>
      <c r="D637" s="11">
        <v>632</v>
      </c>
      <c r="E637" s="12">
        <v>4.16</v>
      </c>
      <c r="F637" s="13">
        <v>7.6e-5</v>
      </c>
    </row>
    <row r="638" spans="4:6">
      <c r="D638" s="11">
        <v>633</v>
      </c>
      <c r="E638" s="12">
        <v>4.165</v>
      </c>
      <c r="F638" s="13">
        <v>7.5e-5</v>
      </c>
    </row>
    <row r="639" spans="1:6">
      <c r="A639" s="15"/>
      <c r="B639" s="15"/>
      <c r="C639" s="15"/>
      <c r="D639" s="11">
        <v>635</v>
      </c>
      <c r="E639" s="12">
        <v>4.175</v>
      </c>
      <c r="F639" s="13">
        <v>7.3e-5</v>
      </c>
    </row>
    <row r="640" spans="1:6">
      <c r="A640" s="15"/>
      <c r="B640" s="15"/>
      <c r="C640" s="15"/>
      <c r="D640" s="11">
        <v>636</v>
      </c>
      <c r="E640" s="12">
        <v>4.18</v>
      </c>
      <c r="F640" s="13">
        <v>7.2e-5</v>
      </c>
    </row>
    <row r="641" spans="1:6">
      <c r="A641"/>
      <c r="B641"/>
      <c r="C641"/>
      <c r="D641" s="11">
        <v>638</v>
      </c>
      <c r="E641" s="12">
        <v>4.19</v>
      </c>
      <c r="F641" s="13">
        <v>7e-5</v>
      </c>
    </row>
    <row r="642" spans="1:6">
      <c r="A642" s="15"/>
      <c r="B642" s="15"/>
      <c r="C642" s="15"/>
      <c r="D642" s="11">
        <v>639</v>
      </c>
      <c r="E642" s="12">
        <v>4.195</v>
      </c>
      <c r="F642" s="13">
        <v>6.9e-5</v>
      </c>
    </row>
  </sheetData>
  <sortState ref="A2:F642">
    <sortCondition ref="A2:A64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workbookViewId="0">
      <pane ySplit="1" topLeftCell="A2" activePane="bottomLeft" state="frozen"/>
      <selection/>
      <selection pane="bottomLeft" activeCell="B42" sqref="B42:C42"/>
    </sheetView>
  </sheetViews>
  <sheetFormatPr defaultColWidth="9" defaultRowHeight="15" outlineLevelCol="3"/>
  <cols>
    <col min="1" max="1" width="9" style="2"/>
    <col min="2" max="3" width="11.875" style="3" customWidth="1"/>
    <col min="4" max="4" width="9.125" style="25"/>
    <col min="6" max="16384" width="9" style="1"/>
  </cols>
  <sheetData>
    <row r="1" s="1" customFormat="1" spans="1:4">
      <c r="A1" s="2" t="s">
        <v>79</v>
      </c>
      <c r="B1" s="3" t="s">
        <v>80</v>
      </c>
      <c r="C1" s="3" t="s">
        <v>81</v>
      </c>
      <c r="D1" s="6" t="s">
        <v>82</v>
      </c>
    </row>
    <row r="2" s="1" customFormat="1" spans="1:4">
      <c r="A2" s="2">
        <v>0</v>
      </c>
      <c r="B2" s="3">
        <v>1</v>
      </c>
      <c r="C2" s="3">
        <v>1</v>
      </c>
      <c r="D2" s="25">
        <f>C3-C2</f>
        <v>-0.139291</v>
      </c>
    </row>
    <row r="3" s="1" customFormat="1" spans="1:4">
      <c r="A3" s="2">
        <v>1</v>
      </c>
      <c r="B3" s="26">
        <v>1.05</v>
      </c>
      <c r="C3" s="26">
        <v>0.860709</v>
      </c>
      <c r="D3" s="25">
        <f t="shared" ref="D3:D34" si="0">C4-C3</f>
        <v>-0.11989</v>
      </c>
    </row>
    <row r="4" s="1" customFormat="1" spans="1:4">
      <c r="A4" s="2">
        <v>2</v>
      </c>
      <c r="B4" s="26">
        <v>1.1</v>
      </c>
      <c r="C4" s="26">
        <v>0.740819</v>
      </c>
      <c r="D4" s="25">
        <f t="shared" si="0"/>
        <v>-0.103189</v>
      </c>
    </row>
    <row r="5" s="1" customFormat="1" spans="1:4">
      <c r="A5" s="2">
        <v>3</v>
      </c>
      <c r="B5" s="26">
        <v>1.15</v>
      </c>
      <c r="C5" s="26">
        <v>0.63763</v>
      </c>
      <c r="D5" s="25">
        <f t="shared" si="0"/>
        <v>-0.088817</v>
      </c>
    </row>
    <row r="6" s="1" customFormat="1" spans="1:4">
      <c r="A6" s="2">
        <v>4</v>
      </c>
      <c r="B6" s="26">
        <v>1.2</v>
      </c>
      <c r="C6" s="26">
        <v>0.548813</v>
      </c>
      <c r="D6" s="25">
        <f t="shared" si="0"/>
        <v>-0.076445</v>
      </c>
    </row>
    <row r="7" s="1" customFormat="1" spans="1:4">
      <c r="A7" s="2">
        <v>5</v>
      </c>
      <c r="B7" s="26">
        <v>1.25</v>
      </c>
      <c r="C7" s="26">
        <v>0.472368</v>
      </c>
      <c r="D7" s="25">
        <f t="shared" si="0"/>
        <v>-0.065797</v>
      </c>
    </row>
    <row r="8" s="1" customFormat="1" spans="1:4">
      <c r="A8" s="2">
        <v>6</v>
      </c>
      <c r="B8" s="26">
        <v>1.3</v>
      </c>
      <c r="C8" s="26">
        <v>0.406571</v>
      </c>
      <c r="D8" s="25">
        <f t="shared" si="0"/>
        <v>-0.056631</v>
      </c>
    </row>
    <row r="9" s="1" customFormat="1" spans="1:4">
      <c r="A9" s="2">
        <v>7</v>
      </c>
      <c r="B9" s="26">
        <v>1.35</v>
      </c>
      <c r="C9" s="26">
        <v>0.34994</v>
      </c>
      <c r="D9" s="25">
        <f t="shared" si="0"/>
        <v>-0.048744</v>
      </c>
    </row>
    <row r="10" s="1" customFormat="1" spans="1:4">
      <c r="A10" s="2">
        <v>8</v>
      </c>
      <c r="B10" s="26">
        <v>1.4</v>
      </c>
      <c r="C10" s="26">
        <v>0.301196</v>
      </c>
      <c r="D10" s="25">
        <f t="shared" si="0"/>
        <v>-0.041954</v>
      </c>
    </row>
    <row r="11" s="1" customFormat="1" spans="1:4">
      <c r="A11" s="2">
        <v>9</v>
      </c>
      <c r="B11" s="26">
        <v>1.45</v>
      </c>
      <c r="C11" s="26">
        <v>0.259242</v>
      </c>
      <c r="D11" s="25">
        <f t="shared" si="0"/>
        <v>-0.03611</v>
      </c>
    </row>
    <row r="12" s="1" customFormat="1" spans="1:4">
      <c r="A12" s="2">
        <v>10</v>
      </c>
      <c r="B12" s="26">
        <v>1.5</v>
      </c>
      <c r="C12" s="26">
        <v>0.223132</v>
      </c>
      <c r="D12" s="25">
        <f t="shared" si="0"/>
        <v>-0.031081</v>
      </c>
    </row>
    <row r="13" s="1" customFormat="1" spans="1:4">
      <c r="A13" s="2">
        <v>11</v>
      </c>
      <c r="B13" s="26">
        <v>1.55</v>
      </c>
      <c r="C13" s="26">
        <v>0.192051</v>
      </c>
      <c r="D13" s="25">
        <f t="shared" si="0"/>
        <v>-0.026751</v>
      </c>
    </row>
    <row r="14" s="1" customFormat="1" spans="1:4">
      <c r="A14" s="2">
        <v>12</v>
      </c>
      <c r="B14" s="26">
        <v>1.6</v>
      </c>
      <c r="C14" s="26">
        <v>0.1653</v>
      </c>
      <c r="D14" s="25">
        <f t="shared" si="0"/>
        <v>-0.023025</v>
      </c>
    </row>
    <row r="15" s="1" customFormat="1" spans="1:4">
      <c r="A15" s="2">
        <v>13</v>
      </c>
      <c r="B15" s="26">
        <v>1.65</v>
      </c>
      <c r="C15" s="26">
        <v>0.142275</v>
      </c>
      <c r="D15" s="25">
        <f t="shared" si="0"/>
        <v>-0.019817</v>
      </c>
    </row>
    <row r="16" s="1" customFormat="1" spans="1:4">
      <c r="A16" s="2">
        <v>14</v>
      </c>
      <c r="B16" s="26">
        <v>1.7</v>
      </c>
      <c r="C16" s="26">
        <v>0.122458</v>
      </c>
      <c r="D16" s="25">
        <f t="shared" si="0"/>
        <v>-0.017058</v>
      </c>
    </row>
    <row r="17" s="1" customFormat="1" spans="1:4">
      <c r="A17" s="2">
        <v>15</v>
      </c>
      <c r="B17" s="26">
        <v>1.75</v>
      </c>
      <c r="C17" s="26">
        <v>0.1054</v>
      </c>
      <c r="D17" s="25">
        <f t="shared" si="0"/>
        <v>-0.014681</v>
      </c>
    </row>
    <row r="18" s="1" customFormat="1" spans="1:4">
      <c r="A18" s="2">
        <v>16</v>
      </c>
      <c r="B18" s="26">
        <v>1.8</v>
      </c>
      <c r="C18" s="26">
        <v>0.090719</v>
      </c>
      <c r="D18" s="25">
        <f t="shared" si="0"/>
        <v>-0.012636</v>
      </c>
    </row>
    <row r="19" s="1" customFormat="1" spans="1:4">
      <c r="A19" s="2">
        <v>17</v>
      </c>
      <c r="B19" s="26">
        <v>1.85</v>
      </c>
      <c r="C19" s="26">
        <v>0.078083</v>
      </c>
      <c r="D19" s="25">
        <f t="shared" si="0"/>
        <v>-0.010877</v>
      </c>
    </row>
    <row r="20" s="1" customFormat="1" spans="1:4">
      <c r="A20" s="2">
        <v>18</v>
      </c>
      <c r="B20" s="26">
        <v>1.9</v>
      </c>
      <c r="C20" s="26">
        <v>0.067206</v>
      </c>
      <c r="D20" s="25">
        <f t="shared" si="0"/>
        <v>-0.009361</v>
      </c>
    </row>
    <row r="21" s="1" customFormat="1" spans="1:4">
      <c r="A21" s="2">
        <v>19</v>
      </c>
      <c r="B21" s="26">
        <v>1.95</v>
      </c>
      <c r="C21" s="26">
        <v>0.057845</v>
      </c>
      <c r="D21" s="25">
        <f t="shared" si="0"/>
        <v>-0.008057</v>
      </c>
    </row>
    <row r="22" s="1" customFormat="1" spans="1:4">
      <c r="A22" s="2">
        <v>20</v>
      </c>
      <c r="B22" s="26">
        <v>2</v>
      </c>
      <c r="C22" s="26">
        <v>0.049788</v>
      </c>
      <c r="D22" s="25">
        <f t="shared" si="0"/>
        <v>-0.006935</v>
      </c>
    </row>
    <row r="23" s="1" customFormat="1" spans="1:4">
      <c r="A23" s="2">
        <v>21</v>
      </c>
      <c r="B23" s="26">
        <v>2.05</v>
      </c>
      <c r="C23" s="26">
        <v>0.042853</v>
      </c>
      <c r="D23" s="25">
        <f t="shared" si="0"/>
        <v>-0.005969</v>
      </c>
    </row>
    <row r="24" s="1" customFormat="1" spans="1:4">
      <c r="A24" s="2">
        <v>22</v>
      </c>
      <c r="B24" s="26">
        <v>2.1</v>
      </c>
      <c r="C24" s="26">
        <v>0.036884</v>
      </c>
      <c r="D24" s="25">
        <f t="shared" si="0"/>
        <v>-0.005138</v>
      </c>
    </row>
    <row r="25" s="1" customFormat="1" spans="1:4">
      <c r="A25" s="2">
        <v>23</v>
      </c>
      <c r="B25" s="26">
        <v>2.15</v>
      </c>
      <c r="C25" s="26">
        <v>0.031746</v>
      </c>
      <c r="D25" s="25">
        <f t="shared" si="0"/>
        <v>-0.004422</v>
      </c>
    </row>
    <row r="26" s="1" customFormat="1" spans="1:4">
      <c r="A26" s="2">
        <v>24</v>
      </c>
      <c r="B26" s="26">
        <v>2.2</v>
      </c>
      <c r="C26" s="26">
        <v>0.027324</v>
      </c>
      <c r="D26" s="25">
        <f t="shared" si="0"/>
        <v>-0.003806</v>
      </c>
    </row>
    <row r="27" s="1" customFormat="1" spans="1:4">
      <c r="A27" s="2">
        <v>25</v>
      </c>
      <c r="B27" s="26">
        <v>2.25</v>
      </c>
      <c r="C27" s="26">
        <v>0.023518</v>
      </c>
      <c r="D27" s="25">
        <f t="shared" si="0"/>
        <v>-0.003276</v>
      </c>
    </row>
    <row r="28" s="1" customFormat="1" spans="1:4">
      <c r="A28" s="2">
        <v>26</v>
      </c>
      <c r="B28" s="26">
        <v>2.3</v>
      </c>
      <c r="C28" s="26">
        <v>0.020242</v>
      </c>
      <c r="D28" s="25">
        <f t="shared" si="0"/>
        <v>-0.002819</v>
      </c>
    </row>
    <row r="29" s="1" customFormat="1" spans="1:4">
      <c r="A29" s="2">
        <v>27</v>
      </c>
      <c r="B29" s="26">
        <v>2.35</v>
      </c>
      <c r="C29" s="26">
        <v>0.017423</v>
      </c>
      <c r="D29" s="25">
        <f t="shared" si="0"/>
        <v>-0.002427</v>
      </c>
    </row>
    <row r="30" s="1" customFormat="1" spans="1:4">
      <c r="A30" s="2">
        <v>28</v>
      </c>
      <c r="B30" s="26">
        <v>2.4</v>
      </c>
      <c r="C30" s="26">
        <v>0.014996</v>
      </c>
      <c r="D30" s="25">
        <f t="shared" si="0"/>
        <v>-0.002089</v>
      </c>
    </row>
    <row r="31" s="1" customFormat="1" spans="1:4">
      <c r="A31" s="2">
        <v>29</v>
      </c>
      <c r="B31" s="26">
        <v>2.45</v>
      </c>
      <c r="C31" s="26">
        <v>0.012907</v>
      </c>
      <c r="D31" s="25">
        <f t="shared" si="0"/>
        <v>-0.001798</v>
      </c>
    </row>
    <row r="32" s="1" customFormat="1" spans="1:4">
      <c r="A32" s="2">
        <v>30</v>
      </c>
      <c r="B32" s="26">
        <v>2.5</v>
      </c>
      <c r="C32" s="26">
        <v>0.011109</v>
      </c>
      <c r="D32" s="25">
        <f t="shared" si="0"/>
        <v>-0.001547</v>
      </c>
    </row>
    <row r="33" s="1" customFormat="1" spans="1:4">
      <c r="A33" s="2">
        <v>31</v>
      </c>
      <c r="B33" s="26">
        <v>2.55</v>
      </c>
      <c r="C33" s="26">
        <v>0.009562</v>
      </c>
      <c r="D33" s="25">
        <f t="shared" si="0"/>
        <v>-0.001332</v>
      </c>
    </row>
    <row r="34" s="1" customFormat="1" spans="1:4">
      <c r="A34" s="2">
        <v>32</v>
      </c>
      <c r="B34" s="26">
        <v>2.6</v>
      </c>
      <c r="C34" s="26">
        <v>0.00823</v>
      </c>
      <c r="D34" s="25">
        <f t="shared" si="0"/>
        <v>-0.001146</v>
      </c>
    </row>
    <row r="35" s="1" customFormat="1" spans="1:4">
      <c r="A35" s="2">
        <v>33</v>
      </c>
      <c r="B35" s="26">
        <v>2.65</v>
      </c>
      <c r="C35" s="26">
        <v>0.007084</v>
      </c>
      <c r="D35" s="25">
        <f t="shared" ref="D35:D66" si="1">C36-C35</f>
        <v>-0.000987</v>
      </c>
    </row>
    <row r="36" s="1" customFormat="1" spans="1:4">
      <c r="A36" s="2">
        <v>34</v>
      </c>
      <c r="B36" s="26">
        <v>2.7</v>
      </c>
      <c r="C36" s="26">
        <v>0.006097</v>
      </c>
      <c r="D36" s="25">
        <f t="shared" si="1"/>
        <v>-0.000849</v>
      </c>
    </row>
    <row r="37" s="1" customFormat="1" spans="1:4">
      <c r="A37" s="2">
        <v>35</v>
      </c>
      <c r="B37" s="26">
        <v>2.75</v>
      </c>
      <c r="C37" s="26">
        <v>0.005248</v>
      </c>
      <c r="D37" s="25">
        <f t="shared" si="1"/>
        <v>-0.000731</v>
      </c>
    </row>
    <row r="38" s="1" customFormat="1" spans="1:4">
      <c r="A38" s="2">
        <v>36</v>
      </c>
      <c r="B38" s="26">
        <v>2.8</v>
      </c>
      <c r="C38" s="26">
        <v>0.004517</v>
      </c>
      <c r="D38" s="25">
        <f t="shared" si="1"/>
        <v>-0.000629</v>
      </c>
    </row>
    <row r="39" s="1" customFormat="1" spans="1:4">
      <c r="A39" s="2">
        <v>37</v>
      </c>
      <c r="B39" s="26">
        <v>2.85</v>
      </c>
      <c r="C39" s="26">
        <v>0.003888</v>
      </c>
      <c r="D39" s="25">
        <f t="shared" si="1"/>
        <v>-0.000542</v>
      </c>
    </row>
    <row r="40" s="1" customFormat="1" spans="1:4">
      <c r="A40" s="2">
        <v>38</v>
      </c>
      <c r="B40" s="26">
        <v>2.9</v>
      </c>
      <c r="C40" s="26">
        <v>0.003346</v>
      </c>
      <c r="D40" s="25">
        <f t="shared" si="1"/>
        <v>-0.000466</v>
      </c>
    </row>
    <row r="41" s="1" customFormat="1" spans="1:4">
      <c r="A41" s="2">
        <v>39</v>
      </c>
      <c r="B41" s="26">
        <v>2.95</v>
      </c>
      <c r="C41" s="26">
        <v>0.00288</v>
      </c>
      <c r="D41" s="25">
        <f t="shared" si="1"/>
        <v>-0.000401</v>
      </c>
    </row>
    <row r="42" s="1" customFormat="1" spans="1:4">
      <c r="A42" s="2">
        <v>40</v>
      </c>
      <c r="B42" s="26">
        <v>3</v>
      </c>
      <c r="C42" s="26">
        <v>0.002479</v>
      </c>
      <c r="D42" s="25">
        <f t="shared" si="1"/>
        <v>-0.000345</v>
      </c>
    </row>
    <row r="43" s="1" customFormat="1" spans="1:4">
      <c r="A43" s="2">
        <v>41</v>
      </c>
      <c r="B43" s="26">
        <v>3.05</v>
      </c>
      <c r="C43" s="26">
        <v>0.002134</v>
      </c>
      <c r="D43" s="25">
        <f t="shared" si="1"/>
        <v>-0.000298</v>
      </c>
    </row>
    <row r="44" s="1" customFormat="1" spans="1:4">
      <c r="A44" s="2">
        <v>42</v>
      </c>
      <c r="B44" s="26">
        <v>3.1</v>
      </c>
      <c r="C44" s="26">
        <v>0.001836</v>
      </c>
      <c r="D44" s="25">
        <f t="shared" si="1"/>
        <v>-0.000255</v>
      </c>
    </row>
    <row r="45" s="1" customFormat="1" spans="1:4">
      <c r="A45" s="2">
        <v>43</v>
      </c>
      <c r="B45" s="26">
        <v>3.15</v>
      </c>
      <c r="C45" s="26">
        <v>0.001581</v>
      </c>
      <c r="D45" s="25">
        <f t="shared" si="1"/>
        <v>-0.000221</v>
      </c>
    </row>
    <row r="46" s="1" customFormat="1" spans="1:4">
      <c r="A46" s="2">
        <v>44</v>
      </c>
      <c r="B46" s="26">
        <v>3.2</v>
      </c>
      <c r="C46" s="26">
        <v>0.00136</v>
      </c>
      <c r="D46" s="25">
        <f t="shared" si="1"/>
        <v>-0.000189</v>
      </c>
    </row>
    <row r="47" s="1" customFormat="1" spans="1:4">
      <c r="A47" s="2">
        <v>45</v>
      </c>
      <c r="B47" s="26">
        <v>3.25</v>
      </c>
      <c r="C47" s="26">
        <v>0.001171</v>
      </c>
      <c r="D47" s="25">
        <f t="shared" si="1"/>
        <v>-0.000163</v>
      </c>
    </row>
    <row r="48" s="1" customFormat="1" spans="1:4">
      <c r="A48" s="2">
        <v>46</v>
      </c>
      <c r="B48" s="26">
        <v>3.3</v>
      </c>
      <c r="C48" s="26">
        <v>0.001008</v>
      </c>
      <c r="D48" s="25">
        <f t="shared" si="1"/>
        <v>-0.000141</v>
      </c>
    </row>
    <row r="49" s="1" customFormat="1" spans="1:4">
      <c r="A49" s="2">
        <v>47</v>
      </c>
      <c r="B49" s="26">
        <v>3.35</v>
      </c>
      <c r="C49" s="26">
        <v>0.000867</v>
      </c>
      <c r="D49" s="25">
        <f t="shared" si="1"/>
        <v>-0.00012</v>
      </c>
    </row>
    <row r="50" s="1" customFormat="1" spans="1:4">
      <c r="A50" s="2">
        <v>48</v>
      </c>
      <c r="B50" s="26">
        <v>3.4</v>
      </c>
      <c r="C50" s="26">
        <v>0.000747</v>
      </c>
      <c r="D50" s="25">
        <f t="shared" si="1"/>
        <v>-0.000104</v>
      </c>
    </row>
    <row r="51" s="1" customFormat="1" spans="1:4">
      <c r="A51" s="2">
        <v>49</v>
      </c>
      <c r="B51" s="26">
        <v>3.45</v>
      </c>
      <c r="C51" s="26">
        <v>0.000643</v>
      </c>
      <c r="D51" s="25">
        <f t="shared" si="1"/>
        <v>-9e-5</v>
      </c>
    </row>
    <row r="52" s="1" customFormat="1" spans="1:4">
      <c r="A52" s="2">
        <v>50</v>
      </c>
      <c r="B52" s="26">
        <v>3.5</v>
      </c>
      <c r="C52" s="26">
        <v>0.000553</v>
      </c>
      <c r="D52" s="25">
        <f t="shared" si="1"/>
        <v>-7.7e-5</v>
      </c>
    </row>
    <row r="53" s="1" customFormat="1" spans="1:4">
      <c r="A53" s="2">
        <v>51</v>
      </c>
      <c r="B53" s="26">
        <v>3.55</v>
      </c>
      <c r="C53" s="26">
        <v>0.000476</v>
      </c>
      <c r="D53" s="25">
        <f t="shared" si="1"/>
        <v>-6.6e-5</v>
      </c>
    </row>
    <row r="54" s="1" customFormat="1" spans="1:4">
      <c r="A54" s="2">
        <v>52</v>
      </c>
      <c r="B54" s="26">
        <v>3.6</v>
      </c>
      <c r="C54" s="26">
        <v>0.00041</v>
      </c>
      <c r="D54" s="25">
        <f t="shared" si="1"/>
        <v>-5.7e-5</v>
      </c>
    </row>
    <row r="55" s="1" customFormat="1" spans="1:4">
      <c r="A55" s="2">
        <v>53</v>
      </c>
      <c r="B55" s="26">
        <v>3.65</v>
      </c>
      <c r="C55" s="26">
        <v>0.000353</v>
      </c>
      <c r="D55" s="25">
        <f t="shared" si="1"/>
        <v>-4.9e-5</v>
      </c>
    </row>
    <row r="56" s="1" customFormat="1" spans="1:4">
      <c r="A56" s="2">
        <v>54</v>
      </c>
      <c r="B56" s="26">
        <v>3.7</v>
      </c>
      <c r="C56" s="26">
        <v>0.000304</v>
      </c>
      <c r="D56" s="25">
        <f t="shared" si="1"/>
        <v>-4.3e-5</v>
      </c>
    </row>
    <row r="57" s="1" customFormat="1" spans="1:4">
      <c r="A57" s="2">
        <v>55</v>
      </c>
      <c r="B57" s="26">
        <v>3.75</v>
      </c>
      <c r="C57" s="26">
        <v>0.000261</v>
      </c>
      <c r="D57" s="25">
        <f t="shared" si="1"/>
        <v>-3.6e-5</v>
      </c>
    </row>
    <row r="58" s="1" customFormat="1" spans="1:4">
      <c r="A58" s="2">
        <v>56</v>
      </c>
      <c r="B58" s="26">
        <v>3.8</v>
      </c>
      <c r="C58" s="26">
        <v>0.000225</v>
      </c>
      <c r="D58" s="25">
        <f t="shared" si="1"/>
        <v>-3.1e-5</v>
      </c>
    </row>
    <row r="59" s="1" customFormat="1" spans="1:4">
      <c r="A59" s="2">
        <v>57</v>
      </c>
      <c r="B59" s="26">
        <v>3.85</v>
      </c>
      <c r="C59" s="26">
        <v>0.000194</v>
      </c>
      <c r="D59" s="25">
        <f t="shared" si="1"/>
        <v>-2.7e-5</v>
      </c>
    </row>
    <row r="60" s="1" customFormat="1" spans="1:4">
      <c r="A60" s="2">
        <v>58</v>
      </c>
      <c r="B60" s="26">
        <v>3.9</v>
      </c>
      <c r="C60" s="26">
        <v>0.000167</v>
      </c>
      <c r="D60" s="25">
        <f t="shared" si="1"/>
        <v>-2.4e-5</v>
      </c>
    </row>
    <row r="61" s="1" customFormat="1" spans="1:4">
      <c r="A61" s="2">
        <v>59</v>
      </c>
      <c r="B61" s="26">
        <v>3.95</v>
      </c>
      <c r="C61" s="26">
        <v>0.000143</v>
      </c>
      <c r="D61" s="25">
        <f t="shared" si="1"/>
        <v>-2e-5</v>
      </c>
    </row>
    <row r="62" s="1" customFormat="1" spans="1:4">
      <c r="A62" s="2">
        <v>60</v>
      </c>
      <c r="B62" s="26">
        <v>4</v>
      </c>
      <c r="C62" s="26">
        <v>0.000123</v>
      </c>
      <c r="D62" s="25">
        <f t="shared" si="1"/>
        <v>-1.7e-5</v>
      </c>
    </row>
    <row r="63" s="1" customFormat="1" spans="1:4">
      <c r="A63" s="2">
        <v>61</v>
      </c>
      <c r="B63" s="26">
        <v>4.05</v>
      </c>
      <c r="C63" s="26">
        <v>0.000106</v>
      </c>
      <c r="D63" s="25">
        <f t="shared" si="1"/>
        <v>-1.5e-5</v>
      </c>
    </row>
    <row r="64" s="1" customFormat="1" spans="1:4">
      <c r="A64" s="2">
        <v>62</v>
      </c>
      <c r="B64" s="26">
        <v>4.1</v>
      </c>
      <c r="C64" s="26">
        <v>9.1e-5</v>
      </c>
      <c r="D64" s="25">
        <f t="shared" si="1"/>
        <v>-1.2e-5</v>
      </c>
    </row>
    <row r="65" s="1" customFormat="1" spans="1:4">
      <c r="A65" s="2">
        <v>63</v>
      </c>
      <c r="B65" s="26">
        <v>4.15</v>
      </c>
      <c r="C65" s="26">
        <v>7.9e-5</v>
      </c>
      <c r="D65" s="25">
        <f t="shared" si="1"/>
        <v>-1.1e-5</v>
      </c>
    </row>
    <row r="66" s="1" customFormat="1" spans="1:4">
      <c r="A66" s="2">
        <v>64</v>
      </c>
      <c r="B66" s="26">
        <v>4.2</v>
      </c>
      <c r="C66" s="26">
        <v>6.8e-5</v>
      </c>
      <c r="D66" s="25">
        <f t="shared" si="1"/>
        <v>-1e-5</v>
      </c>
    </row>
    <row r="67" s="1" customFormat="1" spans="1:4">
      <c r="A67" s="2">
        <v>65</v>
      </c>
      <c r="B67" s="26">
        <v>4.25</v>
      </c>
      <c r="C67" s="26">
        <v>5.8e-5</v>
      </c>
      <c r="D67" s="25">
        <f t="shared" ref="D67:D82" si="2">C68-C67</f>
        <v>-8e-6</v>
      </c>
    </row>
    <row r="68" s="1" customFormat="1" spans="1:4">
      <c r="A68" s="2">
        <v>66</v>
      </c>
      <c r="B68" s="26">
        <v>4.3</v>
      </c>
      <c r="C68" s="26">
        <v>5e-5</v>
      </c>
      <c r="D68" s="25">
        <f t="shared" si="2"/>
        <v>-7e-6</v>
      </c>
    </row>
    <row r="69" s="1" customFormat="1" spans="1:4">
      <c r="A69" s="2">
        <v>67</v>
      </c>
      <c r="B69" s="26">
        <v>4.35</v>
      </c>
      <c r="C69" s="26">
        <v>4.3e-5</v>
      </c>
      <c r="D69" s="25">
        <f t="shared" si="2"/>
        <v>-6e-6</v>
      </c>
    </row>
    <row r="70" s="1" customFormat="1" spans="1:4">
      <c r="A70" s="2">
        <v>68</v>
      </c>
      <c r="B70" s="26">
        <v>4.4</v>
      </c>
      <c r="C70" s="26">
        <v>3.7e-5</v>
      </c>
      <c r="D70" s="25">
        <f t="shared" si="2"/>
        <v>-5e-6</v>
      </c>
    </row>
    <row r="71" s="1" customFormat="1" spans="1:4">
      <c r="A71" s="2">
        <v>69</v>
      </c>
      <c r="B71" s="26">
        <v>4.45</v>
      </c>
      <c r="C71" s="26">
        <v>3.2e-5</v>
      </c>
      <c r="D71" s="25">
        <f t="shared" si="2"/>
        <v>-4e-6</v>
      </c>
    </row>
    <row r="72" s="1" customFormat="1" spans="1:4">
      <c r="A72" s="2">
        <v>70</v>
      </c>
      <c r="B72" s="26">
        <v>4.5</v>
      </c>
      <c r="C72" s="26">
        <v>2.8e-5</v>
      </c>
      <c r="D72" s="25">
        <f t="shared" si="2"/>
        <v>-4e-6</v>
      </c>
    </row>
    <row r="73" s="1" customFormat="1" spans="1:4">
      <c r="A73" s="2">
        <v>71</v>
      </c>
      <c r="B73" s="26">
        <v>4.55</v>
      </c>
      <c r="C73" s="26">
        <v>2.4e-5</v>
      </c>
      <c r="D73" s="25">
        <f t="shared" si="2"/>
        <v>-4e-6</v>
      </c>
    </row>
    <row r="74" s="1" customFormat="1" spans="1:4">
      <c r="A74" s="2">
        <v>72</v>
      </c>
      <c r="B74" s="26">
        <v>4.6</v>
      </c>
      <c r="C74" s="26">
        <v>2e-5</v>
      </c>
      <c r="D74" s="25">
        <f t="shared" si="2"/>
        <v>-2e-6</v>
      </c>
    </row>
    <row r="75" s="1" customFormat="1" spans="1:4">
      <c r="A75" s="2">
        <v>73</v>
      </c>
      <c r="B75" s="26">
        <v>4.65</v>
      </c>
      <c r="C75" s="26">
        <v>1.8e-5</v>
      </c>
      <c r="D75" s="25">
        <f t="shared" si="2"/>
        <v>-3e-6</v>
      </c>
    </row>
    <row r="76" s="1" customFormat="1" spans="1:4">
      <c r="A76" s="2">
        <v>74</v>
      </c>
      <c r="B76" s="26">
        <v>4.7</v>
      </c>
      <c r="C76" s="26">
        <v>1.5e-5</v>
      </c>
      <c r="D76" s="25">
        <f t="shared" si="2"/>
        <v>-2e-6</v>
      </c>
    </row>
    <row r="77" s="1" customFormat="1" spans="1:4">
      <c r="A77" s="2">
        <v>75</v>
      </c>
      <c r="B77" s="26">
        <v>4.75</v>
      </c>
      <c r="C77" s="26">
        <v>1.3e-5</v>
      </c>
      <c r="D77" s="25">
        <f t="shared" si="2"/>
        <v>-2e-6</v>
      </c>
    </row>
    <row r="78" s="1" customFormat="1" spans="1:4">
      <c r="A78" s="2">
        <v>76</v>
      </c>
      <c r="B78" s="26">
        <v>4.8</v>
      </c>
      <c r="C78" s="26">
        <v>1.1e-5</v>
      </c>
      <c r="D78" s="25">
        <f t="shared" si="2"/>
        <v>-9.99999999999999e-7</v>
      </c>
    </row>
    <row r="79" s="1" customFormat="1" spans="1:4">
      <c r="A79" s="2">
        <v>77</v>
      </c>
      <c r="B79" s="26">
        <v>4.85</v>
      </c>
      <c r="C79" s="26">
        <v>1e-5</v>
      </c>
      <c r="D79" s="25">
        <f t="shared" si="2"/>
        <v>-2e-6</v>
      </c>
    </row>
    <row r="80" s="1" customFormat="1" spans="1:4">
      <c r="A80" s="2">
        <v>78</v>
      </c>
      <c r="B80" s="26">
        <v>4.9</v>
      </c>
      <c r="C80" s="26">
        <v>8e-6</v>
      </c>
      <c r="D80" s="25">
        <f t="shared" si="2"/>
        <v>-1e-6</v>
      </c>
    </row>
    <row r="81" s="1" customFormat="1" spans="1:4">
      <c r="A81" s="2">
        <v>79</v>
      </c>
      <c r="B81" s="26">
        <v>4.95</v>
      </c>
      <c r="C81" s="26">
        <v>7e-6</v>
      </c>
      <c r="D81" s="25">
        <f t="shared" si="2"/>
        <v>-1e-6</v>
      </c>
    </row>
    <row r="82" s="1" customFormat="1" spans="1:4">
      <c r="A82" s="2">
        <v>80</v>
      </c>
      <c r="B82" s="26">
        <v>5</v>
      </c>
      <c r="C82" s="26">
        <v>6e-6</v>
      </c>
      <c r="D82" s="25">
        <f t="shared" si="2"/>
        <v>-6e-6</v>
      </c>
    </row>
    <row r="83" s="1" customFormat="1" spans="1:4">
      <c r="A83" s="27"/>
      <c r="B83" s="26"/>
      <c r="C83" s="26"/>
      <c r="D83" s="25"/>
    </row>
    <row r="84" s="1" customFormat="1" spans="1:4">
      <c r="A84" s="27"/>
      <c r="B84" s="26"/>
      <c r="C84" s="26"/>
      <c r="D84" s="25"/>
    </row>
    <row r="85" s="1" customFormat="1" spans="1:4">
      <c r="A85" s="27"/>
      <c r="B85" s="26"/>
      <c r="C85" s="26"/>
      <c r="D85" s="25"/>
    </row>
    <row r="86" s="1" customFormat="1" spans="1:4">
      <c r="A86" s="27"/>
      <c r="B86" s="26"/>
      <c r="C86" s="26"/>
      <c r="D86" s="25"/>
    </row>
    <row r="87" s="1" customFormat="1" spans="1:4">
      <c r="A87" s="27"/>
      <c r="B87" s="26"/>
      <c r="C87" s="26"/>
      <c r="D87" s="25"/>
    </row>
    <row r="88" s="1" customFormat="1" spans="1:4">
      <c r="A88" s="27"/>
      <c r="B88" s="26"/>
      <c r="C88" s="26"/>
      <c r="D88" s="25"/>
    </row>
    <row r="89" s="1" customFormat="1" spans="1:4">
      <c r="A89" s="27"/>
      <c r="B89" s="26"/>
      <c r="C89" s="26"/>
      <c r="D89" s="25"/>
    </row>
    <row r="90" s="1" customFormat="1" spans="1:4">
      <c r="A90" s="27"/>
      <c r="B90" s="26"/>
      <c r="C90" s="26"/>
      <c r="D90" s="25"/>
    </row>
    <row r="91" s="1" customFormat="1" spans="1:4">
      <c r="A91" s="27"/>
      <c r="B91" s="26"/>
      <c r="C91" s="26"/>
      <c r="D91" s="25"/>
    </row>
    <row r="92" s="1" customFormat="1" spans="1:4">
      <c r="A92" s="27"/>
      <c r="B92" s="26"/>
      <c r="C92" s="26"/>
      <c r="D92" s="25"/>
    </row>
    <row r="93" s="1" customFormat="1" spans="1:4">
      <c r="A93" s="27"/>
      <c r="B93" s="26"/>
      <c r="C93" s="26"/>
      <c r="D93" s="25"/>
    </row>
    <row r="94" s="1" customFormat="1" spans="1:4">
      <c r="A94" s="27"/>
      <c r="B94" s="26"/>
      <c r="C94" s="26"/>
      <c r="D94" s="25"/>
    </row>
    <row r="95" s="1" customFormat="1" spans="1:4">
      <c r="A95" s="27"/>
      <c r="B95" s="26"/>
      <c r="C95" s="26"/>
      <c r="D95" s="25"/>
    </row>
    <row r="96" s="1" customFormat="1" spans="1:4">
      <c r="A96" s="27"/>
      <c r="B96" s="26"/>
      <c r="C96" s="26"/>
      <c r="D96" s="25"/>
    </row>
    <row r="97" s="1" customFormat="1" spans="1:4">
      <c r="A97" s="27"/>
      <c r="B97" s="26"/>
      <c r="C97" s="26"/>
      <c r="D97" s="25"/>
    </row>
    <row r="98" s="1" customFormat="1" spans="1:4">
      <c r="A98" s="27"/>
      <c r="B98" s="26"/>
      <c r="C98" s="26"/>
      <c r="D98" s="25"/>
    </row>
    <row r="99" s="1" customFormat="1" spans="1:4">
      <c r="A99" s="27"/>
      <c r="B99" s="26"/>
      <c r="C99" s="26"/>
      <c r="D99" s="25"/>
    </row>
    <row r="100" s="1" customFormat="1" spans="1:4">
      <c r="A100" s="27"/>
      <c r="B100" s="26"/>
      <c r="C100" s="26"/>
      <c r="D100" s="25"/>
    </row>
    <row r="101" s="1" customFormat="1" spans="1:4">
      <c r="A101" s="27"/>
      <c r="B101" s="26"/>
      <c r="C101" s="26"/>
      <c r="D101" s="25"/>
    </row>
    <row r="102" s="1" customFormat="1" spans="1:4">
      <c r="A102" s="27"/>
      <c r="B102" s="26"/>
      <c r="C102" s="26"/>
      <c r="D102" s="2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2"/>
  <sheetViews>
    <sheetView workbookViewId="0">
      <pane ySplit="1" topLeftCell="A2" activePane="bottomLeft" state="frozen"/>
      <selection/>
      <selection pane="bottomLeft" activeCell="H28" sqref="H28"/>
    </sheetView>
  </sheetViews>
  <sheetFormatPr defaultColWidth="9" defaultRowHeight="15" outlineLevelCol="6"/>
  <cols>
    <col min="1" max="1" width="9" style="2"/>
    <col min="2" max="3" width="11.875" style="3" customWidth="1"/>
    <col min="4" max="4" width="9" style="2"/>
    <col min="5" max="6" width="11.875" style="3" customWidth="1"/>
    <col min="7" max="7" width="9.125" style="7"/>
    <col min="8" max="16384" width="9" style="1"/>
  </cols>
  <sheetData>
    <row r="1" s="1" customFormat="1" spans="1:7">
      <c r="A1" s="2" t="s">
        <v>79</v>
      </c>
      <c r="B1" s="3" t="s">
        <v>80</v>
      </c>
      <c r="C1" s="3" t="s">
        <v>81</v>
      </c>
      <c r="D1" s="2" t="s">
        <v>83</v>
      </c>
      <c r="E1" s="3" t="s">
        <v>84</v>
      </c>
      <c r="F1" s="3" t="s">
        <v>85</v>
      </c>
      <c r="G1" s="7" t="s">
        <v>86</v>
      </c>
    </row>
    <row r="2" s="1" customFormat="1" spans="1:7">
      <c r="A2" s="9">
        <v>40</v>
      </c>
      <c r="B2" s="10">
        <v>2</v>
      </c>
      <c r="C2" s="10">
        <v>0.049787</v>
      </c>
      <c r="D2" s="9">
        <v>0</v>
      </c>
      <c r="E2" s="10">
        <v>2</v>
      </c>
      <c r="F2" s="10">
        <v>0.049787</v>
      </c>
      <c r="G2" s="7">
        <f>F2-C2</f>
        <v>0</v>
      </c>
    </row>
    <row r="3" s="1" customFormat="1" spans="1:7">
      <c r="A3" s="9">
        <v>41</v>
      </c>
      <c r="B3" s="10">
        <v>2.025</v>
      </c>
      <c r="C3" s="10">
        <v>0.04619</v>
      </c>
      <c r="D3" s="9">
        <v>1</v>
      </c>
      <c r="E3" s="10">
        <v>2.025</v>
      </c>
      <c r="F3" s="10">
        <v>0.04619</v>
      </c>
      <c r="G3" s="7">
        <f t="shared" ref="G3:G34" si="0">F3-C3</f>
        <v>0</v>
      </c>
    </row>
    <row r="4" s="1" customFormat="1" spans="1:7">
      <c r="A4" s="9">
        <v>42</v>
      </c>
      <c r="B4" s="10">
        <v>2.05</v>
      </c>
      <c r="C4" s="10">
        <v>0.042852</v>
      </c>
      <c r="D4" s="9">
        <v>2</v>
      </c>
      <c r="E4" s="10">
        <v>2.05</v>
      </c>
      <c r="F4" s="10">
        <v>0.042852</v>
      </c>
      <c r="G4" s="7">
        <f t="shared" si="0"/>
        <v>0</v>
      </c>
    </row>
    <row r="5" s="1" customFormat="1" spans="1:7">
      <c r="A5" s="9">
        <v>43</v>
      </c>
      <c r="B5" s="10">
        <v>2.075</v>
      </c>
      <c r="C5" s="10">
        <v>0.039756</v>
      </c>
      <c r="D5" s="9">
        <v>3</v>
      </c>
      <c r="E5" s="10">
        <v>2.075</v>
      </c>
      <c r="F5" s="10">
        <v>0.039756</v>
      </c>
      <c r="G5" s="7">
        <f t="shared" si="0"/>
        <v>0</v>
      </c>
    </row>
    <row r="6" s="1" customFormat="1" spans="1:7">
      <c r="A6" s="9">
        <v>44</v>
      </c>
      <c r="B6" s="10">
        <v>2.1</v>
      </c>
      <c r="C6" s="10">
        <v>0.036883</v>
      </c>
      <c r="D6" s="9">
        <v>4</v>
      </c>
      <c r="E6" s="10">
        <v>2.1</v>
      </c>
      <c r="F6" s="10">
        <v>0.036883</v>
      </c>
      <c r="G6" s="7">
        <f t="shared" si="0"/>
        <v>0</v>
      </c>
    </row>
    <row r="7" s="1" customFormat="1" spans="1:7">
      <c r="A7" s="9">
        <v>45</v>
      </c>
      <c r="B7" s="10">
        <v>2.125</v>
      </c>
      <c r="C7" s="10">
        <v>0.034218</v>
      </c>
      <c r="D7" s="9">
        <v>5</v>
      </c>
      <c r="E7" s="10">
        <v>2.125</v>
      </c>
      <c r="F7" s="10">
        <v>0.034218</v>
      </c>
      <c r="G7" s="7">
        <f t="shared" si="0"/>
        <v>0</v>
      </c>
    </row>
    <row r="8" s="1" customFormat="1" spans="1:7">
      <c r="A8" s="9">
        <v>46</v>
      </c>
      <c r="B8" s="10">
        <v>2.15</v>
      </c>
      <c r="C8" s="10">
        <v>0.031746</v>
      </c>
      <c r="D8" s="9">
        <v>6</v>
      </c>
      <c r="E8" s="10">
        <v>2.15</v>
      </c>
      <c r="F8" s="10">
        <v>0.031746</v>
      </c>
      <c r="G8" s="7">
        <f t="shared" si="0"/>
        <v>0</v>
      </c>
    </row>
    <row r="9" s="1" customFormat="1" spans="1:7">
      <c r="A9" s="9">
        <v>47</v>
      </c>
      <c r="B9" s="10">
        <v>2.175</v>
      </c>
      <c r="C9" s="10">
        <v>0.029452</v>
      </c>
      <c r="D9" s="9">
        <v>7</v>
      </c>
      <c r="E9" s="10">
        <v>2.175</v>
      </c>
      <c r="F9" s="10">
        <v>0.029452</v>
      </c>
      <c r="G9" s="7">
        <f t="shared" si="0"/>
        <v>0</v>
      </c>
    </row>
    <row r="10" s="1" customFormat="1" spans="1:7">
      <c r="A10" s="9">
        <v>48</v>
      </c>
      <c r="B10" s="10">
        <v>2.2</v>
      </c>
      <c r="C10" s="10">
        <v>0.027324</v>
      </c>
      <c r="D10" s="9">
        <v>8</v>
      </c>
      <c r="E10" s="10">
        <v>2.2</v>
      </c>
      <c r="F10" s="10">
        <v>0.027324</v>
      </c>
      <c r="G10" s="7">
        <f t="shared" si="0"/>
        <v>0</v>
      </c>
    </row>
    <row r="11" s="1" customFormat="1" spans="1:7">
      <c r="A11" s="9">
        <v>49</v>
      </c>
      <c r="B11" s="10">
        <v>2.225</v>
      </c>
      <c r="C11" s="10">
        <v>0.025349</v>
      </c>
      <c r="D11" s="9">
        <v>9</v>
      </c>
      <c r="E11" s="10">
        <v>2.225</v>
      </c>
      <c r="F11" s="10">
        <v>0.025349</v>
      </c>
      <c r="G11" s="7">
        <f t="shared" si="0"/>
        <v>0</v>
      </c>
    </row>
    <row r="12" s="1" customFormat="1" spans="1:7">
      <c r="A12" s="9">
        <v>50</v>
      </c>
      <c r="B12" s="10">
        <v>2.25</v>
      </c>
      <c r="C12" s="10">
        <v>0.023518</v>
      </c>
      <c r="D12" s="9">
        <v>10</v>
      </c>
      <c r="E12" s="10">
        <v>2.25</v>
      </c>
      <c r="F12" s="10">
        <v>0.023518</v>
      </c>
      <c r="G12" s="7">
        <f t="shared" si="0"/>
        <v>0</v>
      </c>
    </row>
    <row r="13" s="1" customFormat="1" spans="1:7">
      <c r="A13" s="9">
        <v>51</v>
      </c>
      <c r="B13" s="10">
        <v>2.275</v>
      </c>
      <c r="C13" s="10">
        <v>0.021818</v>
      </c>
      <c r="D13" s="9">
        <v>11</v>
      </c>
      <c r="E13" s="10">
        <v>2.275</v>
      </c>
      <c r="F13" s="10">
        <v>0.021818</v>
      </c>
      <c r="G13" s="7">
        <f t="shared" si="0"/>
        <v>0</v>
      </c>
    </row>
    <row r="14" s="1" customFormat="1" spans="1:7">
      <c r="A14" s="9">
        <v>52</v>
      </c>
      <c r="B14" s="10">
        <v>2.3</v>
      </c>
      <c r="C14" s="10">
        <v>0.020242</v>
      </c>
      <c r="D14" s="9">
        <v>12</v>
      </c>
      <c r="E14" s="10">
        <v>2.3</v>
      </c>
      <c r="F14" s="10">
        <v>0.020242</v>
      </c>
      <c r="G14" s="7">
        <f t="shared" si="0"/>
        <v>0</v>
      </c>
    </row>
    <row r="15" s="1" customFormat="1" spans="1:7">
      <c r="A15" s="9">
        <v>53</v>
      </c>
      <c r="B15" s="10">
        <v>2.325</v>
      </c>
      <c r="C15" s="10">
        <v>0.018779</v>
      </c>
      <c r="D15" s="9">
        <v>13</v>
      </c>
      <c r="E15" s="10">
        <v>2.325</v>
      </c>
      <c r="F15" s="10">
        <v>0.018779</v>
      </c>
      <c r="G15" s="7">
        <f t="shared" si="0"/>
        <v>0</v>
      </c>
    </row>
    <row r="16" s="1" customFormat="1" spans="1:7">
      <c r="A16" s="9">
        <v>54</v>
      </c>
      <c r="B16" s="10">
        <v>2.35</v>
      </c>
      <c r="C16" s="10">
        <v>0.017422</v>
      </c>
      <c r="D16" s="9">
        <v>14</v>
      </c>
      <c r="E16" s="10">
        <v>2.35</v>
      </c>
      <c r="F16" s="10">
        <v>0.017422</v>
      </c>
      <c r="G16" s="7">
        <f t="shared" si="0"/>
        <v>0</v>
      </c>
    </row>
    <row r="17" s="1" customFormat="1" spans="1:7">
      <c r="A17" s="9">
        <v>55</v>
      </c>
      <c r="B17" s="10">
        <v>2.375</v>
      </c>
      <c r="C17" s="10">
        <v>0.016164</v>
      </c>
      <c r="D17" s="9">
        <v>15</v>
      </c>
      <c r="E17" s="10">
        <v>2.375</v>
      </c>
      <c r="F17" s="10">
        <v>0.016163</v>
      </c>
      <c r="G17" s="7">
        <f t="shared" si="0"/>
        <v>-1.000000000001e-6</v>
      </c>
    </row>
    <row r="18" s="1" customFormat="1" spans="1:7">
      <c r="A18" s="9">
        <v>56</v>
      </c>
      <c r="B18" s="10">
        <v>2.4</v>
      </c>
      <c r="C18" s="10">
        <v>0.014996</v>
      </c>
      <c r="D18" s="9">
        <v>16</v>
      </c>
      <c r="E18" s="10">
        <v>2.4</v>
      </c>
      <c r="F18" s="10">
        <v>0.014996</v>
      </c>
      <c r="G18" s="7">
        <f t="shared" si="0"/>
        <v>0</v>
      </c>
    </row>
    <row r="19" s="1" customFormat="1" spans="1:7">
      <c r="A19" s="9">
        <v>57</v>
      </c>
      <c r="B19" s="10">
        <v>2.425</v>
      </c>
      <c r="C19" s="10">
        <v>0.013912</v>
      </c>
      <c r="D19" s="9">
        <v>17</v>
      </c>
      <c r="E19" s="10">
        <v>2.425</v>
      </c>
      <c r="F19" s="10">
        <v>0.013912</v>
      </c>
      <c r="G19" s="7">
        <f t="shared" si="0"/>
        <v>0</v>
      </c>
    </row>
    <row r="20" s="1" customFormat="1" spans="1:7">
      <c r="A20" s="9">
        <v>58</v>
      </c>
      <c r="B20" s="10">
        <v>2.45</v>
      </c>
      <c r="C20" s="10">
        <v>0.012907</v>
      </c>
      <c r="D20" s="9">
        <v>18</v>
      </c>
      <c r="E20" s="10">
        <v>2.45</v>
      </c>
      <c r="F20" s="10">
        <v>0.012907</v>
      </c>
      <c r="G20" s="7">
        <f t="shared" si="0"/>
        <v>0</v>
      </c>
    </row>
    <row r="21" s="1" customFormat="1" spans="1:7">
      <c r="A21" s="9">
        <v>59</v>
      </c>
      <c r="B21" s="10">
        <v>2.475</v>
      </c>
      <c r="C21" s="10">
        <v>0.011974</v>
      </c>
      <c r="D21" s="9">
        <v>19</v>
      </c>
      <c r="E21" s="10">
        <v>2.475</v>
      </c>
      <c r="F21" s="10">
        <v>0.011974</v>
      </c>
      <c r="G21" s="7">
        <f t="shared" si="0"/>
        <v>0</v>
      </c>
    </row>
    <row r="22" s="1" customFormat="1" spans="1:7">
      <c r="A22" s="9">
        <v>60</v>
      </c>
      <c r="B22" s="10">
        <v>2.5</v>
      </c>
      <c r="C22" s="10">
        <v>0.011109</v>
      </c>
      <c r="D22" s="9">
        <v>20</v>
      </c>
      <c r="E22" s="10">
        <v>2.5</v>
      </c>
      <c r="F22" s="10">
        <v>0.011109</v>
      </c>
      <c r="G22" s="7">
        <f t="shared" si="0"/>
        <v>0</v>
      </c>
    </row>
    <row r="23" s="1" customFormat="1" spans="1:7">
      <c r="A23" s="9">
        <v>61</v>
      </c>
      <c r="B23" s="10">
        <v>2.525</v>
      </c>
      <c r="C23" s="10">
        <v>0.010306</v>
      </c>
      <c r="D23" s="9">
        <v>21</v>
      </c>
      <c r="E23" s="10">
        <v>2.525</v>
      </c>
      <c r="F23" s="10">
        <v>0.010306</v>
      </c>
      <c r="G23" s="7">
        <f t="shared" si="0"/>
        <v>0</v>
      </c>
    </row>
    <row r="24" s="1" customFormat="1" spans="1:7">
      <c r="A24" s="9">
        <v>62</v>
      </c>
      <c r="B24" s="10">
        <v>2.55</v>
      </c>
      <c r="C24" s="10">
        <v>0.009562</v>
      </c>
      <c r="D24" s="9">
        <v>22</v>
      </c>
      <c r="E24" s="10">
        <v>2.55</v>
      </c>
      <c r="F24" s="10">
        <v>0.009562</v>
      </c>
      <c r="G24" s="7">
        <f t="shared" si="0"/>
        <v>0</v>
      </c>
    </row>
    <row r="25" s="1" customFormat="1" spans="1:7">
      <c r="A25" s="9">
        <v>63</v>
      </c>
      <c r="B25" s="10">
        <v>2.575</v>
      </c>
      <c r="C25" s="10">
        <v>0.008871</v>
      </c>
      <c r="D25" s="9">
        <v>23</v>
      </c>
      <c r="E25" s="10">
        <v>2.575</v>
      </c>
      <c r="F25" s="10">
        <v>0.008871</v>
      </c>
      <c r="G25" s="7">
        <f t="shared" si="0"/>
        <v>0</v>
      </c>
    </row>
    <row r="26" s="1" customFormat="1" spans="1:7">
      <c r="A26" s="9">
        <v>64</v>
      </c>
      <c r="B26" s="10">
        <v>2.6</v>
      </c>
      <c r="C26" s="10">
        <v>0.00823</v>
      </c>
      <c r="D26" s="9">
        <v>24</v>
      </c>
      <c r="E26" s="10">
        <v>2.6</v>
      </c>
      <c r="F26" s="10">
        <v>0.00823</v>
      </c>
      <c r="G26" s="7">
        <f t="shared" si="0"/>
        <v>0</v>
      </c>
    </row>
    <row r="27" s="1" customFormat="1" spans="1:7">
      <c r="A27" s="9">
        <v>65</v>
      </c>
      <c r="B27" s="10">
        <v>2.625</v>
      </c>
      <c r="C27" s="10">
        <v>0.007635</v>
      </c>
      <c r="D27" s="9">
        <v>25</v>
      </c>
      <c r="E27" s="10">
        <v>2.625</v>
      </c>
      <c r="F27" s="10">
        <v>0.007635</v>
      </c>
      <c r="G27" s="7">
        <f t="shared" si="0"/>
        <v>0</v>
      </c>
    </row>
    <row r="28" s="1" customFormat="1" spans="1:7">
      <c r="A28" s="9">
        <v>66</v>
      </c>
      <c r="B28" s="10">
        <v>2.65</v>
      </c>
      <c r="C28" s="10">
        <v>0.007083</v>
      </c>
      <c r="D28" s="9">
        <v>26</v>
      </c>
      <c r="E28" s="10">
        <v>2.65</v>
      </c>
      <c r="F28" s="10">
        <v>0.007083</v>
      </c>
      <c r="G28" s="7">
        <f t="shared" si="0"/>
        <v>0</v>
      </c>
    </row>
    <row r="29" s="1" customFormat="1" spans="1:7">
      <c r="A29" s="9">
        <v>67</v>
      </c>
      <c r="B29" s="10">
        <v>2.675</v>
      </c>
      <c r="C29" s="10">
        <v>0.006572</v>
      </c>
      <c r="D29" s="9">
        <v>27</v>
      </c>
      <c r="E29" s="10">
        <v>2.675</v>
      </c>
      <c r="F29" s="10">
        <v>0.006572</v>
      </c>
      <c r="G29" s="7">
        <f t="shared" si="0"/>
        <v>0</v>
      </c>
    </row>
    <row r="30" s="1" customFormat="1" spans="1:7">
      <c r="A30" s="9">
        <v>68</v>
      </c>
      <c r="B30" s="10">
        <v>2.7</v>
      </c>
      <c r="C30" s="10">
        <v>0.006097</v>
      </c>
      <c r="D30" s="9">
        <v>28</v>
      </c>
      <c r="E30" s="10">
        <v>2.7</v>
      </c>
      <c r="F30" s="10">
        <v>0.006097</v>
      </c>
      <c r="G30" s="7">
        <f t="shared" si="0"/>
        <v>0</v>
      </c>
    </row>
    <row r="31" s="1" customFormat="1" spans="1:7">
      <c r="A31" s="9">
        <v>69</v>
      </c>
      <c r="B31" s="10">
        <v>2.725</v>
      </c>
      <c r="C31" s="10">
        <v>0.005656</v>
      </c>
      <c r="D31" s="9">
        <v>29</v>
      </c>
      <c r="E31" s="10">
        <v>2.725</v>
      </c>
      <c r="F31" s="10">
        <v>0.005656</v>
      </c>
      <c r="G31" s="7">
        <f t="shared" si="0"/>
        <v>0</v>
      </c>
    </row>
    <row r="32" s="1" customFormat="1" spans="1:7">
      <c r="A32" s="9">
        <v>70</v>
      </c>
      <c r="B32" s="10">
        <v>2.75</v>
      </c>
      <c r="C32" s="10">
        <v>0.005248</v>
      </c>
      <c r="D32" s="9">
        <v>30</v>
      </c>
      <c r="E32" s="10">
        <v>2.75</v>
      </c>
      <c r="F32" s="10">
        <v>0.005248</v>
      </c>
      <c r="G32" s="7">
        <f t="shared" si="0"/>
        <v>0</v>
      </c>
    </row>
    <row r="33" s="1" customFormat="1" spans="1:7">
      <c r="A33" s="9">
        <v>71</v>
      </c>
      <c r="B33" s="10">
        <v>2.775</v>
      </c>
      <c r="C33" s="10">
        <v>0.004868</v>
      </c>
      <c r="D33" s="9">
        <v>31</v>
      </c>
      <c r="E33" s="10">
        <v>2.775</v>
      </c>
      <c r="F33" s="10">
        <v>0.004868</v>
      </c>
      <c r="G33" s="7">
        <f t="shared" si="0"/>
        <v>0</v>
      </c>
    </row>
    <row r="34" s="1" customFormat="1" spans="1:7">
      <c r="A34" s="9">
        <v>72</v>
      </c>
      <c r="B34" s="10">
        <v>2.8</v>
      </c>
      <c r="C34" s="10">
        <v>0.004517</v>
      </c>
      <c r="D34" s="9">
        <v>32</v>
      </c>
      <c r="E34" s="10">
        <v>2.8</v>
      </c>
      <c r="F34" s="10">
        <v>0.004517</v>
      </c>
      <c r="G34" s="7">
        <f t="shared" si="0"/>
        <v>0</v>
      </c>
    </row>
    <row r="35" s="1" customFormat="1" spans="1:7">
      <c r="A35" s="9">
        <v>73</v>
      </c>
      <c r="B35" s="10">
        <v>2.825</v>
      </c>
      <c r="C35" s="10">
        <v>0.00419</v>
      </c>
      <c r="D35" s="9">
        <v>33</v>
      </c>
      <c r="E35" s="10">
        <v>2.825</v>
      </c>
      <c r="F35" s="10">
        <v>0.00419</v>
      </c>
      <c r="G35" s="7">
        <f t="shared" ref="G35:G66" si="1">F35-C35</f>
        <v>0</v>
      </c>
    </row>
    <row r="36" s="1" customFormat="1" spans="1:7">
      <c r="A36" s="9">
        <v>74</v>
      </c>
      <c r="B36" s="10">
        <v>2.85</v>
      </c>
      <c r="C36" s="10">
        <v>0.003887</v>
      </c>
      <c r="D36" s="9">
        <v>34</v>
      </c>
      <c r="E36" s="10">
        <v>2.85</v>
      </c>
      <c r="F36" s="10">
        <v>0.003887</v>
      </c>
      <c r="G36" s="7">
        <f t="shared" si="1"/>
        <v>0</v>
      </c>
    </row>
    <row r="37" s="1" customFormat="1" spans="1:7">
      <c r="A37" s="9">
        <v>75</v>
      </c>
      <c r="B37" s="10">
        <v>2.875</v>
      </c>
      <c r="C37" s="10">
        <v>0.003607</v>
      </c>
      <c r="D37" s="9">
        <v>35</v>
      </c>
      <c r="E37" s="10">
        <v>2.875</v>
      </c>
      <c r="F37" s="10">
        <v>0.003607</v>
      </c>
      <c r="G37" s="7">
        <f t="shared" si="1"/>
        <v>0</v>
      </c>
    </row>
    <row r="38" s="1" customFormat="1" spans="1:7">
      <c r="A38" s="9">
        <v>76</v>
      </c>
      <c r="B38" s="10">
        <v>2.9</v>
      </c>
      <c r="C38" s="10">
        <v>0.003346</v>
      </c>
      <c r="D38" s="9">
        <v>36</v>
      </c>
      <c r="E38" s="10">
        <v>2.9</v>
      </c>
      <c r="F38" s="10">
        <v>0.003346</v>
      </c>
      <c r="G38" s="7">
        <f t="shared" si="1"/>
        <v>0</v>
      </c>
    </row>
    <row r="39" s="1" customFormat="1" spans="1:7">
      <c r="A39" s="9">
        <v>77</v>
      </c>
      <c r="B39" s="10">
        <v>2.925</v>
      </c>
      <c r="C39" s="10">
        <v>0.003104</v>
      </c>
      <c r="D39" s="9">
        <v>37</v>
      </c>
      <c r="E39" s="10">
        <v>2.925</v>
      </c>
      <c r="F39" s="10">
        <v>0.003104</v>
      </c>
      <c r="G39" s="7">
        <f t="shared" si="1"/>
        <v>0</v>
      </c>
    </row>
    <row r="40" s="1" customFormat="1" spans="1:7">
      <c r="A40" s="9">
        <v>78</v>
      </c>
      <c r="B40" s="10">
        <v>2.95</v>
      </c>
      <c r="C40" s="10">
        <v>0.00288</v>
      </c>
      <c r="D40" s="9">
        <v>38</v>
      </c>
      <c r="E40" s="10">
        <v>2.95</v>
      </c>
      <c r="F40" s="10">
        <v>0.00288</v>
      </c>
      <c r="G40" s="7">
        <f t="shared" si="1"/>
        <v>0</v>
      </c>
    </row>
    <row r="41" s="1" customFormat="1" spans="1:7">
      <c r="A41" s="9">
        <v>79</v>
      </c>
      <c r="B41" s="10">
        <v>2.975</v>
      </c>
      <c r="C41" s="10">
        <v>0.002672</v>
      </c>
      <c r="D41" s="9">
        <v>39</v>
      </c>
      <c r="E41" s="10">
        <v>2.975</v>
      </c>
      <c r="F41" s="10">
        <v>0.002672</v>
      </c>
      <c r="G41" s="7">
        <f t="shared" si="1"/>
        <v>0</v>
      </c>
    </row>
    <row r="42" s="1" customFormat="1" spans="1:7">
      <c r="A42" s="9">
        <v>80</v>
      </c>
      <c r="B42" s="10">
        <v>3</v>
      </c>
      <c r="C42" s="10">
        <v>0.002479</v>
      </c>
      <c r="D42" s="9">
        <v>40</v>
      </c>
      <c r="E42" s="10">
        <v>3</v>
      </c>
      <c r="F42" s="10">
        <v>0.002479</v>
      </c>
      <c r="G42" s="7">
        <f t="shared" si="1"/>
        <v>0</v>
      </c>
    </row>
    <row r="43" s="1" customFormat="1" spans="1:7">
      <c r="A43" s="9">
        <v>81</v>
      </c>
      <c r="B43" s="10">
        <v>3.025</v>
      </c>
      <c r="C43" s="10">
        <v>0.0023</v>
      </c>
      <c r="D43" s="9">
        <v>41</v>
      </c>
      <c r="E43" s="10">
        <v>3.025</v>
      </c>
      <c r="F43" s="10">
        <v>0.0023</v>
      </c>
      <c r="G43" s="7">
        <f t="shared" si="1"/>
        <v>0</v>
      </c>
    </row>
    <row r="44" s="1" customFormat="1" spans="1:7">
      <c r="A44" s="9">
        <v>82</v>
      </c>
      <c r="B44" s="10">
        <v>3.05</v>
      </c>
      <c r="C44" s="10">
        <v>0.002133</v>
      </c>
      <c r="D44" s="9">
        <v>42</v>
      </c>
      <c r="E44" s="10">
        <v>3.05</v>
      </c>
      <c r="F44" s="10">
        <v>0.002133</v>
      </c>
      <c r="G44" s="7">
        <f t="shared" si="1"/>
        <v>0</v>
      </c>
    </row>
    <row r="45" s="1" customFormat="1" spans="1:7">
      <c r="A45" s="9">
        <v>83</v>
      </c>
      <c r="B45" s="10">
        <v>3.075</v>
      </c>
      <c r="C45" s="10">
        <v>0.001979</v>
      </c>
      <c r="D45" s="9">
        <v>43</v>
      </c>
      <c r="E45" s="10">
        <v>3.075</v>
      </c>
      <c r="F45" s="10">
        <v>0.001979</v>
      </c>
      <c r="G45" s="7">
        <f t="shared" si="1"/>
        <v>0</v>
      </c>
    </row>
    <row r="46" s="1" customFormat="1" spans="1:7">
      <c r="A46" s="9">
        <v>84</v>
      </c>
      <c r="B46" s="10">
        <v>3.1</v>
      </c>
      <c r="C46" s="10">
        <v>0.001836</v>
      </c>
      <c r="D46" s="9">
        <v>44</v>
      </c>
      <c r="E46" s="10">
        <v>3.1</v>
      </c>
      <c r="F46" s="10">
        <v>0.001836</v>
      </c>
      <c r="G46" s="7">
        <f t="shared" si="1"/>
        <v>0</v>
      </c>
    </row>
    <row r="47" s="1" customFormat="1" spans="1:7">
      <c r="A47" s="9">
        <v>85</v>
      </c>
      <c r="B47" s="10">
        <v>3.125</v>
      </c>
      <c r="C47" s="10">
        <v>0.001704</v>
      </c>
      <c r="D47" s="9">
        <v>45</v>
      </c>
      <c r="E47" s="10">
        <v>3.125</v>
      </c>
      <c r="F47" s="10">
        <v>0.001704</v>
      </c>
      <c r="G47" s="7">
        <f t="shared" si="1"/>
        <v>0</v>
      </c>
    </row>
    <row r="48" s="1" customFormat="1" spans="1:7">
      <c r="A48" s="9">
        <v>86</v>
      </c>
      <c r="B48" s="10">
        <v>3.15</v>
      </c>
      <c r="C48" s="10">
        <v>0.001581</v>
      </c>
      <c r="D48" s="9">
        <v>46</v>
      </c>
      <c r="E48" s="10">
        <v>3.15</v>
      </c>
      <c r="F48" s="10">
        <v>0.001581</v>
      </c>
      <c r="G48" s="7">
        <f t="shared" si="1"/>
        <v>0</v>
      </c>
    </row>
    <row r="49" s="1" customFormat="1" spans="1:7">
      <c r="A49" s="9">
        <v>87</v>
      </c>
      <c r="B49" s="10">
        <v>3.175</v>
      </c>
      <c r="C49" s="10">
        <v>0.001466</v>
      </c>
      <c r="D49" s="9">
        <v>47</v>
      </c>
      <c r="E49" s="10">
        <v>3.175</v>
      </c>
      <c r="F49" s="10">
        <v>0.001466</v>
      </c>
      <c r="G49" s="7">
        <f t="shared" si="1"/>
        <v>0</v>
      </c>
    </row>
    <row r="50" s="1" customFormat="1" spans="1:7">
      <c r="A50" s="9">
        <v>88</v>
      </c>
      <c r="B50" s="10">
        <v>3.2</v>
      </c>
      <c r="C50" s="10">
        <v>0.00136</v>
      </c>
      <c r="D50" s="9">
        <v>48</v>
      </c>
      <c r="E50" s="10">
        <v>3.2</v>
      </c>
      <c r="F50" s="10">
        <v>0.00136</v>
      </c>
      <c r="G50" s="7">
        <f t="shared" si="1"/>
        <v>0</v>
      </c>
    </row>
    <row r="51" s="1" customFormat="1" spans="1:7">
      <c r="A51" s="9">
        <v>89</v>
      </c>
      <c r="B51" s="10">
        <v>3.225</v>
      </c>
      <c r="C51" s="10">
        <v>0.001262</v>
      </c>
      <c r="D51" s="9">
        <v>49</v>
      </c>
      <c r="E51" s="10">
        <v>3.225</v>
      </c>
      <c r="F51" s="10">
        <v>0.001262</v>
      </c>
      <c r="G51" s="7">
        <f t="shared" si="1"/>
        <v>0</v>
      </c>
    </row>
    <row r="52" s="1" customFormat="1" spans="1:7">
      <c r="A52" s="9">
        <v>90</v>
      </c>
      <c r="B52" s="10">
        <v>3.25</v>
      </c>
      <c r="C52" s="10">
        <v>0.001171</v>
      </c>
      <c r="D52" s="9">
        <v>50</v>
      </c>
      <c r="E52" s="10">
        <v>3.25</v>
      </c>
      <c r="F52" s="10">
        <v>0.001171</v>
      </c>
      <c r="G52" s="7">
        <f t="shared" si="1"/>
        <v>0</v>
      </c>
    </row>
    <row r="53" s="1" customFormat="1" spans="1:7">
      <c r="A53" s="9">
        <v>91</v>
      </c>
      <c r="B53" s="10">
        <v>3.275</v>
      </c>
      <c r="C53" s="10">
        <v>0.001086</v>
      </c>
      <c r="D53" s="9">
        <v>51</v>
      </c>
      <c r="E53" s="10">
        <v>3.275</v>
      </c>
      <c r="F53" s="10">
        <v>0.001086</v>
      </c>
      <c r="G53" s="7">
        <f t="shared" si="1"/>
        <v>0</v>
      </c>
    </row>
    <row r="54" s="1" customFormat="1" spans="1:7">
      <c r="A54" s="9">
        <v>92</v>
      </c>
      <c r="B54" s="10">
        <v>3.3</v>
      </c>
      <c r="C54" s="10">
        <v>0.001008</v>
      </c>
      <c r="D54" s="9">
        <v>52</v>
      </c>
      <c r="E54" s="10">
        <v>3.3</v>
      </c>
      <c r="F54" s="10">
        <v>0.001008</v>
      </c>
      <c r="G54" s="7">
        <f t="shared" si="1"/>
        <v>0</v>
      </c>
    </row>
    <row r="55" s="1" customFormat="1" spans="1:7">
      <c r="A55" s="9">
        <v>93</v>
      </c>
      <c r="B55" s="10">
        <v>3.325</v>
      </c>
      <c r="C55" s="10">
        <v>0.000935</v>
      </c>
      <c r="D55" s="9">
        <v>53</v>
      </c>
      <c r="E55" s="10">
        <v>3.325</v>
      </c>
      <c r="F55" s="10">
        <v>0.000935</v>
      </c>
      <c r="G55" s="7">
        <f t="shared" si="1"/>
        <v>0</v>
      </c>
    </row>
    <row r="56" s="1" customFormat="1" spans="1:7">
      <c r="A56" s="9">
        <v>94</v>
      </c>
      <c r="B56" s="10">
        <v>3.35</v>
      </c>
      <c r="C56" s="10">
        <v>0.000867</v>
      </c>
      <c r="D56" s="9">
        <v>54</v>
      </c>
      <c r="E56" s="10">
        <v>3.35</v>
      </c>
      <c r="F56" s="10">
        <v>0.000867</v>
      </c>
      <c r="G56" s="7">
        <f t="shared" si="1"/>
        <v>0</v>
      </c>
    </row>
    <row r="57" s="1" customFormat="1" spans="1:7">
      <c r="A57" s="9">
        <v>95</v>
      </c>
      <c r="B57" s="10">
        <v>3.375</v>
      </c>
      <c r="C57" s="10">
        <v>0.000805</v>
      </c>
      <c r="D57" s="9">
        <v>55</v>
      </c>
      <c r="E57" s="10">
        <v>3.375</v>
      </c>
      <c r="F57" s="10">
        <v>0.000805</v>
      </c>
      <c r="G57" s="7">
        <f t="shared" si="1"/>
        <v>0</v>
      </c>
    </row>
    <row r="58" s="1" customFormat="1" spans="1:7">
      <c r="A58" s="9">
        <v>96</v>
      </c>
      <c r="B58" s="10">
        <v>3.4</v>
      </c>
      <c r="C58" s="10">
        <v>0.000747</v>
      </c>
      <c r="D58" s="9">
        <v>56</v>
      </c>
      <c r="E58" s="10">
        <v>3.4</v>
      </c>
      <c r="F58" s="10">
        <v>0.000747</v>
      </c>
      <c r="G58" s="7">
        <f t="shared" si="1"/>
        <v>0</v>
      </c>
    </row>
    <row r="59" s="1" customFormat="1" spans="1:7">
      <c r="A59" s="9">
        <v>97</v>
      </c>
      <c r="B59" s="10">
        <v>3.425</v>
      </c>
      <c r="C59" s="10">
        <v>0.000693</v>
      </c>
      <c r="D59" s="9">
        <v>57</v>
      </c>
      <c r="E59" s="10">
        <v>3.425</v>
      </c>
      <c r="F59" s="10">
        <v>0.000693</v>
      </c>
      <c r="G59" s="7">
        <f t="shared" si="1"/>
        <v>0</v>
      </c>
    </row>
    <row r="60" s="1" customFormat="1" spans="1:7">
      <c r="A60" s="9">
        <v>98</v>
      </c>
      <c r="B60" s="10">
        <v>3.45</v>
      </c>
      <c r="C60" s="10">
        <v>0.000643</v>
      </c>
      <c r="D60" s="9">
        <v>58</v>
      </c>
      <c r="E60" s="10">
        <v>3.45</v>
      </c>
      <c r="F60" s="10">
        <v>0.000643</v>
      </c>
      <c r="G60" s="7">
        <f t="shared" si="1"/>
        <v>0</v>
      </c>
    </row>
    <row r="61" s="1" customFormat="1" spans="1:7">
      <c r="A61" s="9">
        <v>99</v>
      </c>
      <c r="B61" s="10">
        <v>3.475</v>
      </c>
      <c r="C61" s="10">
        <v>0.000596</v>
      </c>
      <c r="D61" s="9">
        <v>59</v>
      </c>
      <c r="E61" s="10">
        <v>3.475</v>
      </c>
      <c r="F61" s="10">
        <v>0.000596</v>
      </c>
      <c r="G61" s="7">
        <f t="shared" si="1"/>
        <v>0</v>
      </c>
    </row>
    <row r="62" s="1" customFormat="1" spans="1:7">
      <c r="A62" s="9">
        <v>100</v>
      </c>
      <c r="B62" s="10">
        <v>3.5</v>
      </c>
      <c r="C62" s="10">
        <v>0.000553</v>
      </c>
      <c r="D62" s="9">
        <v>60</v>
      </c>
      <c r="E62" s="10">
        <v>3.5</v>
      </c>
      <c r="F62" s="10">
        <v>0.000553</v>
      </c>
      <c r="G62" s="7">
        <f t="shared" si="1"/>
        <v>0</v>
      </c>
    </row>
    <row r="63" s="1" customFormat="1" spans="1:7">
      <c r="A63" s="9">
        <v>101</v>
      </c>
      <c r="B63" s="10">
        <v>3.525</v>
      </c>
      <c r="C63" s="10">
        <v>0.000513</v>
      </c>
      <c r="D63" s="9">
        <v>61</v>
      </c>
      <c r="E63" s="10">
        <v>3.525</v>
      </c>
      <c r="F63" s="10">
        <v>0.000513</v>
      </c>
      <c r="G63" s="7">
        <f t="shared" si="1"/>
        <v>0</v>
      </c>
    </row>
    <row r="64" s="1" customFormat="1" spans="1:7">
      <c r="A64" s="9">
        <v>102</v>
      </c>
      <c r="B64" s="10">
        <v>3.55</v>
      </c>
      <c r="C64" s="10">
        <v>0.000476</v>
      </c>
      <c r="D64" s="9">
        <v>62</v>
      </c>
      <c r="E64" s="10">
        <v>3.55</v>
      </c>
      <c r="F64" s="10">
        <v>0.000476</v>
      </c>
      <c r="G64" s="7">
        <f t="shared" si="1"/>
        <v>0</v>
      </c>
    </row>
    <row r="65" s="1" customFormat="1" spans="1:7">
      <c r="A65" s="9">
        <v>103</v>
      </c>
      <c r="B65" s="10">
        <v>3.575</v>
      </c>
      <c r="C65" s="10">
        <v>0.000442</v>
      </c>
      <c r="D65" s="9">
        <v>63</v>
      </c>
      <c r="E65" s="10">
        <v>3.575</v>
      </c>
      <c r="F65" s="10">
        <v>0.000442</v>
      </c>
      <c r="G65" s="7">
        <f t="shared" si="1"/>
        <v>0</v>
      </c>
    </row>
    <row r="66" s="1" customFormat="1" spans="1:7">
      <c r="A66" s="9">
        <v>104</v>
      </c>
      <c r="B66" s="10">
        <v>3.6</v>
      </c>
      <c r="C66" s="10">
        <v>0.00041</v>
      </c>
      <c r="D66" s="9">
        <v>64</v>
      </c>
      <c r="E66" s="10">
        <v>3.6</v>
      </c>
      <c r="F66" s="10">
        <v>0.00041</v>
      </c>
      <c r="G66" s="7">
        <f t="shared" si="1"/>
        <v>0</v>
      </c>
    </row>
    <row r="67" s="1" customFormat="1" spans="1:7">
      <c r="A67" s="9">
        <v>105</v>
      </c>
      <c r="B67" s="10">
        <v>3.625</v>
      </c>
      <c r="C67" s="10">
        <v>0.00038</v>
      </c>
      <c r="D67" s="9">
        <v>65</v>
      </c>
      <c r="E67" s="10">
        <v>3.625</v>
      </c>
      <c r="F67" s="10">
        <v>0.00038</v>
      </c>
      <c r="G67" s="7">
        <f t="shared" ref="G67:G82" si="2">F67-C67</f>
        <v>0</v>
      </c>
    </row>
    <row r="68" s="1" customFormat="1" spans="1:7">
      <c r="A68" s="9">
        <v>106</v>
      </c>
      <c r="B68" s="10">
        <v>3.65</v>
      </c>
      <c r="C68" s="10">
        <v>0.000353</v>
      </c>
      <c r="D68" s="9">
        <v>66</v>
      </c>
      <c r="E68" s="10">
        <v>3.65</v>
      </c>
      <c r="F68" s="10">
        <v>0.000353</v>
      </c>
      <c r="G68" s="7">
        <f t="shared" si="2"/>
        <v>0</v>
      </c>
    </row>
    <row r="69" s="1" customFormat="1" spans="1:7">
      <c r="A69" s="9">
        <v>107</v>
      </c>
      <c r="B69" s="10">
        <v>3.675</v>
      </c>
      <c r="C69" s="10">
        <v>0.000327</v>
      </c>
      <c r="D69" s="9">
        <v>67</v>
      </c>
      <c r="E69" s="10">
        <v>3.675</v>
      </c>
      <c r="F69" s="10">
        <v>0.000327</v>
      </c>
      <c r="G69" s="7">
        <f t="shared" si="2"/>
        <v>0</v>
      </c>
    </row>
    <row r="70" s="1" customFormat="1" spans="1:7">
      <c r="A70" s="9">
        <v>108</v>
      </c>
      <c r="B70" s="10">
        <v>3.7</v>
      </c>
      <c r="C70" s="10">
        <v>0.000304</v>
      </c>
      <c r="D70" s="9">
        <v>68</v>
      </c>
      <c r="E70" s="10">
        <v>3.7</v>
      </c>
      <c r="F70" s="10">
        <v>0.000304</v>
      </c>
      <c r="G70" s="7">
        <f t="shared" si="2"/>
        <v>0</v>
      </c>
    </row>
    <row r="71" s="1" customFormat="1" spans="1:7">
      <c r="A71" s="9">
        <v>109</v>
      </c>
      <c r="B71" s="10">
        <v>3.725</v>
      </c>
      <c r="C71" s="10">
        <v>0.000282</v>
      </c>
      <c r="D71" s="9">
        <v>69</v>
      </c>
      <c r="E71" s="10">
        <v>3.725</v>
      </c>
      <c r="F71" s="10">
        <v>0.000282</v>
      </c>
      <c r="G71" s="7">
        <f t="shared" si="2"/>
        <v>0</v>
      </c>
    </row>
    <row r="72" s="1" customFormat="1" spans="1:7">
      <c r="A72" s="9">
        <v>110</v>
      </c>
      <c r="B72" s="10">
        <v>3.75</v>
      </c>
      <c r="C72" s="10">
        <v>0.000261</v>
      </c>
      <c r="D72" s="9">
        <v>70</v>
      </c>
      <c r="E72" s="10">
        <v>3.75</v>
      </c>
      <c r="F72" s="10">
        <v>0.000261</v>
      </c>
      <c r="G72" s="7">
        <f t="shared" si="2"/>
        <v>0</v>
      </c>
    </row>
    <row r="73" s="1" customFormat="1" spans="1:7">
      <c r="A73" s="9">
        <v>111</v>
      </c>
      <c r="B73" s="10">
        <v>3.775</v>
      </c>
      <c r="C73" s="10">
        <v>0.000242</v>
      </c>
      <c r="D73" s="9">
        <v>71</v>
      </c>
      <c r="E73" s="10">
        <v>3.775</v>
      </c>
      <c r="F73" s="10">
        <v>0.000242</v>
      </c>
      <c r="G73" s="7">
        <f t="shared" si="2"/>
        <v>0</v>
      </c>
    </row>
    <row r="74" s="1" customFormat="1" spans="1:7">
      <c r="A74" s="9">
        <v>112</v>
      </c>
      <c r="B74" s="10">
        <v>3.8</v>
      </c>
      <c r="C74" s="10">
        <v>0.000225</v>
      </c>
      <c r="D74" s="9">
        <v>72</v>
      </c>
      <c r="E74" s="10">
        <v>3.8</v>
      </c>
      <c r="F74" s="10">
        <v>0.000225</v>
      </c>
      <c r="G74" s="7">
        <f t="shared" si="2"/>
        <v>0</v>
      </c>
    </row>
    <row r="75" s="1" customFormat="1" spans="1:7">
      <c r="A75" s="9">
        <v>113</v>
      </c>
      <c r="B75" s="10">
        <v>3.825</v>
      </c>
      <c r="C75" s="10">
        <v>0.000209</v>
      </c>
      <c r="D75" s="9">
        <v>73</v>
      </c>
      <c r="E75" s="10">
        <v>3.825</v>
      </c>
      <c r="F75" s="10">
        <v>0.000209</v>
      </c>
      <c r="G75" s="7">
        <f t="shared" si="2"/>
        <v>0</v>
      </c>
    </row>
    <row r="76" s="1" customFormat="1" spans="1:7">
      <c r="A76" s="9">
        <v>114</v>
      </c>
      <c r="B76" s="10">
        <v>3.85</v>
      </c>
      <c r="C76" s="10">
        <v>0.000194</v>
      </c>
      <c r="D76" s="9">
        <v>74</v>
      </c>
      <c r="E76" s="10">
        <v>3.85</v>
      </c>
      <c r="F76" s="10">
        <v>0.000194</v>
      </c>
      <c r="G76" s="7">
        <f t="shared" si="2"/>
        <v>0</v>
      </c>
    </row>
    <row r="77" s="1" customFormat="1" spans="1:7">
      <c r="A77" s="9">
        <v>115</v>
      </c>
      <c r="B77" s="10">
        <v>3.875</v>
      </c>
      <c r="C77" s="10">
        <v>0.00018</v>
      </c>
      <c r="D77" s="9">
        <v>75</v>
      </c>
      <c r="E77" s="10">
        <v>3.875</v>
      </c>
      <c r="F77" s="10">
        <v>0.00018</v>
      </c>
      <c r="G77" s="7">
        <f t="shared" si="2"/>
        <v>0</v>
      </c>
    </row>
    <row r="78" s="1" customFormat="1" spans="1:7">
      <c r="A78" s="9">
        <v>116</v>
      </c>
      <c r="B78" s="10">
        <v>3.9</v>
      </c>
      <c r="C78" s="10">
        <v>0.000167</v>
      </c>
      <c r="D78" s="9">
        <v>76</v>
      </c>
      <c r="E78" s="10">
        <v>3.9</v>
      </c>
      <c r="F78" s="10">
        <v>0.000167</v>
      </c>
      <c r="G78" s="7">
        <f t="shared" si="2"/>
        <v>0</v>
      </c>
    </row>
    <row r="79" s="1" customFormat="1" spans="1:7">
      <c r="A79" s="9">
        <v>117</v>
      </c>
      <c r="B79" s="10">
        <v>3.925</v>
      </c>
      <c r="C79" s="10">
        <v>0.000155</v>
      </c>
      <c r="D79" s="9">
        <v>77</v>
      </c>
      <c r="E79" s="10">
        <v>3.925</v>
      </c>
      <c r="F79" s="10">
        <v>0.000155</v>
      </c>
      <c r="G79" s="7">
        <f t="shared" si="2"/>
        <v>0</v>
      </c>
    </row>
    <row r="80" s="1" customFormat="1" spans="1:7">
      <c r="A80" s="9">
        <v>118</v>
      </c>
      <c r="B80" s="10">
        <v>3.95</v>
      </c>
      <c r="C80" s="10">
        <v>0.000143</v>
      </c>
      <c r="D80" s="9">
        <v>78</v>
      </c>
      <c r="E80" s="10">
        <v>3.95</v>
      </c>
      <c r="F80" s="10">
        <v>0.000143</v>
      </c>
      <c r="G80" s="7">
        <f t="shared" si="2"/>
        <v>0</v>
      </c>
    </row>
    <row r="81" s="1" customFormat="1" spans="1:7">
      <c r="A81" s="9">
        <v>119</v>
      </c>
      <c r="B81" s="10">
        <v>3.975</v>
      </c>
      <c r="C81" s="10">
        <v>0.000133</v>
      </c>
      <c r="D81" s="9">
        <v>79</v>
      </c>
      <c r="E81" s="10">
        <v>3.975</v>
      </c>
      <c r="F81" s="10">
        <v>0.000133</v>
      </c>
      <c r="G81" s="7">
        <f t="shared" si="2"/>
        <v>0</v>
      </c>
    </row>
    <row r="82" s="1" customFormat="1" spans="1:7">
      <c r="A82" s="9">
        <v>120</v>
      </c>
      <c r="B82" s="10">
        <v>4</v>
      </c>
      <c r="C82" s="10">
        <v>0.000123</v>
      </c>
      <c r="D82" s="9">
        <v>80</v>
      </c>
      <c r="E82" s="10">
        <v>4</v>
      </c>
      <c r="F82" s="10">
        <v>0.000123</v>
      </c>
      <c r="G82" s="7">
        <f t="shared" si="2"/>
        <v>0</v>
      </c>
    </row>
    <row r="83" s="1" customFormat="1" spans="1:7">
      <c r="A83" s="9"/>
      <c r="B83" s="9"/>
      <c r="C83" s="9"/>
      <c r="D83" s="9">
        <v>81</v>
      </c>
      <c r="E83" s="10">
        <v>4.025</v>
      </c>
      <c r="F83" s="10">
        <v>0.000114</v>
      </c>
      <c r="G83" s="7"/>
    </row>
    <row r="84" s="1" customFormat="1" spans="1:7">
      <c r="A84" s="9"/>
      <c r="B84" s="9"/>
      <c r="C84" s="9"/>
      <c r="D84" s="9">
        <v>82</v>
      </c>
      <c r="E84" s="10">
        <v>4.05</v>
      </c>
      <c r="F84" s="10">
        <v>0.000106</v>
      </c>
      <c r="G84" s="7"/>
    </row>
    <row r="85" s="1" customFormat="1" spans="1:7">
      <c r="A85" s="9"/>
      <c r="B85" s="9"/>
      <c r="C85" s="9"/>
      <c r="D85" s="9">
        <v>83</v>
      </c>
      <c r="E85" s="10">
        <v>4.075</v>
      </c>
      <c r="F85" s="10">
        <v>9.9e-5</v>
      </c>
      <c r="G85" s="7"/>
    </row>
    <row r="86" s="1" customFormat="1" spans="1:7">
      <c r="A86" s="9"/>
      <c r="B86" s="9"/>
      <c r="C86" s="9"/>
      <c r="D86" s="9">
        <v>84</v>
      </c>
      <c r="E86" s="10">
        <v>4.1</v>
      </c>
      <c r="F86" s="10">
        <v>9.1e-5</v>
      </c>
      <c r="G86" s="7"/>
    </row>
    <row r="87" s="1" customFormat="1" spans="1:7">
      <c r="A87" s="9"/>
      <c r="B87" s="9"/>
      <c r="C87" s="9"/>
      <c r="D87" s="9">
        <v>85</v>
      </c>
      <c r="E87" s="10">
        <v>4.125</v>
      </c>
      <c r="F87" s="10">
        <v>8.5e-5</v>
      </c>
      <c r="G87" s="7"/>
    </row>
    <row r="88" s="1" customFormat="1" spans="1:7">
      <c r="A88" s="9"/>
      <c r="B88" s="9"/>
      <c r="C88" s="9"/>
      <c r="D88" s="9">
        <v>86</v>
      </c>
      <c r="E88" s="10">
        <v>4.15</v>
      </c>
      <c r="F88" s="10">
        <v>7.9e-5</v>
      </c>
      <c r="G88" s="7"/>
    </row>
    <row r="89" s="1" customFormat="1" spans="1:7">
      <c r="A89" s="9"/>
      <c r="B89" s="9"/>
      <c r="C89" s="9"/>
      <c r="D89" s="9">
        <v>87</v>
      </c>
      <c r="E89" s="10">
        <v>4.175</v>
      </c>
      <c r="F89" s="10">
        <v>7.3e-5</v>
      </c>
      <c r="G89" s="7"/>
    </row>
    <row r="90" s="1" customFormat="1" spans="1:7">
      <c r="A90" s="9"/>
      <c r="B90" s="9"/>
      <c r="C90" s="9"/>
      <c r="D90" s="9">
        <v>88</v>
      </c>
      <c r="E90" s="10">
        <v>4.2</v>
      </c>
      <c r="F90" s="10">
        <v>6.8e-5</v>
      </c>
      <c r="G90" s="7"/>
    </row>
    <row r="91" s="1" customFormat="1" spans="1:7">
      <c r="A91" s="9"/>
      <c r="B91" s="9"/>
      <c r="C91" s="9"/>
      <c r="D91" s="9">
        <v>89</v>
      </c>
      <c r="E91" s="10">
        <v>4.225</v>
      </c>
      <c r="F91" s="10">
        <v>6.3e-5</v>
      </c>
      <c r="G91" s="7"/>
    </row>
    <row r="92" s="1" customFormat="1" spans="1:7">
      <c r="A92" s="9"/>
      <c r="B92" s="9"/>
      <c r="C92" s="9"/>
      <c r="D92" s="9">
        <v>90</v>
      </c>
      <c r="E92" s="10">
        <v>4.25</v>
      </c>
      <c r="F92" s="10">
        <v>5.8e-5</v>
      </c>
      <c r="G92" s="7"/>
    </row>
    <row r="93" s="1" customFormat="1" spans="1:7">
      <c r="A93" s="9"/>
      <c r="B93" s="9"/>
      <c r="C93" s="9"/>
      <c r="D93" s="9">
        <v>91</v>
      </c>
      <c r="E93" s="10">
        <v>4.275</v>
      </c>
      <c r="F93" s="10">
        <v>5.4e-5</v>
      </c>
      <c r="G93" s="7"/>
    </row>
    <row r="94" s="1" customFormat="1" spans="1:7">
      <c r="A94" s="9"/>
      <c r="B94" s="9"/>
      <c r="C94" s="9"/>
      <c r="D94" s="9">
        <v>92</v>
      </c>
      <c r="E94" s="10">
        <v>4.3</v>
      </c>
      <c r="F94" s="10">
        <v>5e-5</v>
      </c>
      <c r="G94" s="7"/>
    </row>
    <row r="95" s="1" customFormat="1" spans="1:7">
      <c r="A95" s="9"/>
      <c r="B95" s="9"/>
      <c r="C95" s="9"/>
      <c r="D95" s="9">
        <v>93</v>
      </c>
      <c r="E95" s="10">
        <v>4.325</v>
      </c>
      <c r="F95" s="10">
        <v>4.7e-5</v>
      </c>
      <c r="G95" s="7"/>
    </row>
    <row r="96" s="1" customFormat="1" spans="1:7">
      <c r="A96" s="9"/>
      <c r="B96" s="9"/>
      <c r="C96" s="9"/>
      <c r="D96" s="9">
        <v>94</v>
      </c>
      <c r="E96" s="10">
        <v>4.35</v>
      </c>
      <c r="F96" s="10">
        <v>4.3e-5</v>
      </c>
      <c r="G96" s="7"/>
    </row>
    <row r="97" s="1" customFormat="1" spans="1:7">
      <c r="A97" s="9"/>
      <c r="B97" s="9"/>
      <c r="C97" s="9"/>
      <c r="D97" s="9">
        <v>95</v>
      </c>
      <c r="E97" s="10">
        <v>4.375</v>
      </c>
      <c r="F97" s="10">
        <v>4e-5</v>
      </c>
      <c r="G97" s="7"/>
    </row>
    <row r="98" s="1" customFormat="1" spans="1:7">
      <c r="A98" s="9"/>
      <c r="B98" s="9"/>
      <c r="C98" s="9"/>
      <c r="D98" s="9">
        <v>96</v>
      </c>
      <c r="E98" s="10">
        <v>4.4</v>
      </c>
      <c r="F98" s="10">
        <v>3.7e-5</v>
      </c>
      <c r="G98" s="7"/>
    </row>
    <row r="99" s="1" customFormat="1" spans="1:7">
      <c r="A99" s="9"/>
      <c r="B99" s="9"/>
      <c r="C99" s="9"/>
      <c r="D99" s="9">
        <v>97</v>
      </c>
      <c r="E99" s="10">
        <v>4.425</v>
      </c>
      <c r="F99" s="10">
        <v>3.4e-5</v>
      </c>
      <c r="G99" s="7"/>
    </row>
    <row r="100" s="1" customFormat="1" spans="1:7">
      <c r="A100" s="9"/>
      <c r="B100" s="9"/>
      <c r="C100" s="9"/>
      <c r="D100" s="9">
        <v>98</v>
      </c>
      <c r="E100" s="10">
        <v>4.45</v>
      </c>
      <c r="F100" s="10">
        <v>3.2e-5</v>
      </c>
      <c r="G100" s="7"/>
    </row>
    <row r="101" s="1" customFormat="1" spans="1:7">
      <c r="A101" s="9"/>
      <c r="B101" s="9"/>
      <c r="C101" s="9"/>
      <c r="D101" s="9">
        <v>99</v>
      </c>
      <c r="E101" s="10">
        <v>4.475</v>
      </c>
      <c r="F101" s="10">
        <v>3e-5</v>
      </c>
      <c r="G101" s="7"/>
    </row>
    <row r="102" s="1" customFormat="1" spans="1:7">
      <c r="A102" s="9"/>
      <c r="B102" s="9"/>
      <c r="C102" s="9"/>
      <c r="D102" s="9">
        <v>100</v>
      </c>
      <c r="E102" s="10">
        <v>4.5</v>
      </c>
      <c r="F102" s="10">
        <v>2.8e-5</v>
      </c>
      <c r="G102" s="7"/>
    </row>
    <row r="103" spans="1:6">
      <c r="A103" s="15"/>
      <c r="B103" s="15"/>
      <c r="C103" s="15"/>
      <c r="D103" s="9">
        <v>101</v>
      </c>
      <c r="E103" s="10">
        <v>4.525</v>
      </c>
      <c r="F103" s="10">
        <v>2.6e-5</v>
      </c>
    </row>
    <row r="104" spans="1:6">
      <c r="A104" s="15"/>
      <c r="B104" s="15"/>
      <c r="C104" s="15"/>
      <c r="D104" s="9">
        <v>102</v>
      </c>
      <c r="E104" s="10">
        <v>4.55</v>
      </c>
      <c r="F104" s="10">
        <v>2.4e-5</v>
      </c>
    </row>
    <row r="105" spans="1:6">
      <c r="A105" s="15"/>
      <c r="B105" s="15"/>
      <c r="C105" s="15"/>
      <c r="D105" s="9">
        <v>103</v>
      </c>
      <c r="E105" s="10">
        <v>4.575</v>
      </c>
      <c r="F105" s="10">
        <v>2.2e-5</v>
      </c>
    </row>
    <row r="106" spans="1:6">
      <c r="A106" s="15"/>
      <c r="B106" s="15"/>
      <c r="C106" s="15"/>
      <c r="D106" s="9">
        <v>104</v>
      </c>
      <c r="E106" s="10">
        <v>4.6</v>
      </c>
      <c r="F106" s="10">
        <v>2e-5</v>
      </c>
    </row>
    <row r="107" spans="1:6">
      <c r="A107" s="15"/>
      <c r="B107" s="15"/>
      <c r="C107" s="15"/>
      <c r="D107" s="9">
        <v>105</v>
      </c>
      <c r="E107" s="10">
        <v>4.625</v>
      </c>
      <c r="F107" s="10">
        <v>1.9e-5</v>
      </c>
    </row>
    <row r="108" spans="1:6">
      <c r="A108" s="15"/>
      <c r="B108" s="15"/>
      <c r="C108" s="15"/>
      <c r="D108" s="9">
        <v>106</v>
      </c>
      <c r="E108" s="10">
        <v>4.65</v>
      </c>
      <c r="F108" s="10">
        <v>1.8e-5</v>
      </c>
    </row>
    <row r="109" spans="1:6">
      <c r="A109" s="15"/>
      <c r="B109" s="15"/>
      <c r="C109" s="15"/>
      <c r="D109" s="9">
        <v>107</v>
      </c>
      <c r="E109" s="10">
        <v>4.675</v>
      </c>
      <c r="F109" s="10">
        <v>1.6e-5</v>
      </c>
    </row>
    <row r="110" spans="1:6">
      <c r="A110" s="15"/>
      <c r="B110" s="15"/>
      <c r="C110" s="15"/>
      <c r="D110" s="9">
        <v>108</v>
      </c>
      <c r="E110" s="10">
        <v>4.7</v>
      </c>
      <c r="F110" s="10">
        <v>1.5e-5</v>
      </c>
    </row>
    <row r="111" spans="1:6">
      <c r="A111" s="15"/>
      <c r="B111" s="15"/>
      <c r="C111" s="15"/>
      <c r="D111" s="9">
        <v>109</v>
      </c>
      <c r="E111" s="10">
        <v>4.725</v>
      </c>
      <c r="F111" s="10">
        <v>1.4e-5</v>
      </c>
    </row>
    <row r="112" spans="1:6">
      <c r="A112" s="15"/>
      <c r="B112" s="15"/>
      <c r="C112" s="15"/>
      <c r="D112" s="9">
        <v>110</v>
      </c>
      <c r="E112" s="10">
        <v>4.75</v>
      </c>
      <c r="F112" s="10">
        <v>1.3e-5</v>
      </c>
    </row>
    <row r="113" spans="1:6">
      <c r="A113" s="15"/>
      <c r="B113" s="15"/>
      <c r="C113" s="15"/>
      <c r="D113" s="9">
        <v>111</v>
      </c>
      <c r="E113" s="10">
        <v>4.775</v>
      </c>
      <c r="F113" s="10">
        <v>1.2e-5</v>
      </c>
    </row>
    <row r="114" spans="1:6">
      <c r="A114" s="15"/>
      <c r="B114" s="15"/>
      <c r="C114" s="15"/>
      <c r="D114" s="9">
        <v>112</v>
      </c>
      <c r="E114" s="10">
        <v>4.8</v>
      </c>
      <c r="F114" s="10">
        <v>1.1e-5</v>
      </c>
    </row>
    <row r="115" spans="1:6">
      <c r="A115" s="15"/>
      <c r="B115" s="15"/>
      <c r="C115" s="15"/>
      <c r="D115" s="9">
        <v>113</v>
      </c>
      <c r="E115" s="10">
        <v>4.825</v>
      </c>
      <c r="F115" s="10">
        <v>1e-5</v>
      </c>
    </row>
    <row r="116" spans="1:6">
      <c r="A116" s="15"/>
      <c r="B116" s="15"/>
      <c r="C116" s="15"/>
      <c r="D116" s="9">
        <v>114</v>
      </c>
      <c r="E116" s="10">
        <v>4.85</v>
      </c>
      <c r="F116" s="10">
        <v>1e-5</v>
      </c>
    </row>
    <row r="117" spans="1:6">
      <c r="A117" s="15"/>
      <c r="B117" s="15"/>
      <c r="C117" s="15"/>
      <c r="D117" s="9">
        <v>115</v>
      </c>
      <c r="E117" s="10">
        <v>4.875</v>
      </c>
      <c r="F117" s="10">
        <v>9e-6</v>
      </c>
    </row>
    <row r="118" spans="1:6">
      <c r="A118" s="15"/>
      <c r="B118" s="15"/>
      <c r="C118" s="15"/>
      <c r="D118" s="9">
        <v>116</v>
      </c>
      <c r="E118" s="10">
        <v>4.9</v>
      </c>
      <c r="F118" s="10">
        <v>8e-6</v>
      </c>
    </row>
    <row r="119" spans="1:6">
      <c r="A119" s="15"/>
      <c r="B119" s="15"/>
      <c r="C119" s="15"/>
      <c r="D119" s="9">
        <v>117</v>
      </c>
      <c r="E119" s="10">
        <v>4.925</v>
      </c>
      <c r="F119" s="10">
        <v>8e-6</v>
      </c>
    </row>
    <row r="120" spans="1:6">
      <c r="A120" s="15"/>
      <c r="B120" s="15"/>
      <c r="C120" s="15"/>
      <c r="D120" s="9">
        <v>118</v>
      </c>
      <c r="E120" s="10">
        <v>4.95</v>
      </c>
      <c r="F120" s="10">
        <v>7e-6</v>
      </c>
    </row>
    <row r="121" spans="1:6">
      <c r="A121" s="15"/>
      <c r="B121" s="15"/>
      <c r="C121" s="15"/>
      <c r="D121" s="9">
        <v>119</v>
      </c>
      <c r="E121" s="10">
        <v>4.975</v>
      </c>
      <c r="F121" s="10">
        <v>7e-6</v>
      </c>
    </row>
    <row r="122" spans="1:6">
      <c r="A122" s="15"/>
      <c r="B122" s="15"/>
      <c r="C122" s="15"/>
      <c r="D122" s="9">
        <v>120</v>
      </c>
      <c r="E122" s="10">
        <v>5</v>
      </c>
      <c r="F122" s="10">
        <v>6e-6</v>
      </c>
    </row>
    <row r="123" spans="1:6">
      <c r="A123" s="9">
        <v>0</v>
      </c>
      <c r="B123" s="10">
        <v>1</v>
      </c>
      <c r="C123" s="10">
        <v>1</v>
      </c>
      <c r="D123" s="17"/>
      <c r="E123" s="17"/>
      <c r="F123" s="17"/>
    </row>
    <row r="124" spans="1:6">
      <c r="A124" s="9">
        <v>1</v>
      </c>
      <c r="B124" s="10">
        <v>1.025</v>
      </c>
      <c r="C124" s="10">
        <v>0.927744</v>
      </c>
      <c r="D124" s="17"/>
      <c r="E124" s="17"/>
      <c r="F124" s="17"/>
    </row>
    <row r="125" spans="1:6">
      <c r="A125" s="9">
        <v>2</v>
      </c>
      <c r="B125" s="10">
        <v>1.05</v>
      </c>
      <c r="C125" s="10">
        <v>0.860708</v>
      </c>
      <c r="D125" s="17"/>
      <c r="E125" s="17"/>
      <c r="F125" s="17"/>
    </row>
    <row r="126" spans="1:6">
      <c r="A126" s="9">
        <v>3</v>
      </c>
      <c r="B126" s="10">
        <v>1.075</v>
      </c>
      <c r="C126" s="10">
        <v>0.798516</v>
      </c>
      <c r="D126" s="17"/>
      <c r="E126" s="17"/>
      <c r="F126" s="17"/>
    </row>
    <row r="127" spans="1:6">
      <c r="A127" s="9">
        <v>4</v>
      </c>
      <c r="B127" s="10">
        <v>1.1</v>
      </c>
      <c r="C127" s="10">
        <v>0.740818</v>
      </c>
      <c r="D127" s="17"/>
      <c r="E127" s="17"/>
      <c r="F127" s="17"/>
    </row>
    <row r="128" spans="1:6">
      <c r="A128" s="9">
        <v>5</v>
      </c>
      <c r="B128" s="10">
        <v>1.125</v>
      </c>
      <c r="C128" s="10">
        <v>0.687289</v>
      </c>
      <c r="D128" s="17"/>
      <c r="E128" s="17"/>
      <c r="F128" s="17"/>
    </row>
    <row r="129" spans="1:6">
      <c r="A129" s="9">
        <v>6</v>
      </c>
      <c r="B129" s="10">
        <v>1.15</v>
      </c>
      <c r="C129" s="10">
        <v>0.637628</v>
      </c>
      <c r="D129" s="17"/>
      <c r="E129" s="17"/>
      <c r="F129" s="17"/>
    </row>
    <row r="130" spans="1:6">
      <c r="A130" s="9">
        <v>7</v>
      </c>
      <c r="B130" s="10">
        <v>1.175</v>
      </c>
      <c r="C130" s="10">
        <v>0.591555</v>
      </c>
      <c r="D130" s="17"/>
      <c r="E130" s="17"/>
      <c r="F130" s="17"/>
    </row>
    <row r="131" spans="1:6">
      <c r="A131" s="9">
        <v>8</v>
      </c>
      <c r="B131" s="10">
        <v>1.2</v>
      </c>
      <c r="C131" s="10">
        <v>0.548812</v>
      </c>
      <c r="D131" s="17"/>
      <c r="E131" s="17"/>
      <c r="F131" s="17"/>
    </row>
    <row r="132" spans="1:6">
      <c r="A132" s="9">
        <v>9</v>
      </c>
      <c r="B132" s="10">
        <v>1.225</v>
      </c>
      <c r="C132" s="10">
        <v>0.509157</v>
      </c>
      <c r="D132" s="17"/>
      <c r="E132" s="17"/>
      <c r="F132" s="17"/>
    </row>
    <row r="133" spans="1:6">
      <c r="A133" s="9">
        <v>10</v>
      </c>
      <c r="B133" s="10">
        <v>1.25</v>
      </c>
      <c r="C133" s="10">
        <v>0.472367</v>
      </c>
      <c r="D133" s="17"/>
      <c r="E133" s="17"/>
      <c r="F133" s="17"/>
    </row>
    <row r="134" spans="1:6">
      <c r="A134" s="9">
        <v>11</v>
      </c>
      <c r="B134" s="10">
        <v>1.275</v>
      </c>
      <c r="C134" s="10">
        <v>0.438235</v>
      </c>
      <c r="D134" s="17"/>
      <c r="E134" s="17"/>
      <c r="F134" s="17"/>
    </row>
    <row r="135" spans="1:6">
      <c r="A135" s="9">
        <v>12</v>
      </c>
      <c r="B135" s="10">
        <v>1.3</v>
      </c>
      <c r="C135" s="10">
        <v>0.40657</v>
      </c>
      <c r="D135" s="17"/>
      <c r="E135" s="17"/>
      <c r="F135" s="17"/>
    </row>
    <row r="136" spans="1:6">
      <c r="A136" s="9">
        <v>13</v>
      </c>
      <c r="B136" s="10">
        <v>1.325</v>
      </c>
      <c r="C136" s="10">
        <v>0.377192</v>
      </c>
      <c r="D136" s="17"/>
      <c r="E136" s="17"/>
      <c r="F136" s="17"/>
    </row>
    <row r="137" spans="1:6">
      <c r="A137" s="9">
        <v>14</v>
      </c>
      <c r="B137" s="10">
        <v>1.35</v>
      </c>
      <c r="C137" s="10">
        <v>0.349938</v>
      </c>
      <c r="D137" s="17"/>
      <c r="E137" s="17"/>
      <c r="F137" s="17"/>
    </row>
    <row r="138" spans="1:6">
      <c r="A138" s="9">
        <v>15</v>
      </c>
      <c r="B138" s="10">
        <v>1.375</v>
      </c>
      <c r="C138" s="10">
        <v>0.324653</v>
      </c>
      <c r="D138" s="17"/>
      <c r="E138" s="17"/>
      <c r="F138" s="17"/>
    </row>
    <row r="139" spans="1:6">
      <c r="A139" s="9">
        <v>16</v>
      </c>
      <c r="B139" s="10">
        <v>1.4</v>
      </c>
      <c r="C139" s="10">
        <v>0.301194</v>
      </c>
      <c r="D139" s="17"/>
      <c r="E139" s="17"/>
      <c r="F139" s="17"/>
    </row>
    <row r="140" spans="1:6">
      <c r="A140" s="9">
        <v>17</v>
      </c>
      <c r="B140" s="10">
        <v>1.425</v>
      </c>
      <c r="C140" s="10">
        <v>0.279431</v>
      </c>
      <c r="D140" s="17"/>
      <c r="E140" s="17"/>
      <c r="F140" s="17"/>
    </row>
    <row r="141" spans="1:6">
      <c r="A141" s="9">
        <v>18</v>
      </c>
      <c r="B141" s="10">
        <v>1.45</v>
      </c>
      <c r="C141" s="10">
        <v>0.25924</v>
      </c>
      <c r="D141" s="17"/>
      <c r="E141" s="17"/>
      <c r="F141" s="17"/>
    </row>
    <row r="142" spans="1:6">
      <c r="A142" s="9">
        <v>19</v>
      </c>
      <c r="B142" s="10">
        <v>1.475</v>
      </c>
      <c r="C142" s="10">
        <v>0.240509</v>
      </c>
      <c r="D142" s="17"/>
      <c r="E142" s="17"/>
      <c r="F142" s="17"/>
    </row>
    <row r="143" spans="1:6">
      <c r="A143" s="2">
        <v>20</v>
      </c>
      <c r="B143" s="3">
        <v>1.5</v>
      </c>
      <c r="C143" s="3">
        <v>0.22313</v>
      </c>
      <c r="D143" s="17"/>
      <c r="E143" s="17"/>
      <c r="F143" s="17"/>
    </row>
    <row r="144" spans="1:6">
      <c r="A144" s="2">
        <v>21</v>
      </c>
      <c r="B144" s="3">
        <v>1.525</v>
      </c>
      <c r="C144" s="3">
        <v>0.207008</v>
      </c>
      <c r="D144" s="17"/>
      <c r="E144" s="17"/>
      <c r="F144" s="17"/>
    </row>
    <row r="145" spans="1:6">
      <c r="A145" s="2">
        <v>22</v>
      </c>
      <c r="B145" s="3">
        <v>1.55</v>
      </c>
      <c r="C145" s="3">
        <v>0.19205</v>
      </c>
      <c r="D145" s="17"/>
      <c r="E145" s="17"/>
      <c r="F145" s="17"/>
    </row>
    <row r="146" spans="1:6">
      <c r="A146" s="2">
        <v>23</v>
      </c>
      <c r="B146" s="3">
        <v>1.575</v>
      </c>
      <c r="C146" s="3">
        <v>0.178173</v>
      </c>
      <c r="D146" s="17"/>
      <c r="E146" s="17"/>
      <c r="F146" s="17"/>
    </row>
    <row r="147" spans="1:6">
      <c r="A147" s="2">
        <v>24</v>
      </c>
      <c r="B147" s="3">
        <v>1.6</v>
      </c>
      <c r="C147" s="3">
        <v>0.165299</v>
      </c>
      <c r="D147" s="17"/>
      <c r="E147" s="17"/>
      <c r="F147" s="17"/>
    </row>
    <row r="148" spans="1:6">
      <c r="A148" s="2">
        <v>25</v>
      </c>
      <c r="B148" s="3">
        <v>1.625</v>
      </c>
      <c r="C148" s="3">
        <v>0.153355</v>
      </c>
      <c r="D148" s="17"/>
      <c r="E148" s="17"/>
      <c r="F148" s="17"/>
    </row>
    <row r="149" spans="1:6">
      <c r="A149" s="2">
        <v>26</v>
      </c>
      <c r="B149" s="3">
        <v>1.65</v>
      </c>
      <c r="C149" s="3">
        <v>0.142274</v>
      </c>
      <c r="D149" s="17"/>
      <c r="E149" s="17"/>
      <c r="F149" s="17"/>
    </row>
    <row r="150" spans="1:6">
      <c r="A150" s="2">
        <v>27</v>
      </c>
      <c r="B150" s="3">
        <v>1.675</v>
      </c>
      <c r="C150" s="3">
        <v>0.131994</v>
      </c>
      <c r="D150" s="17"/>
      <c r="E150" s="17"/>
      <c r="F150" s="17"/>
    </row>
    <row r="151" spans="1:6">
      <c r="A151" s="2">
        <v>28</v>
      </c>
      <c r="B151" s="3">
        <v>1.7</v>
      </c>
      <c r="C151" s="3">
        <v>0.122457</v>
      </c>
      <c r="D151" s="17"/>
      <c r="E151" s="17"/>
      <c r="F151" s="17"/>
    </row>
    <row r="152" spans="1:6">
      <c r="A152" s="2">
        <v>29</v>
      </c>
      <c r="B152" s="3">
        <v>1.725</v>
      </c>
      <c r="C152" s="3">
        <v>0.113608</v>
      </c>
      <c r="D152" s="17"/>
      <c r="E152" s="17"/>
      <c r="F152" s="17"/>
    </row>
    <row r="153" spans="1:6">
      <c r="A153" s="2">
        <v>30</v>
      </c>
      <c r="B153" s="3">
        <v>1.75</v>
      </c>
      <c r="C153" s="3">
        <v>0.105399</v>
      </c>
      <c r="D153" s="17"/>
      <c r="E153" s="17"/>
      <c r="F153" s="17"/>
    </row>
    <row r="154" spans="1:6">
      <c r="A154" s="2">
        <v>31</v>
      </c>
      <c r="B154" s="3">
        <v>1.775</v>
      </c>
      <c r="C154" s="3">
        <v>0.097784</v>
      </c>
      <c r="D154" s="17"/>
      <c r="E154" s="17"/>
      <c r="F154" s="17"/>
    </row>
    <row r="155" spans="1:6">
      <c r="A155" s="2">
        <v>32</v>
      </c>
      <c r="B155" s="3">
        <v>1.8</v>
      </c>
      <c r="C155" s="3">
        <v>0.090718</v>
      </c>
      <c r="D155" s="17"/>
      <c r="E155" s="17"/>
      <c r="F155" s="17"/>
    </row>
    <row r="156" spans="1:6">
      <c r="A156" s="2">
        <v>33</v>
      </c>
      <c r="B156" s="3">
        <v>1.825</v>
      </c>
      <c r="C156" s="3">
        <v>0.084163</v>
      </c>
      <c r="D156" s="17"/>
      <c r="E156" s="17"/>
      <c r="F156" s="17"/>
    </row>
    <row r="157" spans="1:6">
      <c r="A157" s="2">
        <v>34</v>
      </c>
      <c r="B157" s="3">
        <v>1.85</v>
      </c>
      <c r="C157" s="3">
        <v>0.078082</v>
      </c>
      <c r="D157" s="17"/>
      <c r="E157" s="17"/>
      <c r="F157" s="17"/>
    </row>
    <row r="158" spans="1:6">
      <c r="A158" s="2">
        <v>35</v>
      </c>
      <c r="B158" s="3">
        <v>1.875</v>
      </c>
      <c r="C158" s="3">
        <v>0.07244</v>
      </c>
      <c r="D158" s="17"/>
      <c r="E158" s="17"/>
      <c r="F158" s="17"/>
    </row>
    <row r="159" spans="1:6">
      <c r="A159" s="2">
        <v>36</v>
      </c>
      <c r="B159" s="3">
        <v>1.9</v>
      </c>
      <c r="C159" s="3">
        <v>0.067206</v>
      </c>
      <c r="D159" s="17"/>
      <c r="E159" s="17"/>
      <c r="F159" s="17"/>
    </row>
    <row r="160" spans="1:6">
      <c r="A160" s="2">
        <v>37</v>
      </c>
      <c r="B160" s="3">
        <v>1.925</v>
      </c>
      <c r="C160" s="3">
        <v>0.06235</v>
      </c>
      <c r="D160" s="17"/>
      <c r="E160" s="17"/>
      <c r="F160" s="17"/>
    </row>
    <row r="161" spans="1:6">
      <c r="A161" s="2">
        <v>38</v>
      </c>
      <c r="B161" s="3">
        <v>1.95</v>
      </c>
      <c r="C161" s="3">
        <v>0.057844</v>
      </c>
      <c r="D161" s="17"/>
      <c r="E161" s="17"/>
      <c r="F161" s="17"/>
    </row>
    <row r="162" spans="1:6">
      <c r="A162" s="2">
        <v>39</v>
      </c>
      <c r="B162" s="3">
        <v>1.975</v>
      </c>
      <c r="C162" s="3">
        <v>0.053665</v>
      </c>
      <c r="D162" s="17"/>
      <c r="E162" s="17"/>
      <c r="F162" s="17"/>
    </row>
  </sheetData>
  <sortState ref="A2:F162">
    <sortCondition ref="D2:D162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2"/>
  <sheetViews>
    <sheetView workbookViewId="0">
      <pane ySplit="1" topLeftCell="A2" activePane="bottomLeft" state="frozen"/>
      <selection/>
      <selection pane="bottomLeft" activeCell="G1" sqref="G$1:G$1048576"/>
    </sheetView>
  </sheetViews>
  <sheetFormatPr defaultColWidth="9" defaultRowHeight="15" outlineLevelCol="6"/>
  <cols>
    <col min="1" max="1" width="9" style="2"/>
    <col min="2" max="3" width="11.875" style="3" customWidth="1"/>
    <col min="4" max="4" width="9" style="2"/>
    <col min="5" max="6" width="11.875" style="3" customWidth="1"/>
    <col min="7" max="7" width="9.125" style="7"/>
    <col min="8" max="16383" width="9" style="1"/>
    <col min="16384" max="16384" width="9" style="24"/>
  </cols>
  <sheetData>
    <row r="1" s="1" customFormat="1" spans="1:7">
      <c r="A1" s="2" t="s">
        <v>79</v>
      </c>
      <c r="B1" s="3" t="s">
        <v>80</v>
      </c>
      <c r="C1" s="3" t="s">
        <v>81</v>
      </c>
      <c r="D1" s="2" t="s">
        <v>83</v>
      </c>
      <c r="E1" s="3" t="s">
        <v>84</v>
      </c>
      <c r="F1" s="3" t="s">
        <v>85</v>
      </c>
      <c r="G1" s="7" t="s">
        <v>86</v>
      </c>
    </row>
    <row r="2" s="1" customFormat="1" spans="1:7">
      <c r="A2" s="2">
        <v>0</v>
      </c>
      <c r="B2" s="3">
        <v>1</v>
      </c>
      <c r="C2" s="3">
        <v>1</v>
      </c>
      <c r="D2" s="2">
        <v>0</v>
      </c>
      <c r="E2" s="3">
        <v>1</v>
      </c>
      <c r="F2" s="3">
        <v>1</v>
      </c>
      <c r="G2" s="7">
        <f>F2-C2</f>
        <v>0</v>
      </c>
    </row>
    <row r="3" s="1" customFormat="1" spans="1:7">
      <c r="A3" s="9">
        <v>1</v>
      </c>
      <c r="B3" s="10">
        <v>1.025</v>
      </c>
      <c r="C3" s="10">
        <v>0.927744</v>
      </c>
      <c r="D3" s="9">
        <v>2</v>
      </c>
      <c r="E3" s="10">
        <v>1.025</v>
      </c>
      <c r="F3" s="10">
        <v>0.927743</v>
      </c>
      <c r="G3" s="7">
        <f t="shared" ref="G3:G34" si="0">F3-C3</f>
        <v>-1.00000000002876e-6</v>
      </c>
    </row>
    <row r="4" s="1" customFormat="1" spans="1:7">
      <c r="A4" s="9">
        <v>2</v>
      </c>
      <c r="B4" s="10">
        <v>1.05</v>
      </c>
      <c r="C4" s="10">
        <v>0.860708</v>
      </c>
      <c r="D4" s="9">
        <v>4</v>
      </c>
      <c r="E4" s="10">
        <v>1.05</v>
      </c>
      <c r="F4" s="10">
        <v>0.860708</v>
      </c>
      <c r="G4" s="7">
        <f t="shared" si="0"/>
        <v>0</v>
      </c>
    </row>
    <row r="5" s="1" customFormat="1" spans="1:7">
      <c r="A5" s="9">
        <v>3</v>
      </c>
      <c r="B5" s="10">
        <v>1.075</v>
      </c>
      <c r="C5" s="10">
        <v>0.798516</v>
      </c>
      <c r="D5" s="9">
        <v>6</v>
      </c>
      <c r="E5" s="10">
        <v>1.075</v>
      </c>
      <c r="F5" s="10">
        <v>0.798516</v>
      </c>
      <c r="G5" s="7">
        <f t="shared" si="0"/>
        <v>0</v>
      </c>
    </row>
    <row r="6" s="1" customFormat="1" spans="1:7">
      <c r="A6" s="9">
        <v>4</v>
      </c>
      <c r="B6" s="10">
        <v>1.1</v>
      </c>
      <c r="C6" s="10">
        <v>0.740818</v>
      </c>
      <c r="D6" s="9">
        <v>8</v>
      </c>
      <c r="E6" s="10">
        <v>1.1</v>
      </c>
      <c r="F6" s="10">
        <v>0.740818</v>
      </c>
      <c r="G6" s="7">
        <f t="shared" si="0"/>
        <v>0</v>
      </c>
    </row>
    <row r="7" s="1" customFormat="1" spans="1:7">
      <c r="A7" s="9">
        <v>5</v>
      </c>
      <c r="B7" s="10">
        <v>1.125</v>
      </c>
      <c r="C7" s="10">
        <v>0.687289</v>
      </c>
      <c r="D7" s="9">
        <v>10</v>
      </c>
      <c r="E7" s="10">
        <v>1.125</v>
      </c>
      <c r="F7" s="10">
        <v>0.687289</v>
      </c>
      <c r="G7" s="7">
        <f t="shared" si="0"/>
        <v>0</v>
      </c>
    </row>
    <row r="8" s="1" customFormat="1" spans="1:7">
      <c r="A8" s="9">
        <v>6</v>
      </c>
      <c r="B8" s="10">
        <v>1.15</v>
      </c>
      <c r="C8" s="10">
        <v>0.637628</v>
      </c>
      <c r="D8" s="9">
        <v>12</v>
      </c>
      <c r="E8" s="10">
        <v>1.15</v>
      </c>
      <c r="F8" s="10">
        <v>0.637628</v>
      </c>
      <c r="G8" s="7">
        <f t="shared" si="0"/>
        <v>0</v>
      </c>
    </row>
    <row r="9" s="1" customFormat="1" spans="1:7">
      <c r="A9" s="9">
        <v>7</v>
      </c>
      <c r="B9" s="10">
        <v>1.175</v>
      </c>
      <c r="C9" s="10">
        <v>0.591555</v>
      </c>
      <c r="D9" s="9">
        <v>14</v>
      </c>
      <c r="E9" s="10">
        <v>1.175</v>
      </c>
      <c r="F9" s="10">
        <v>0.591555</v>
      </c>
      <c r="G9" s="7">
        <f t="shared" si="0"/>
        <v>0</v>
      </c>
    </row>
    <row r="10" s="1" customFormat="1" spans="1:7">
      <c r="A10" s="9">
        <v>8</v>
      </c>
      <c r="B10" s="10">
        <v>1.2</v>
      </c>
      <c r="C10" s="10">
        <v>0.548812</v>
      </c>
      <c r="D10" s="9">
        <v>16</v>
      </c>
      <c r="E10" s="10">
        <v>1.2</v>
      </c>
      <c r="F10" s="10">
        <v>0.548812</v>
      </c>
      <c r="G10" s="7">
        <f t="shared" si="0"/>
        <v>0</v>
      </c>
    </row>
    <row r="11" s="1" customFormat="1" spans="1:7">
      <c r="A11" s="9">
        <v>9</v>
      </c>
      <c r="B11" s="10">
        <v>1.225</v>
      </c>
      <c r="C11" s="10">
        <v>0.509157</v>
      </c>
      <c r="D11" s="9">
        <v>18</v>
      </c>
      <c r="E11" s="10">
        <v>1.225</v>
      </c>
      <c r="F11" s="10">
        <v>0.509156</v>
      </c>
      <c r="G11" s="7">
        <f t="shared" si="0"/>
        <v>-9.99999999917733e-7</v>
      </c>
    </row>
    <row r="12" s="1" customFormat="1" spans="1:7">
      <c r="A12" s="9">
        <v>10</v>
      </c>
      <c r="B12" s="10">
        <v>1.25</v>
      </c>
      <c r="C12" s="10">
        <v>0.472367</v>
      </c>
      <c r="D12" s="9">
        <v>20</v>
      </c>
      <c r="E12" s="10">
        <v>1.25</v>
      </c>
      <c r="F12" s="10">
        <v>0.472367</v>
      </c>
      <c r="G12" s="7">
        <f t="shared" si="0"/>
        <v>0</v>
      </c>
    </row>
    <row r="13" s="1" customFormat="1" spans="1:7">
      <c r="A13" s="9">
        <v>11</v>
      </c>
      <c r="B13" s="10">
        <v>1.275</v>
      </c>
      <c r="C13" s="10">
        <v>0.438235</v>
      </c>
      <c r="D13" s="9">
        <v>22</v>
      </c>
      <c r="E13" s="10">
        <v>1.275</v>
      </c>
      <c r="F13" s="10">
        <v>0.438235</v>
      </c>
      <c r="G13" s="7">
        <f t="shared" si="0"/>
        <v>0</v>
      </c>
    </row>
    <row r="14" s="1" customFormat="1" spans="1:7">
      <c r="A14" s="9">
        <v>12</v>
      </c>
      <c r="B14" s="10">
        <v>1.3</v>
      </c>
      <c r="C14" s="10">
        <v>0.40657</v>
      </c>
      <c r="D14" s="9">
        <v>24</v>
      </c>
      <c r="E14" s="10">
        <v>1.3</v>
      </c>
      <c r="F14" s="10">
        <v>0.40657</v>
      </c>
      <c r="G14" s="7">
        <f t="shared" si="0"/>
        <v>0</v>
      </c>
    </row>
    <row r="15" s="1" customFormat="1" spans="1:7">
      <c r="A15" s="9">
        <v>13</v>
      </c>
      <c r="B15" s="10">
        <v>1.325</v>
      </c>
      <c r="C15" s="10">
        <v>0.377192</v>
      </c>
      <c r="D15" s="9">
        <v>26</v>
      </c>
      <c r="E15" s="10">
        <v>1.325</v>
      </c>
      <c r="F15" s="10">
        <v>0.377192</v>
      </c>
      <c r="G15" s="7">
        <f t="shared" si="0"/>
        <v>0</v>
      </c>
    </row>
    <row r="16" s="1" customFormat="1" spans="1:7">
      <c r="A16" s="9">
        <v>14</v>
      </c>
      <c r="B16" s="10">
        <v>1.35</v>
      </c>
      <c r="C16" s="10">
        <v>0.349938</v>
      </c>
      <c r="D16" s="9">
        <v>28</v>
      </c>
      <c r="E16" s="10">
        <v>1.35</v>
      </c>
      <c r="F16" s="10">
        <v>0.349938</v>
      </c>
      <c r="G16" s="7">
        <f t="shared" si="0"/>
        <v>0</v>
      </c>
    </row>
    <row r="17" s="1" customFormat="1" spans="1:7">
      <c r="A17" s="9">
        <v>15</v>
      </c>
      <c r="B17" s="10">
        <v>1.375</v>
      </c>
      <c r="C17" s="10">
        <v>0.324653</v>
      </c>
      <c r="D17" s="9">
        <v>30</v>
      </c>
      <c r="E17" s="10">
        <v>1.375</v>
      </c>
      <c r="F17" s="10">
        <v>0.324652</v>
      </c>
      <c r="G17" s="7">
        <f t="shared" si="0"/>
        <v>-1.00000000002876e-6</v>
      </c>
    </row>
    <row r="18" s="1" customFormat="1" spans="1:7">
      <c r="A18" s="9">
        <v>16</v>
      </c>
      <c r="B18" s="10">
        <v>1.4</v>
      </c>
      <c r="C18" s="10">
        <v>0.301194</v>
      </c>
      <c r="D18" s="9">
        <v>32</v>
      </c>
      <c r="E18" s="10">
        <v>1.4</v>
      </c>
      <c r="F18" s="10">
        <v>0.301194</v>
      </c>
      <c r="G18" s="7">
        <f t="shared" si="0"/>
        <v>0</v>
      </c>
    </row>
    <row r="19" s="1" customFormat="1" spans="1:7">
      <c r="A19" s="9">
        <v>17</v>
      </c>
      <c r="B19" s="10">
        <v>1.425</v>
      </c>
      <c r="C19" s="10">
        <v>0.279431</v>
      </c>
      <c r="D19" s="9">
        <v>34</v>
      </c>
      <c r="E19" s="10">
        <v>1.425</v>
      </c>
      <c r="F19" s="10">
        <v>0.279431</v>
      </c>
      <c r="G19" s="7">
        <f t="shared" si="0"/>
        <v>0</v>
      </c>
    </row>
    <row r="20" s="1" customFormat="1" spans="1:7">
      <c r="A20" s="9">
        <v>18</v>
      </c>
      <c r="B20" s="10">
        <v>1.45</v>
      </c>
      <c r="C20" s="10">
        <v>0.25924</v>
      </c>
      <c r="D20" s="9">
        <v>36</v>
      </c>
      <c r="E20" s="10">
        <v>1.45</v>
      </c>
      <c r="F20" s="10">
        <v>0.25924</v>
      </c>
      <c r="G20" s="7">
        <f t="shared" si="0"/>
        <v>0</v>
      </c>
    </row>
    <row r="21" s="1" customFormat="1" spans="1:7">
      <c r="A21" s="9">
        <v>19</v>
      </c>
      <c r="B21" s="10">
        <v>1.475</v>
      </c>
      <c r="C21" s="10">
        <v>0.240509</v>
      </c>
      <c r="D21" s="9">
        <v>38</v>
      </c>
      <c r="E21" s="10">
        <v>1.475</v>
      </c>
      <c r="F21" s="10">
        <v>0.240508</v>
      </c>
      <c r="G21" s="7">
        <f t="shared" si="0"/>
        <v>-1.000000000001e-6</v>
      </c>
    </row>
    <row r="22" s="1" customFormat="1" spans="1:7">
      <c r="A22" s="9">
        <v>20</v>
      </c>
      <c r="B22" s="10">
        <v>1.5</v>
      </c>
      <c r="C22" s="10">
        <v>0.22313</v>
      </c>
      <c r="D22" s="9">
        <v>40</v>
      </c>
      <c r="E22" s="10">
        <v>1.5</v>
      </c>
      <c r="F22" s="10">
        <v>0.22313</v>
      </c>
      <c r="G22" s="7">
        <f t="shared" si="0"/>
        <v>0</v>
      </c>
    </row>
    <row r="23" s="1" customFormat="1" spans="1:7">
      <c r="A23" s="9">
        <v>21</v>
      </c>
      <c r="B23" s="10">
        <v>1.525</v>
      </c>
      <c r="C23" s="10">
        <v>0.207008</v>
      </c>
      <c r="D23" s="9">
        <v>42</v>
      </c>
      <c r="E23" s="10">
        <v>1.525</v>
      </c>
      <c r="F23" s="10">
        <v>0.207008</v>
      </c>
      <c r="G23" s="7">
        <f t="shared" si="0"/>
        <v>0</v>
      </c>
    </row>
    <row r="24" s="1" customFormat="1" spans="1:7">
      <c r="A24" s="9">
        <v>22</v>
      </c>
      <c r="B24" s="10">
        <v>1.55</v>
      </c>
      <c r="C24" s="10">
        <v>0.19205</v>
      </c>
      <c r="D24" s="9">
        <v>44</v>
      </c>
      <c r="E24" s="10">
        <v>1.55</v>
      </c>
      <c r="F24" s="10">
        <v>0.19205</v>
      </c>
      <c r="G24" s="7">
        <f t="shared" si="0"/>
        <v>0</v>
      </c>
    </row>
    <row r="25" s="1" customFormat="1" spans="1:7">
      <c r="A25" s="9">
        <v>23</v>
      </c>
      <c r="B25" s="10">
        <v>1.575</v>
      </c>
      <c r="C25" s="10">
        <v>0.178173</v>
      </c>
      <c r="D25" s="9">
        <v>46</v>
      </c>
      <c r="E25" s="10">
        <v>1.575</v>
      </c>
      <c r="F25" s="10">
        <v>0.178173</v>
      </c>
      <c r="G25" s="7">
        <f t="shared" si="0"/>
        <v>0</v>
      </c>
    </row>
    <row r="26" s="1" customFormat="1" spans="1:7">
      <c r="A26" s="9">
        <v>24</v>
      </c>
      <c r="B26" s="10">
        <v>1.6</v>
      </c>
      <c r="C26" s="10">
        <v>0.165299</v>
      </c>
      <c r="D26" s="9">
        <v>48</v>
      </c>
      <c r="E26" s="10">
        <v>1.6</v>
      </c>
      <c r="F26" s="10">
        <v>0.165299</v>
      </c>
      <c r="G26" s="7">
        <f t="shared" si="0"/>
        <v>0</v>
      </c>
    </row>
    <row r="27" s="1" customFormat="1" spans="1:7">
      <c r="A27" s="9">
        <v>25</v>
      </c>
      <c r="B27" s="10">
        <v>1.625</v>
      </c>
      <c r="C27" s="10">
        <v>0.153355</v>
      </c>
      <c r="D27" s="9">
        <v>50</v>
      </c>
      <c r="E27" s="10">
        <v>1.625</v>
      </c>
      <c r="F27" s="10">
        <v>0.153355</v>
      </c>
      <c r="G27" s="7">
        <f t="shared" si="0"/>
        <v>0</v>
      </c>
    </row>
    <row r="28" s="1" customFormat="1" spans="1:7">
      <c r="A28" s="9">
        <v>26</v>
      </c>
      <c r="B28" s="10">
        <v>1.65</v>
      </c>
      <c r="C28" s="10">
        <v>0.142274</v>
      </c>
      <c r="D28" s="9">
        <v>52</v>
      </c>
      <c r="E28" s="10">
        <v>1.65</v>
      </c>
      <c r="F28" s="10">
        <v>0.142274</v>
      </c>
      <c r="G28" s="7">
        <f t="shared" si="0"/>
        <v>0</v>
      </c>
    </row>
    <row r="29" s="1" customFormat="1" spans="1:7">
      <c r="A29" s="9">
        <v>27</v>
      </c>
      <c r="B29" s="10">
        <v>1.675</v>
      </c>
      <c r="C29" s="10">
        <v>0.131994</v>
      </c>
      <c r="D29" s="9">
        <v>54</v>
      </c>
      <c r="E29" s="10">
        <v>1.675</v>
      </c>
      <c r="F29" s="10">
        <v>0.131994</v>
      </c>
      <c r="G29" s="7">
        <f t="shared" si="0"/>
        <v>0</v>
      </c>
    </row>
    <row r="30" s="1" customFormat="1" spans="1:7">
      <c r="A30" s="9">
        <v>28</v>
      </c>
      <c r="B30" s="10">
        <v>1.7</v>
      </c>
      <c r="C30" s="10">
        <v>0.122457</v>
      </c>
      <c r="D30" s="9">
        <v>56</v>
      </c>
      <c r="E30" s="10">
        <v>1.7</v>
      </c>
      <c r="F30" s="10">
        <v>0.122456</v>
      </c>
      <c r="G30" s="7">
        <f t="shared" si="0"/>
        <v>-1.000000000001e-6</v>
      </c>
    </row>
    <row r="31" s="1" customFormat="1" spans="1:7">
      <c r="A31" s="9">
        <v>29</v>
      </c>
      <c r="B31" s="10">
        <v>1.725</v>
      </c>
      <c r="C31" s="10">
        <v>0.113608</v>
      </c>
      <c r="D31" s="9">
        <v>58</v>
      </c>
      <c r="E31" s="10">
        <v>1.725</v>
      </c>
      <c r="F31" s="10">
        <v>0.113608</v>
      </c>
      <c r="G31" s="7">
        <f t="shared" si="0"/>
        <v>0</v>
      </c>
    </row>
    <row r="32" s="1" customFormat="1" spans="1:7">
      <c r="A32" s="9">
        <v>30</v>
      </c>
      <c r="B32" s="10">
        <v>1.75</v>
      </c>
      <c r="C32" s="10">
        <v>0.105399</v>
      </c>
      <c r="D32" s="9">
        <v>60</v>
      </c>
      <c r="E32" s="10">
        <v>1.75</v>
      </c>
      <c r="F32" s="10">
        <v>0.105399</v>
      </c>
      <c r="G32" s="7">
        <f t="shared" si="0"/>
        <v>0</v>
      </c>
    </row>
    <row r="33" s="1" customFormat="1" spans="1:7">
      <c r="A33" s="9">
        <v>31</v>
      </c>
      <c r="B33" s="10">
        <v>1.775</v>
      </c>
      <c r="C33" s="10">
        <v>0.097784</v>
      </c>
      <c r="D33" s="9">
        <v>62</v>
      </c>
      <c r="E33" s="10">
        <v>1.775</v>
      </c>
      <c r="F33" s="10">
        <v>0.097783</v>
      </c>
      <c r="G33" s="7">
        <f t="shared" si="0"/>
        <v>-1.000000000001e-6</v>
      </c>
    </row>
    <row r="34" s="1" customFormat="1" spans="1:7">
      <c r="A34" s="9">
        <v>32</v>
      </c>
      <c r="B34" s="10">
        <v>1.8</v>
      </c>
      <c r="C34" s="10">
        <v>0.090718</v>
      </c>
      <c r="D34" s="9">
        <v>64</v>
      </c>
      <c r="E34" s="10">
        <v>1.8</v>
      </c>
      <c r="F34" s="10">
        <v>0.090718</v>
      </c>
      <c r="G34" s="7">
        <f t="shared" si="0"/>
        <v>0</v>
      </c>
    </row>
    <row r="35" s="1" customFormat="1" spans="1:7">
      <c r="A35" s="9">
        <v>33</v>
      </c>
      <c r="B35" s="10">
        <v>1.825</v>
      </c>
      <c r="C35" s="10">
        <v>0.084163</v>
      </c>
      <c r="D35" s="9">
        <v>66</v>
      </c>
      <c r="E35" s="10">
        <v>1.825</v>
      </c>
      <c r="F35" s="10">
        <v>0.084163</v>
      </c>
      <c r="G35" s="7">
        <f t="shared" ref="G35:G66" si="1">F35-C35</f>
        <v>0</v>
      </c>
    </row>
    <row r="36" s="1" customFormat="1" spans="1:7">
      <c r="A36" s="9">
        <v>34</v>
      </c>
      <c r="B36" s="10">
        <v>1.85</v>
      </c>
      <c r="C36" s="10">
        <v>0.078082</v>
      </c>
      <c r="D36" s="9">
        <v>68</v>
      </c>
      <c r="E36" s="10">
        <v>1.85</v>
      </c>
      <c r="F36" s="10">
        <v>0.078082</v>
      </c>
      <c r="G36" s="7">
        <f t="shared" si="1"/>
        <v>0</v>
      </c>
    </row>
    <row r="37" s="1" customFormat="1" spans="1:7">
      <c r="A37" s="9">
        <v>35</v>
      </c>
      <c r="B37" s="10">
        <v>1.875</v>
      </c>
      <c r="C37" s="10">
        <v>0.07244</v>
      </c>
      <c r="D37" s="9">
        <v>70</v>
      </c>
      <c r="E37" s="10">
        <v>1.875</v>
      </c>
      <c r="F37" s="10">
        <v>0.07244</v>
      </c>
      <c r="G37" s="7">
        <f t="shared" si="1"/>
        <v>0</v>
      </c>
    </row>
    <row r="38" s="1" customFormat="1" spans="1:7">
      <c r="A38" s="9">
        <v>36</v>
      </c>
      <c r="B38" s="10">
        <v>1.9</v>
      </c>
      <c r="C38" s="10">
        <v>0.067206</v>
      </c>
      <c r="D38" s="9">
        <v>72</v>
      </c>
      <c r="E38" s="10">
        <v>1.9</v>
      </c>
      <c r="F38" s="10">
        <v>0.067206</v>
      </c>
      <c r="G38" s="7">
        <f t="shared" si="1"/>
        <v>0</v>
      </c>
    </row>
    <row r="39" s="1" customFormat="1" spans="1:7">
      <c r="A39" s="9">
        <v>37</v>
      </c>
      <c r="B39" s="10">
        <v>1.925</v>
      </c>
      <c r="C39" s="10">
        <v>0.06235</v>
      </c>
      <c r="D39" s="9">
        <v>74</v>
      </c>
      <c r="E39" s="10">
        <v>1.925</v>
      </c>
      <c r="F39" s="10">
        <v>0.062349</v>
      </c>
      <c r="G39" s="7">
        <f t="shared" si="1"/>
        <v>-1.000000000001e-6</v>
      </c>
    </row>
    <row r="40" s="1" customFormat="1" spans="1:7">
      <c r="A40" s="9">
        <v>38</v>
      </c>
      <c r="B40" s="10">
        <v>1.95</v>
      </c>
      <c r="C40" s="10">
        <v>0.057844</v>
      </c>
      <c r="D40" s="9">
        <v>76</v>
      </c>
      <c r="E40" s="10">
        <v>1.95</v>
      </c>
      <c r="F40" s="10">
        <v>0.057844</v>
      </c>
      <c r="G40" s="7">
        <f t="shared" si="1"/>
        <v>0</v>
      </c>
    </row>
    <row r="41" s="1" customFormat="1" spans="1:7">
      <c r="A41" s="9">
        <v>39</v>
      </c>
      <c r="B41" s="10">
        <v>1.975</v>
      </c>
      <c r="C41" s="10">
        <v>0.053665</v>
      </c>
      <c r="D41" s="9">
        <v>78</v>
      </c>
      <c r="E41" s="10">
        <v>1.975</v>
      </c>
      <c r="F41" s="10">
        <v>0.053665</v>
      </c>
      <c r="G41" s="7">
        <f t="shared" si="1"/>
        <v>0</v>
      </c>
    </row>
    <row r="42" s="1" customFormat="1" spans="1:7">
      <c r="A42" s="9">
        <v>40</v>
      </c>
      <c r="B42" s="10">
        <v>2</v>
      </c>
      <c r="C42" s="10">
        <v>0.049787</v>
      </c>
      <c r="D42" s="9">
        <v>80</v>
      </c>
      <c r="E42" s="10">
        <v>2</v>
      </c>
      <c r="F42" s="10">
        <v>0.049787</v>
      </c>
      <c r="G42" s="7">
        <f t="shared" si="1"/>
        <v>0</v>
      </c>
    </row>
    <row r="43" s="1" customFormat="1" spans="1:7">
      <c r="A43" s="9">
        <v>41</v>
      </c>
      <c r="B43" s="10">
        <v>2.025</v>
      </c>
      <c r="C43" s="10">
        <v>0.04619</v>
      </c>
      <c r="D43" s="9">
        <v>82</v>
      </c>
      <c r="E43" s="10">
        <v>2.025</v>
      </c>
      <c r="F43" s="10">
        <v>0.04619</v>
      </c>
      <c r="G43" s="7">
        <f t="shared" si="1"/>
        <v>0</v>
      </c>
    </row>
    <row r="44" s="1" customFormat="1" spans="1:7">
      <c r="A44" s="9">
        <v>42</v>
      </c>
      <c r="B44" s="10">
        <v>2.05</v>
      </c>
      <c r="C44" s="10">
        <v>0.042852</v>
      </c>
      <c r="D44" s="9">
        <v>84</v>
      </c>
      <c r="E44" s="10">
        <v>2.05</v>
      </c>
      <c r="F44" s="10">
        <v>0.042852</v>
      </c>
      <c r="G44" s="7">
        <f t="shared" si="1"/>
        <v>0</v>
      </c>
    </row>
    <row r="45" s="1" customFormat="1" spans="1:7">
      <c r="A45" s="9">
        <v>43</v>
      </c>
      <c r="B45" s="10">
        <v>2.075</v>
      </c>
      <c r="C45" s="10">
        <v>0.039756</v>
      </c>
      <c r="D45" s="9">
        <v>86</v>
      </c>
      <c r="E45" s="10">
        <v>2.075</v>
      </c>
      <c r="F45" s="10">
        <v>0.039756</v>
      </c>
      <c r="G45" s="7">
        <f t="shared" si="1"/>
        <v>0</v>
      </c>
    </row>
    <row r="46" s="1" customFormat="1" spans="1:7">
      <c r="A46" s="9">
        <v>44</v>
      </c>
      <c r="B46" s="10">
        <v>2.1</v>
      </c>
      <c r="C46" s="10">
        <v>0.036883</v>
      </c>
      <c r="D46" s="9">
        <v>88</v>
      </c>
      <c r="E46" s="10">
        <v>2.1</v>
      </c>
      <c r="F46" s="10">
        <v>0.036883</v>
      </c>
      <c r="G46" s="7">
        <f t="shared" si="1"/>
        <v>0</v>
      </c>
    </row>
    <row r="47" s="1" customFormat="1" spans="1:7">
      <c r="A47" s="9">
        <v>45</v>
      </c>
      <c r="B47" s="10">
        <v>2.125</v>
      </c>
      <c r="C47" s="10">
        <v>0.034218</v>
      </c>
      <c r="D47" s="9">
        <v>90</v>
      </c>
      <c r="E47" s="10">
        <v>2.125</v>
      </c>
      <c r="F47" s="10">
        <v>0.034218</v>
      </c>
      <c r="G47" s="7">
        <f t="shared" si="1"/>
        <v>0</v>
      </c>
    </row>
    <row r="48" s="1" customFormat="1" spans="1:7">
      <c r="A48" s="9">
        <v>46</v>
      </c>
      <c r="B48" s="10">
        <v>2.15</v>
      </c>
      <c r="C48" s="10">
        <v>0.031746</v>
      </c>
      <c r="D48" s="9">
        <v>92</v>
      </c>
      <c r="E48" s="10">
        <v>2.15</v>
      </c>
      <c r="F48" s="10">
        <v>0.031746</v>
      </c>
      <c r="G48" s="7">
        <f t="shared" si="1"/>
        <v>0</v>
      </c>
    </row>
    <row r="49" s="1" customFormat="1" spans="1:7">
      <c r="A49" s="9">
        <v>47</v>
      </c>
      <c r="B49" s="10">
        <v>2.175</v>
      </c>
      <c r="C49" s="10">
        <v>0.029452</v>
      </c>
      <c r="D49" s="9">
        <v>94</v>
      </c>
      <c r="E49" s="10">
        <v>2.175</v>
      </c>
      <c r="F49" s="10">
        <v>0.029452</v>
      </c>
      <c r="G49" s="7">
        <f t="shared" si="1"/>
        <v>0</v>
      </c>
    </row>
    <row r="50" s="1" customFormat="1" spans="1:7">
      <c r="A50" s="9">
        <v>48</v>
      </c>
      <c r="B50" s="10">
        <v>2.2</v>
      </c>
      <c r="C50" s="10">
        <v>0.027324</v>
      </c>
      <c r="D50" s="9">
        <v>96</v>
      </c>
      <c r="E50" s="10">
        <v>2.2</v>
      </c>
      <c r="F50" s="10">
        <v>0.027324</v>
      </c>
      <c r="G50" s="7">
        <f t="shared" si="1"/>
        <v>0</v>
      </c>
    </row>
    <row r="51" s="1" customFormat="1" spans="1:7">
      <c r="A51" s="9">
        <v>49</v>
      </c>
      <c r="B51" s="10">
        <v>2.225</v>
      </c>
      <c r="C51" s="10">
        <v>0.025349</v>
      </c>
      <c r="D51" s="9">
        <v>98</v>
      </c>
      <c r="E51" s="10">
        <v>2.225</v>
      </c>
      <c r="F51" s="10">
        <v>0.025349</v>
      </c>
      <c r="G51" s="7">
        <f t="shared" si="1"/>
        <v>0</v>
      </c>
    </row>
    <row r="52" s="1" customFormat="1" spans="1:7">
      <c r="A52" s="9">
        <v>50</v>
      </c>
      <c r="B52" s="10">
        <v>2.25</v>
      </c>
      <c r="C52" s="10">
        <v>0.023518</v>
      </c>
      <c r="D52" s="9">
        <v>100</v>
      </c>
      <c r="E52" s="10">
        <v>2.25</v>
      </c>
      <c r="F52" s="10">
        <v>0.023518</v>
      </c>
      <c r="G52" s="7">
        <f t="shared" si="1"/>
        <v>0</v>
      </c>
    </row>
    <row r="53" s="1" customFormat="1" spans="1:7">
      <c r="A53" s="9">
        <v>51</v>
      </c>
      <c r="B53" s="10">
        <v>2.275</v>
      </c>
      <c r="C53" s="10">
        <v>0.021818</v>
      </c>
      <c r="D53" s="9">
        <v>102</v>
      </c>
      <c r="E53" s="10">
        <v>2.275</v>
      </c>
      <c r="F53" s="10">
        <v>0.021818</v>
      </c>
      <c r="G53" s="7">
        <f t="shared" si="1"/>
        <v>0</v>
      </c>
    </row>
    <row r="54" s="1" customFormat="1" spans="1:7">
      <c r="A54" s="9">
        <v>52</v>
      </c>
      <c r="B54" s="10">
        <v>2.3</v>
      </c>
      <c r="C54" s="10">
        <v>0.020242</v>
      </c>
      <c r="D54" s="9">
        <v>104</v>
      </c>
      <c r="E54" s="10">
        <v>2.3</v>
      </c>
      <c r="F54" s="10">
        <v>0.020242</v>
      </c>
      <c r="G54" s="7">
        <f t="shared" si="1"/>
        <v>0</v>
      </c>
    </row>
    <row r="55" s="1" customFormat="1" spans="1:7">
      <c r="A55" s="9">
        <v>53</v>
      </c>
      <c r="B55" s="10">
        <v>2.325</v>
      </c>
      <c r="C55" s="10">
        <v>0.018779</v>
      </c>
      <c r="D55" s="9">
        <v>106</v>
      </c>
      <c r="E55" s="10">
        <v>2.325</v>
      </c>
      <c r="F55" s="10">
        <v>0.018779</v>
      </c>
      <c r="G55" s="7">
        <f t="shared" si="1"/>
        <v>0</v>
      </c>
    </row>
    <row r="56" s="1" customFormat="1" spans="1:7">
      <c r="A56" s="9">
        <v>54</v>
      </c>
      <c r="B56" s="10">
        <v>2.35</v>
      </c>
      <c r="C56" s="10">
        <v>0.017422</v>
      </c>
      <c r="D56" s="9">
        <v>108</v>
      </c>
      <c r="E56" s="10">
        <v>2.35</v>
      </c>
      <c r="F56" s="10">
        <v>0.017422</v>
      </c>
      <c r="G56" s="7">
        <f t="shared" si="1"/>
        <v>0</v>
      </c>
    </row>
    <row r="57" s="1" customFormat="1" spans="1:7">
      <c r="A57" s="9">
        <v>55</v>
      </c>
      <c r="B57" s="10">
        <v>2.375</v>
      </c>
      <c r="C57" s="10">
        <v>0.016164</v>
      </c>
      <c r="D57" s="9">
        <v>110</v>
      </c>
      <c r="E57" s="10">
        <v>2.375</v>
      </c>
      <c r="F57" s="10">
        <v>0.016163</v>
      </c>
      <c r="G57" s="7">
        <f t="shared" si="1"/>
        <v>-1.000000000001e-6</v>
      </c>
    </row>
    <row r="58" s="1" customFormat="1" spans="1:7">
      <c r="A58" s="9">
        <v>56</v>
      </c>
      <c r="B58" s="10">
        <v>2.4</v>
      </c>
      <c r="C58" s="10">
        <v>0.014996</v>
      </c>
      <c r="D58" s="9">
        <v>112</v>
      </c>
      <c r="E58" s="10">
        <v>2.4</v>
      </c>
      <c r="F58" s="10">
        <v>0.014996</v>
      </c>
      <c r="G58" s="7">
        <f t="shared" si="1"/>
        <v>0</v>
      </c>
    </row>
    <row r="59" s="1" customFormat="1" spans="1:7">
      <c r="A59" s="9">
        <v>57</v>
      </c>
      <c r="B59" s="10">
        <v>2.425</v>
      </c>
      <c r="C59" s="10">
        <v>0.013912</v>
      </c>
      <c r="D59" s="9">
        <v>114</v>
      </c>
      <c r="E59" s="10">
        <v>2.425</v>
      </c>
      <c r="F59" s="10">
        <v>0.013912</v>
      </c>
      <c r="G59" s="7">
        <f t="shared" si="1"/>
        <v>0</v>
      </c>
    </row>
    <row r="60" s="1" customFormat="1" spans="1:7">
      <c r="A60" s="9">
        <v>58</v>
      </c>
      <c r="B60" s="10">
        <v>2.45</v>
      </c>
      <c r="C60" s="10">
        <v>0.012907</v>
      </c>
      <c r="D60" s="9">
        <v>116</v>
      </c>
      <c r="E60" s="10">
        <v>2.45</v>
      </c>
      <c r="F60" s="10">
        <v>0.012907</v>
      </c>
      <c r="G60" s="7">
        <f t="shared" si="1"/>
        <v>0</v>
      </c>
    </row>
    <row r="61" s="1" customFormat="1" spans="1:7">
      <c r="A61" s="9">
        <v>59</v>
      </c>
      <c r="B61" s="10">
        <v>2.475</v>
      </c>
      <c r="C61" s="10">
        <v>0.011974</v>
      </c>
      <c r="D61" s="9">
        <v>118</v>
      </c>
      <c r="E61" s="10">
        <v>2.475</v>
      </c>
      <c r="F61" s="10">
        <v>0.011974</v>
      </c>
      <c r="G61" s="7">
        <f t="shared" si="1"/>
        <v>0</v>
      </c>
    </row>
    <row r="62" s="1" customFormat="1" spans="1:7">
      <c r="A62" s="9">
        <v>60</v>
      </c>
      <c r="B62" s="10">
        <v>2.5</v>
      </c>
      <c r="C62" s="10">
        <v>0.011109</v>
      </c>
      <c r="D62" s="9">
        <v>120</v>
      </c>
      <c r="E62" s="10">
        <v>2.5</v>
      </c>
      <c r="F62" s="10">
        <v>0.011109</v>
      </c>
      <c r="G62" s="7">
        <f t="shared" si="1"/>
        <v>0</v>
      </c>
    </row>
    <row r="63" s="1" customFormat="1" spans="1:7">
      <c r="A63" s="9">
        <v>61</v>
      </c>
      <c r="B63" s="10">
        <v>2.525</v>
      </c>
      <c r="C63" s="10">
        <v>0.010306</v>
      </c>
      <c r="D63" s="9">
        <v>122</v>
      </c>
      <c r="E63" s="10">
        <v>2.525</v>
      </c>
      <c r="F63" s="10">
        <v>0.010306</v>
      </c>
      <c r="G63" s="7">
        <f t="shared" si="1"/>
        <v>0</v>
      </c>
    </row>
    <row r="64" s="1" customFormat="1" spans="1:7">
      <c r="A64" s="9">
        <v>62</v>
      </c>
      <c r="B64" s="10">
        <v>2.55</v>
      </c>
      <c r="C64" s="10">
        <v>0.009562</v>
      </c>
      <c r="D64" s="9">
        <v>124</v>
      </c>
      <c r="E64" s="10">
        <v>2.55</v>
      </c>
      <c r="F64" s="10">
        <v>0.009562</v>
      </c>
      <c r="G64" s="7">
        <f t="shared" si="1"/>
        <v>0</v>
      </c>
    </row>
    <row r="65" s="1" customFormat="1" spans="1:7">
      <c r="A65" s="9">
        <v>63</v>
      </c>
      <c r="B65" s="10">
        <v>2.575</v>
      </c>
      <c r="C65" s="10">
        <v>0.008871</v>
      </c>
      <c r="D65" s="9">
        <v>126</v>
      </c>
      <c r="E65" s="10">
        <v>2.575</v>
      </c>
      <c r="F65" s="10">
        <v>0.008871</v>
      </c>
      <c r="G65" s="7">
        <f t="shared" si="1"/>
        <v>0</v>
      </c>
    </row>
    <row r="66" s="1" customFormat="1" spans="1:7">
      <c r="A66" s="9">
        <v>64</v>
      </c>
      <c r="B66" s="10">
        <v>2.6</v>
      </c>
      <c r="C66" s="10">
        <v>0.00823</v>
      </c>
      <c r="D66" s="9">
        <v>128</v>
      </c>
      <c r="E66" s="10">
        <v>2.6</v>
      </c>
      <c r="F66" s="10">
        <v>0.00823</v>
      </c>
      <c r="G66" s="7">
        <f t="shared" si="1"/>
        <v>0</v>
      </c>
    </row>
    <row r="67" s="1" customFormat="1" spans="1:7">
      <c r="A67" s="9">
        <v>65</v>
      </c>
      <c r="B67" s="10">
        <v>2.625</v>
      </c>
      <c r="C67" s="10">
        <v>0.007635</v>
      </c>
      <c r="D67" s="9">
        <v>130</v>
      </c>
      <c r="E67" s="10">
        <v>2.625</v>
      </c>
      <c r="F67" s="10">
        <v>0.007635</v>
      </c>
      <c r="G67" s="7">
        <f t="shared" ref="G67:G82" si="2">F67-C67</f>
        <v>0</v>
      </c>
    </row>
    <row r="68" s="1" customFormat="1" spans="1:7">
      <c r="A68" s="9">
        <v>66</v>
      </c>
      <c r="B68" s="10">
        <v>2.65</v>
      </c>
      <c r="C68" s="10">
        <v>0.007083</v>
      </c>
      <c r="D68" s="9">
        <v>132</v>
      </c>
      <c r="E68" s="10">
        <v>2.65</v>
      </c>
      <c r="F68" s="10">
        <v>0.007083</v>
      </c>
      <c r="G68" s="7">
        <f t="shared" si="2"/>
        <v>0</v>
      </c>
    </row>
    <row r="69" s="1" customFormat="1" spans="1:7">
      <c r="A69" s="9">
        <v>67</v>
      </c>
      <c r="B69" s="10">
        <v>2.675</v>
      </c>
      <c r="C69" s="10">
        <v>0.006572</v>
      </c>
      <c r="D69" s="9">
        <v>134</v>
      </c>
      <c r="E69" s="10">
        <v>2.675</v>
      </c>
      <c r="F69" s="10">
        <v>0.006572</v>
      </c>
      <c r="G69" s="7">
        <f t="shared" si="2"/>
        <v>0</v>
      </c>
    </row>
    <row r="70" s="1" customFormat="1" spans="1:7">
      <c r="A70" s="9">
        <v>68</v>
      </c>
      <c r="B70" s="10">
        <v>2.7</v>
      </c>
      <c r="C70" s="10">
        <v>0.006097</v>
      </c>
      <c r="D70" s="9">
        <v>136</v>
      </c>
      <c r="E70" s="10">
        <v>2.7</v>
      </c>
      <c r="F70" s="10">
        <v>0.006097</v>
      </c>
      <c r="G70" s="7">
        <f t="shared" si="2"/>
        <v>0</v>
      </c>
    </row>
    <row r="71" s="1" customFormat="1" spans="1:7">
      <c r="A71" s="9">
        <v>69</v>
      </c>
      <c r="B71" s="10">
        <v>2.725</v>
      </c>
      <c r="C71" s="10">
        <v>0.005656</v>
      </c>
      <c r="D71" s="9">
        <v>138</v>
      </c>
      <c r="E71" s="10">
        <v>2.725</v>
      </c>
      <c r="F71" s="10">
        <v>0.005656</v>
      </c>
      <c r="G71" s="7">
        <f t="shared" si="2"/>
        <v>0</v>
      </c>
    </row>
    <row r="72" s="1" customFormat="1" spans="1:7">
      <c r="A72" s="9">
        <v>70</v>
      </c>
      <c r="B72" s="10">
        <v>2.75</v>
      </c>
      <c r="C72" s="10">
        <v>0.005248</v>
      </c>
      <c r="D72" s="9">
        <v>140</v>
      </c>
      <c r="E72" s="10">
        <v>2.75</v>
      </c>
      <c r="F72" s="10">
        <v>0.005248</v>
      </c>
      <c r="G72" s="7">
        <f t="shared" si="2"/>
        <v>0</v>
      </c>
    </row>
    <row r="73" s="1" customFormat="1" spans="1:7">
      <c r="A73" s="9">
        <v>71</v>
      </c>
      <c r="B73" s="10">
        <v>2.775</v>
      </c>
      <c r="C73" s="10">
        <v>0.004868</v>
      </c>
      <c r="D73" s="9">
        <v>142</v>
      </c>
      <c r="E73" s="10">
        <v>2.775</v>
      </c>
      <c r="F73" s="10">
        <v>0.004868</v>
      </c>
      <c r="G73" s="7">
        <f t="shared" si="2"/>
        <v>0</v>
      </c>
    </row>
    <row r="74" s="1" customFormat="1" spans="1:7">
      <c r="A74" s="9">
        <v>72</v>
      </c>
      <c r="B74" s="10">
        <v>2.8</v>
      </c>
      <c r="C74" s="10">
        <v>0.004517</v>
      </c>
      <c r="D74" s="9">
        <v>144</v>
      </c>
      <c r="E74" s="10">
        <v>2.8</v>
      </c>
      <c r="F74" s="10">
        <v>0.004517</v>
      </c>
      <c r="G74" s="7">
        <f t="shared" si="2"/>
        <v>0</v>
      </c>
    </row>
    <row r="75" s="1" customFormat="1" spans="1:7">
      <c r="A75" s="9">
        <v>73</v>
      </c>
      <c r="B75" s="10">
        <v>2.825</v>
      </c>
      <c r="C75" s="10">
        <v>0.00419</v>
      </c>
      <c r="D75" s="9">
        <v>146</v>
      </c>
      <c r="E75" s="10">
        <v>2.825</v>
      </c>
      <c r="F75" s="10">
        <v>0.00419</v>
      </c>
      <c r="G75" s="7">
        <f t="shared" si="2"/>
        <v>0</v>
      </c>
    </row>
    <row r="76" s="1" customFormat="1" spans="1:7">
      <c r="A76" s="9">
        <v>74</v>
      </c>
      <c r="B76" s="10">
        <v>2.85</v>
      </c>
      <c r="C76" s="10">
        <v>0.003887</v>
      </c>
      <c r="D76" s="9">
        <v>148</v>
      </c>
      <c r="E76" s="10">
        <v>2.85</v>
      </c>
      <c r="F76" s="10">
        <v>0.003887</v>
      </c>
      <c r="G76" s="7">
        <f t="shared" si="2"/>
        <v>0</v>
      </c>
    </row>
    <row r="77" s="1" customFormat="1" spans="1:7">
      <c r="A77" s="9">
        <v>75</v>
      </c>
      <c r="B77" s="10">
        <v>2.875</v>
      </c>
      <c r="C77" s="10">
        <v>0.003607</v>
      </c>
      <c r="D77" s="9">
        <v>150</v>
      </c>
      <c r="E77" s="10">
        <v>2.875</v>
      </c>
      <c r="F77" s="10">
        <v>0.003607</v>
      </c>
      <c r="G77" s="7">
        <f t="shared" si="2"/>
        <v>0</v>
      </c>
    </row>
    <row r="78" s="1" customFormat="1" spans="1:7">
      <c r="A78" s="9">
        <v>76</v>
      </c>
      <c r="B78" s="10">
        <v>2.9</v>
      </c>
      <c r="C78" s="10">
        <v>0.003346</v>
      </c>
      <c r="D78" s="9">
        <v>152</v>
      </c>
      <c r="E78" s="10">
        <v>2.9</v>
      </c>
      <c r="F78" s="10">
        <v>0.003346</v>
      </c>
      <c r="G78" s="7">
        <f t="shared" si="2"/>
        <v>0</v>
      </c>
    </row>
    <row r="79" s="1" customFormat="1" spans="1:7">
      <c r="A79" s="9">
        <v>77</v>
      </c>
      <c r="B79" s="10">
        <v>2.925</v>
      </c>
      <c r="C79" s="10">
        <v>0.003104</v>
      </c>
      <c r="D79" s="9">
        <v>154</v>
      </c>
      <c r="E79" s="10">
        <v>2.925</v>
      </c>
      <c r="F79" s="10">
        <v>0.003104</v>
      </c>
      <c r="G79" s="7">
        <f t="shared" si="2"/>
        <v>0</v>
      </c>
    </row>
    <row r="80" s="1" customFormat="1" spans="1:7">
      <c r="A80" s="9">
        <v>78</v>
      </c>
      <c r="B80" s="10">
        <v>2.95</v>
      </c>
      <c r="C80" s="10">
        <v>0.00288</v>
      </c>
      <c r="D80" s="9">
        <v>156</v>
      </c>
      <c r="E80" s="10">
        <v>2.95</v>
      </c>
      <c r="F80" s="10">
        <v>0.00288</v>
      </c>
      <c r="G80" s="7">
        <f t="shared" si="2"/>
        <v>0</v>
      </c>
    </row>
    <row r="81" s="1" customFormat="1" spans="1:7">
      <c r="A81" s="9">
        <v>79</v>
      </c>
      <c r="B81" s="10">
        <v>2.975</v>
      </c>
      <c r="C81" s="10">
        <v>0.002672</v>
      </c>
      <c r="D81" s="9">
        <v>158</v>
      </c>
      <c r="E81" s="10">
        <v>2.975</v>
      </c>
      <c r="F81" s="10">
        <v>0.002672</v>
      </c>
      <c r="G81" s="7">
        <f t="shared" si="2"/>
        <v>0</v>
      </c>
    </row>
    <row r="82" s="1" customFormat="1" spans="1:7">
      <c r="A82" s="9">
        <v>80</v>
      </c>
      <c r="B82" s="10">
        <v>3</v>
      </c>
      <c r="C82" s="10">
        <v>0.002479</v>
      </c>
      <c r="D82" s="9">
        <v>160</v>
      </c>
      <c r="E82" s="10">
        <v>3</v>
      </c>
      <c r="F82" s="10">
        <v>0.002479</v>
      </c>
      <c r="G82" s="7">
        <f t="shared" si="2"/>
        <v>0</v>
      </c>
    </row>
    <row r="83" s="1" customFormat="1" spans="1:7">
      <c r="A83" s="9"/>
      <c r="B83" s="10"/>
      <c r="C83" s="10"/>
      <c r="D83" s="9">
        <v>1</v>
      </c>
      <c r="E83" s="10">
        <v>1.0125</v>
      </c>
      <c r="F83" s="10">
        <v>0.963194</v>
      </c>
      <c r="G83" s="7"/>
    </row>
    <row r="84" s="1" customFormat="1" spans="1:7">
      <c r="A84" s="9"/>
      <c r="B84" s="10"/>
      <c r="C84" s="10"/>
      <c r="D84" s="9">
        <v>3</v>
      </c>
      <c r="E84" s="10">
        <v>1.0375</v>
      </c>
      <c r="F84" s="10">
        <v>0.893597</v>
      </c>
      <c r="G84" s="7"/>
    </row>
    <row r="85" s="1" customFormat="1" spans="1:7">
      <c r="A85" s="9"/>
      <c r="B85" s="10"/>
      <c r="C85" s="10"/>
      <c r="D85" s="9">
        <v>5</v>
      </c>
      <c r="E85" s="10">
        <v>1.0625</v>
      </c>
      <c r="F85" s="10">
        <v>0.829029</v>
      </c>
      <c r="G85" s="7"/>
    </row>
    <row r="86" s="1" customFormat="1" spans="1:7">
      <c r="A86" s="9"/>
      <c r="B86" s="10"/>
      <c r="C86" s="10"/>
      <c r="D86" s="9">
        <v>7</v>
      </c>
      <c r="E86" s="10">
        <v>1.0875</v>
      </c>
      <c r="F86" s="10">
        <v>0.769126</v>
      </c>
      <c r="G86" s="7"/>
    </row>
    <row r="87" s="1" customFormat="1" spans="1:7">
      <c r="A87" s="9"/>
      <c r="B87" s="10"/>
      <c r="C87" s="10"/>
      <c r="D87" s="9">
        <v>9</v>
      </c>
      <c r="E87" s="10">
        <v>1.1125</v>
      </c>
      <c r="F87" s="10">
        <v>0.713552</v>
      </c>
      <c r="G87" s="7"/>
    </row>
    <row r="88" s="1" customFormat="1" spans="1:7">
      <c r="A88" s="9"/>
      <c r="B88" s="10"/>
      <c r="C88" s="10"/>
      <c r="D88" s="9">
        <v>11</v>
      </c>
      <c r="E88" s="10">
        <v>1.1375</v>
      </c>
      <c r="F88" s="10">
        <v>0.661993</v>
      </c>
      <c r="G88" s="7"/>
    </row>
    <row r="89" s="1" customFormat="1" spans="1:7">
      <c r="A89" s="9"/>
      <c r="B89" s="10"/>
      <c r="C89" s="10"/>
      <c r="D89" s="9">
        <v>13</v>
      </c>
      <c r="E89" s="10">
        <v>1.1625</v>
      </c>
      <c r="F89" s="10">
        <v>0.61416</v>
      </c>
      <c r="G89" s="7"/>
    </row>
    <row r="90" s="1" customFormat="1" spans="1:7">
      <c r="A90" s="9"/>
      <c r="B90" s="10"/>
      <c r="C90" s="10"/>
      <c r="D90" s="9">
        <v>15</v>
      </c>
      <c r="E90" s="10">
        <v>1.1875</v>
      </c>
      <c r="F90" s="10">
        <v>0.569783</v>
      </c>
      <c r="G90" s="7"/>
    </row>
    <row r="91" s="1" customFormat="1" spans="1:7">
      <c r="A91" s="9"/>
      <c r="B91" s="10"/>
      <c r="C91" s="10"/>
      <c r="D91" s="9">
        <v>17</v>
      </c>
      <c r="E91" s="10">
        <v>1.2125</v>
      </c>
      <c r="F91" s="10">
        <v>0.528612</v>
      </c>
      <c r="G91" s="7"/>
    </row>
    <row r="92" s="1" customFormat="1" spans="1:7">
      <c r="A92" s="9"/>
      <c r="B92" s="10"/>
      <c r="C92" s="10"/>
      <c r="D92" s="9">
        <v>19</v>
      </c>
      <c r="E92" s="10">
        <v>1.2375</v>
      </c>
      <c r="F92" s="10">
        <v>0.490417</v>
      </c>
      <c r="G92" s="7"/>
    </row>
    <row r="93" s="1" customFormat="1" spans="1:7">
      <c r="A93" s="9"/>
      <c r="B93" s="10"/>
      <c r="C93" s="10"/>
      <c r="D93" s="9">
        <v>21</v>
      </c>
      <c r="E93" s="10">
        <v>1.2625</v>
      </c>
      <c r="F93" s="10">
        <v>0.454981</v>
      </c>
      <c r="G93" s="7"/>
    </row>
    <row r="94" s="1" customFormat="1" spans="1:7">
      <c r="A94" s="9"/>
      <c r="B94" s="10"/>
      <c r="C94" s="10"/>
      <c r="D94" s="9">
        <v>23</v>
      </c>
      <c r="E94" s="10">
        <v>1.2875</v>
      </c>
      <c r="F94" s="10">
        <v>0.422106</v>
      </c>
      <c r="G94" s="7"/>
    </row>
    <row r="95" s="1" customFormat="1" spans="1:7">
      <c r="A95" s="9"/>
      <c r="B95" s="10"/>
      <c r="C95" s="10"/>
      <c r="D95" s="9">
        <v>25</v>
      </c>
      <c r="E95" s="10">
        <v>1.3125</v>
      </c>
      <c r="F95" s="10">
        <v>0.391606</v>
      </c>
      <c r="G95" s="7"/>
    </row>
    <row r="96" s="1" customFormat="1" spans="1:7">
      <c r="A96" s="9"/>
      <c r="B96" s="10"/>
      <c r="C96" s="10"/>
      <c r="D96" s="9">
        <v>27</v>
      </c>
      <c r="E96" s="10">
        <v>1.3375</v>
      </c>
      <c r="F96" s="10">
        <v>0.36331</v>
      </c>
      <c r="G96" s="7"/>
    </row>
    <row r="97" s="1" customFormat="1" spans="1:7">
      <c r="A97" s="9"/>
      <c r="B97" s="10"/>
      <c r="C97" s="10"/>
      <c r="D97" s="9">
        <v>29</v>
      </c>
      <c r="E97" s="10">
        <v>1.3625</v>
      </c>
      <c r="F97" s="10">
        <v>0.337058</v>
      </c>
      <c r="G97" s="7"/>
    </row>
    <row r="98" s="1" customFormat="1" spans="1:7">
      <c r="A98" s="9"/>
      <c r="B98" s="10"/>
      <c r="C98" s="10"/>
      <c r="D98" s="9">
        <v>31</v>
      </c>
      <c r="E98" s="10">
        <v>1.3875</v>
      </c>
      <c r="F98" s="10">
        <v>0.312703</v>
      </c>
      <c r="G98" s="7"/>
    </row>
    <row r="99" s="1" customFormat="1" spans="1:7">
      <c r="A99" s="9"/>
      <c r="B99" s="10"/>
      <c r="C99" s="10"/>
      <c r="D99" s="9">
        <v>33</v>
      </c>
      <c r="E99" s="10">
        <v>1.4125</v>
      </c>
      <c r="F99" s="10">
        <v>0.290109</v>
      </c>
      <c r="G99" s="7"/>
    </row>
    <row r="100" s="1" customFormat="1" spans="1:7">
      <c r="A100" s="9"/>
      <c r="B100" s="10"/>
      <c r="C100" s="10"/>
      <c r="D100" s="9">
        <v>35</v>
      </c>
      <c r="E100" s="10">
        <v>1.4375</v>
      </c>
      <c r="F100" s="10">
        <v>0.269146</v>
      </c>
      <c r="G100" s="7"/>
    </row>
    <row r="101" s="1" customFormat="1" spans="1:7">
      <c r="A101" s="9"/>
      <c r="B101" s="10"/>
      <c r="C101" s="10"/>
      <c r="D101" s="9">
        <v>37</v>
      </c>
      <c r="E101" s="10">
        <v>1.4625</v>
      </c>
      <c r="F101" s="10">
        <v>0.249699</v>
      </c>
      <c r="G101" s="7"/>
    </row>
    <row r="102" s="1" customFormat="1" spans="1:7">
      <c r="A102" s="9"/>
      <c r="B102" s="10"/>
      <c r="C102" s="10"/>
      <c r="D102" s="9">
        <v>39</v>
      </c>
      <c r="E102" s="10">
        <v>1.4875</v>
      </c>
      <c r="F102" s="10">
        <v>0.231656</v>
      </c>
      <c r="G102" s="7"/>
    </row>
    <row r="103" spans="1:6">
      <c r="A103" s="9"/>
      <c r="B103" s="9"/>
      <c r="C103" s="9"/>
      <c r="D103" s="9">
        <v>41</v>
      </c>
      <c r="E103" s="10">
        <v>1.5125</v>
      </c>
      <c r="F103" s="10">
        <v>0.214918</v>
      </c>
    </row>
    <row r="104" spans="1:6">
      <c r="A104" s="9"/>
      <c r="B104" s="9"/>
      <c r="C104" s="9"/>
      <c r="D104" s="9">
        <v>43</v>
      </c>
      <c r="E104" s="10">
        <v>1.5375</v>
      </c>
      <c r="F104" s="10">
        <v>0.199389</v>
      </c>
    </row>
    <row r="105" spans="1:6">
      <c r="A105" s="9"/>
      <c r="B105" s="9"/>
      <c r="C105" s="9"/>
      <c r="D105" s="9">
        <v>45</v>
      </c>
      <c r="E105" s="10">
        <v>1.5625</v>
      </c>
      <c r="F105" s="10">
        <v>0.184981</v>
      </c>
    </row>
    <row r="106" spans="1:6">
      <c r="A106" s="9"/>
      <c r="B106" s="9"/>
      <c r="C106" s="9"/>
      <c r="D106" s="9">
        <v>47</v>
      </c>
      <c r="E106" s="10">
        <v>1.5875</v>
      </c>
      <c r="F106" s="10">
        <v>0.171615</v>
      </c>
    </row>
    <row r="107" spans="1:6">
      <c r="A107" s="9"/>
      <c r="B107" s="9"/>
      <c r="C107" s="9"/>
      <c r="D107" s="9">
        <v>49</v>
      </c>
      <c r="E107" s="10">
        <v>1.6125</v>
      </c>
      <c r="F107" s="10">
        <v>0.159215</v>
      </c>
    </row>
    <row r="108" spans="1:6">
      <c r="A108" s="9"/>
      <c r="B108" s="9"/>
      <c r="C108" s="9"/>
      <c r="D108" s="9">
        <v>51</v>
      </c>
      <c r="E108" s="10">
        <v>1.6375</v>
      </c>
      <c r="F108" s="10">
        <v>0.147711</v>
      </c>
    </row>
    <row r="109" spans="1:6">
      <c r="A109" s="9"/>
      <c r="B109" s="9"/>
      <c r="C109" s="9"/>
      <c r="D109" s="9">
        <v>53</v>
      </c>
      <c r="E109" s="10">
        <v>1.6625</v>
      </c>
      <c r="F109" s="10">
        <v>0.137038</v>
      </c>
    </row>
    <row r="110" spans="1:6">
      <c r="A110" s="9"/>
      <c r="B110" s="9"/>
      <c r="C110" s="9"/>
      <c r="D110" s="9">
        <v>55</v>
      </c>
      <c r="E110" s="10">
        <v>1.6875</v>
      </c>
      <c r="F110" s="10">
        <v>0.127136</v>
      </c>
    </row>
    <row r="111" spans="1:6">
      <c r="A111" s="9"/>
      <c r="B111" s="9"/>
      <c r="C111" s="9"/>
      <c r="D111" s="9">
        <v>57</v>
      </c>
      <c r="E111" s="10">
        <v>1.7125</v>
      </c>
      <c r="F111" s="10">
        <v>0.117949</v>
      </c>
    </row>
    <row r="112" spans="1:6">
      <c r="A112" s="9"/>
      <c r="B112" s="9"/>
      <c r="C112" s="9"/>
      <c r="D112" s="9">
        <v>59</v>
      </c>
      <c r="E112" s="10">
        <v>1.7375</v>
      </c>
      <c r="F112" s="10">
        <v>0.109427</v>
      </c>
    </row>
    <row r="113" spans="1:6">
      <c r="A113" s="9"/>
      <c r="B113" s="9"/>
      <c r="C113" s="9"/>
      <c r="D113" s="9">
        <v>61</v>
      </c>
      <c r="E113" s="10">
        <v>1.7625</v>
      </c>
      <c r="F113" s="10">
        <v>0.10152</v>
      </c>
    </row>
    <row r="114" spans="1:6">
      <c r="A114" s="9"/>
      <c r="B114" s="9"/>
      <c r="C114" s="9"/>
      <c r="D114" s="9">
        <v>63</v>
      </c>
      <c r="E114" s="10">
        <v>1.7875</v>
      </c>
      <c r="F114" s="10">
        <v>0.094184</v>
      </c>
    </row>
    <row r="115" spans="1:6">
      <c r="A115" s="9"/>
      <c r="B115" s="9"/>
      <c r="C115" s="9"/>
      <c r="D115" s="9">
        <v>65</v>
      </c>
      <c r="E115" s="10">
        <v>1.8125</v>
      </c>
      <c r="F115" s="10">
        <v>0.087379</v>
      </c>
    </row>
    <row r="116" spans="1:6">
      <c r="A116" s="9"/>
      <c r="B116" s="9"/>
      <c r="C116" s="9"/>
      <c r="D116" s="9">
        <v>67</v>
      </c>
      <c r="E116" s="10">
        <v>1.8375</v>
      </c>
      <c r="F116" s="10">
        <v>0.081065</v>
      </c>
    </row>
    <row r="117" spans="1:6">
      <c r="A117" s="9"/>
      <c r="B117" s="9"/>
      <c r="C117" s="9"/>
      <c r="D117" s="9">
        <v>69</v>
      </c>
      <c r="E117" s="10">
        <v>1.8625</v>
      </c>
      <c r="F117" s="10">
        <v>0.075208</v>
      </c>
    </row>
    <row r="118" spans="1:6">
      <c r="A118" s="9"/>
      <c r="B118" s="9"/>
      <c r="C118" s="9"/>
      <c r="D118" s="9">
        <v>71</v>
      </c>
      <c r="E118" s="10">
        <v>1.8875</v>
      </c>
      <c r="F118" s="10">
        <v>0.069774</v>
      </c>
    </row>
    <row r="119" spans="1:6">
      <c r="A119" s="9"/>
      <c r="B119" s="9"/>
      <c r="C119" s="9"/>
      <c r="D119" s="9">
        <v>73</v>
      </c>
      <c r="E119" s="10">
        <v>1.9125</v>
      </c>
      <c r="F119" s="10">
        <v>0.064732</v>
      </c>
    </row>
    <row r="120" spans="1:6">
      <c r="A120" s="9"/>
      <c r="B120" s="9"/>
      <c r="C120" s="9"/>
      <c r="D120" s="9">
        <v>75</v>
      </c>
      <c r="E120" s="10">
        <v>1.9375</v>
      </c>
      <c r="F120" s="10">
        <v>0.060055</v>
      </c>
    </row>
    <row r="121" spans="1:6">
      <c r="A121" s="9"/>
      <c r="B121" s="9"/>
      <c r="C121" s="9"/>
      <c r="D121" s="9">
        <v>77</v>
      </c>
      <c r="E121" s="10">
        <v>1.9625</v>
      </c>
      <c r="F121" s="10">
        <v>0.055715</v>
      </c>
    </row>
    <row r="122" spans="1:6">
      <c r="A122" s="9"/>
      <c r="B122" s="9"/>
      <c r="C122" s="9"/>
      <c r="D122" s="9">
        <v>79</v>
      </c>
      <c r="E122" s="10">
        <v>1.9875</v>
      </c>
      <c r="F122" s="10">
        <v>0.05169</v>
      </c>
    </row>
    <row r="123" spans="1:6">
      <c r="A123" s="9"/>
      <c r="B123" s="9"/>
      <c r="C123" s="9"/>
      <c r="D123" s="9">
        <v>81</v>
      </c>
      <c r="E123" s="10">
        <v>2.0125</v>
      </c>
      <c r="F123" s="10">
        <v>0.047955</v>
      </c>
    </row>
    <row r="124" spans="1:6">
      <c r="A124" s="9"/>
      <c r="B124" s="9"/>
      <c r="C124" s="9"/>
      <c r="D124" s="9">
        <v>83</v>
      </c>
      <c r="E124" s="10">
        <v>2.0375</v>
      </c>
      <c r="F124" s="10">
        <v>0.04449</v>
      </c>
    </row>
    <row r="125" spans="1:6">
      <c r="A125" s="9"/>
      <c r="B125" s="9"/>
      <c r="C125" s="9"/>
      <c r="D125" s="9">
        <v>85</v>
      </c>
      <c r="E125" s="10">
        <v>2.0625</v>
      </c>
      <c r="F125" s="10">
        <v>0.041275</v>
      </c>
    </row>
    <row r="126" spans="1:6">
      <c r="A126" s="9"/>
      <c r="B126" s="9"/>
      <c r="C126" s="9"/>
      <c r="D126" s="9">
        <v>87</v>
      </c>
      <c r="E126" s="10">
        <v>2.0875</v>
      </c>
      <c r="F126" s="10">
        <v>0.038293</v>
      </c>
    </row>
    <row r="127" spans="1:6">
      <c r="A127" s="9"/>
      <c r="B127" s="9"/>
      <c r="C127" s="9"/>
      <c r="D127" s="9">
        <v>89</v>
      </c>
      <c r="E127" s="10">
        <v>2.1125</v>
      </c>
      <c r="F127" s="10">
        <v>0.035526</v>
      </c>
    </row>
    <row r="128" spans="1:6">
      <c r="A128" s="9"/>
      <c r="B128" s="9"/>
      <c r="C128" s="9"/>
      <c r="D128" s="9">
        <v>91</v>
      </c>
      <c r="E128" s="10">
        <v>2.1375</v>
      </c>
      <c r="F128" s="10">
        <v>0.032959</v>
      </c>
    </row>
    <row r="129" spans="1:6">
      <c r="A129" s="9"/>
      <c r="B129" s="9"/>
      <c r="C129" s="9"/>
      <c r="D129" s="9">
        <v>93</v>
      </c>
      <c r="E129" s="10">
        <v>2.1625</v>
      </c>
      <c r="F129" s="10">
        <v>0.030577</v>
      </c>
    </row>
    <row r="130" spans="1:6">
      <c r="A130" s="9"/>
      <c r="B130" s="9"/>
      <c r="C130" s="9"/>
      <c r="D130" s="9">
        <v>95</v>
      </c>
      <c r="E130" s="10">
        <v>2.1875</v>
      </c>
      <c r="F130" s="10">
        <v>0.028368</v>
      </c>
    </row>
    <row r="131" spans="1:6">
      <c r="A131" s="9"/>
      <c r="B131" s="9"/>
      <c r="C131" s="9"/>
      <c r="D131" s="9">
        <v>97</v>
      </c>
      <c r="E131" s="10">
        <v>2.2125</v>
      </c>
      <c r="F131" s="10">
        <v>0.026318</v>
      </c>
    </row>
    <row r="132" spans="1:6">
      <c r="A132" s="9"/>
      <c r="B132" s="9"/>
      <c r="C132" s="9"/>
      <c r="D132" s="9">
        <v>99</v>
      </c>
      <c r="E132" s="10">
        <v>2.2375</v>
      </c>
      <c r="F132" s="10">
        <v>0.024416</v>
      </c>
    </row>
    <row r="133" spans="1:6">
      <c r="A133"/>
      <c r="B133"/>
      <c r="C133"/>
      <c r="D133" s="9">
        <v>101</v>
      </c>
      <c r="E133" s="10">
        <v>2.2625</v>
      </c>
      <c r="F133" s="10">
        <v>0.022652</v>
      </c>
    </row>
    <row r="134" spans="1:6">
      <c r="A134" s="14"/>
      <c r="B134" s="14"/>
      <c r="C134" s="14"/>
      <c r="D134" s="9">
        <v>103</v>
      </c>
      <c r="E134" s="10">
        <v>2.2875</v>
      </c>
      <c r="F134" s="10">
        <v>0.021015</v>
      </c>
    </row>
    <row r="135" spans="1:6">
      <c r="A135"/>
      <c r="B135"/>
      <c r="C135"/>
      <c r="D135" s="9">
        <v>105</v>
      </c>
      <c r="E135" s="10">
        <v>2.3125</v>
      </c>
      <c r="F135" s="10">
        <v>0.019497</v>
      </c>
    </row>
    <row r="136" spans="1:6">
      <c r="A136" s="14"/>
      <c r="B136" s="14"/>
      <c r="C136" s="14"/>
      <c r="D136" s="9">
        <v>107</v>
      </c>
      <c r="E136" s="10">
        <v>2.3375</v>
      </c>
      <c r="F136" s="10">
        <v>0.018088</v>
      </c>
    </row>
    <row r="137" spans="1:6">
      <c r="A137"/>
      <c r="B137"/>
      <c r="C137"/>
      <c r="D137" s="9">
        <v>109</v>
      </c>
      <c r="E137" s="10">
        <v>2.3625</v>
      </c>
      <c r="F137" s="10">
        <v>0.016781</v>
      </c>
    </row>
    <row r="138" spans="1:6">
      <c r="A138" s="14"/>
      <c r="B138" s="14"/>
      <c r="C138" s="14"/>
      <c r="D138" s="9">
        <v>111</v>
      </c>
      <c r="E138" s="10">
        <v>2.3875</v>
      </c>
      <c r="F138" s="10">
        <v>0.015569</v>
      </c>
    </row>
    <row r="139" spans="1:6">
      <c r="A139"/>
      <c r="B139"/>
      <c r="C139"/>
      <c r="D139" s="9">
        <v>113</v>
      </c>
      <c r="E139" s="10">
        <v>2.4125</v>
      </c>
      <c r="F139" s="10">
        <v>0.014444</v>
      </c>
    </row>
    <row r="140" spans="1:6">
      <c r="A140" s="14"/>
      <c r="B140" s="14"/>
      <c r="C140" s="14"/>
      <c r="D140" s="9">
        <v>115</v>
      </c>
      <c r="E140" s="10">
        <v>2.4375</v>
      </c>
      <c r="F140" s="10">
        <v>0.0134</v>
      </c>
    </row>
    <row r="141" spans="1:6">
      <c r="A141"/>
      <c r="B141"/>
      <c r="C141"/>
      <c r="D141" s="9">
        <v>117</v>
      </c>
      <c r="E141" s="10">
        <v>2.4625</v>
      </c>
      <c r="F141" s="10">
        <v>0.012432</v>
      </c>
    </row>
    <row r="142" spans="1:6">
      <c r="A142" s="14"/>
      <c r="B142" s="14"/>
      <c r="C142" s="14"/>
      <c r="D142" s="9">
        <v>119</v>
      </c>
      <c r="E142" s="10">
        <v>2.4875</v>
      </c>
      <c r="F142" s="10">
        <v>0.011533</v>
      </c>
    </row>
    <row r="143" spans="1:6">
      <c r="A143"/>
      <c r="B143"/>
      <c r="C143"/>
      <c r="D143" s="9">
        <v>121</v>
      </c>
      <c r="E143" s="10">
        <v>2.5125</v>
      </c>
      <c r="F143" s="10">
        <v>0.0107</v>
      </c>
    </row>
    <row r="144" spans="1:6">
      <c r="A144" s="14"/>
      <c r="B144" s="14"/>
      <c r="C144" s="14"/>
      <c r="D144" s="9">
        <v>123</v>
      </c>
      <c r="E144" s="10">
        <v>2.5375</v>
      </c>
      <c r="F144" s="10">
        <v>0.009927</v>
      </c>
    </row>
    <row r="145" spans="1:6">
      <c r="A145"/>
      <c r="B145"/>
      <c r="C145"/>
      <c r="D145" s="9">
        <v>125</v>
      </c>
      <c r="E145" s="10">
        <v>2.5625</v>
      </c>
      <c r="F145" s="10">
        <v>0.00921</v>
      </c>
    </row>
    <row r="146" spans="1:6">
      <c r="A146" s="14"/>
      <c r="B146" s="14"/>
      <c r="C146" s="14"/>
      <c r="D146" s="9">
        <v>127</v>
      </c>
      <c r="E146" s="10">
        <v>2.5875</v>
      </c>
      <c r="F146" s="10">
        <v>0.008544</v>
      </c>
    </row>
    <row r="147" spans="1:6">
      <c r="A147"/>
      <c r="B147"/>
      <c r="C147"/>
      <c r="D147" s="9">
        <v>129</v>
      </c>
      <c r="E147" s="10">
        <v>2.6125</v>
      </c>
      <c r="F147" s="10">
        <v>0.007927</v>
      </c>
    </row>
    <row r="148" spans="1:6">
      <c r="A148" s="15"/>
      <c r="B148" s="15"/>
      <c r="C148" s="15"/>
      <c r="D148" s="9">
        <v>131</v>
      </c>
      <c r="E148" s="10">
        <v>2.6375</v>
      </c>
      <c r="F148" s="10">
        <v>0.007354</v>
      </c>
    </row>
    <row r="149" spans="4:6">
      <c r="D149" s="9">
        <v>133</v>
      </c>
      <c r="E149" s="10">
        <v>2.6625</v>
      </c>
      <c r="F149" s="10">
        <v>0.006823</v>
      </c>
    </row>
    <row r="150" spans="1:6">
      <c r="A150" s="15"/>
      <c r="B150" s="15"/>
      <c r="C150" s="15"/>
      <c r="D150" s="9">
        <v>135</v>
      </c>
      <c r="E150" s="10">
        <v>2.6875</v>
      </c>
      <c r="F150" s="10">
        <v>0.00633</v>
      </c>
    </row>
    <row r="151" spans="4:6">
      <c r="D151" s="9">
        <v>137</v>
      </c>
      <c r="E151" s="10">
        <v>2.7125</v>
      </c>
      <c r="F151" s="10">
        <v>0.005872</v>
      </c>
    </row>
    <row r="152" spans="1:6">
      <c r="A152" s="15"/>
      <c r="B152" s="15"/>
      <c r="C152" s="15"/>
      <c r="D152" s="9">
        <v>139</v>
      </c>
      <c r="E152" s="10">
        <v>2.7375</v>
      </c>
      <c r="F152" s="10">
        <v>0.005448</v>
      </c>
    </row>
    <row r="153" spans="4:6">
      <c r="D153" s="9">
        <v>141</v>
      </c>
      <c r="E153" s="10">
        <v>2.7625</v>
      </c>
      <c r="F153" s="10">
        <v>0.005054</v>
      </c>
    </row>
    <row r="154" spans="1:6">
      <c r="A154" s="15"/>
      <c r="B154" s="15"/>
      <c r="C154" s="15"/>
      <c r="D154" s="9">
        <v>143</v>
      </c>
      <c r="E154" s="10">
        <v>2.7875</v>
      </c>
      <c r="F154" s="10">
        <v>0.004689</v>
      </c>
    </row>
    <row r="155" spans="4:6">
      <c r="D155" s="9">
        <v>145</v>
      </c>
      <c r="E155" s="10">
        <v>2.8125</v>
      </c>
      <c r="F155" s="10">
        <v>0.00435</v>
      </c>
    </row>
    <row r="156" spans="1:6">
      <c r="A156" s="15"/>
      <c r="B156" s="15"/>
      <c r="C156" s="15"/>
      <c r="D156" s="9">
        <v>147</v>
      </c>
      <c r="E156" s="10">
        <v>2.8375</v>
      </c>
      <c r="F156" s="10">
        <v>0.004036</v>
      </c>
    </row>
    <row r="157" spans="4:6">
      <c r="D157" s="9">
        <v>149</v>
      </c>
      <c r="E157" s="10">
        <v>2.8625</v>
      </c>
      <c r="F157" s="10">
        <v>0.003744</v>
      </c>
    </row>
    <row r="158" spans="1:6">
      <c r="A158" s="15"/>
      <c r="B158" s="15"/>
      <c r="C158" s="15"/>
      <c r="D158" s="9">
        <v>151</v>
      </c>
      <c r="E158" s="10">
        <v>2.8875</v>
      </c>
      <c r="F158" s="10">
        <v>0.003474</v>
      </c>
    </row>
    <row r="159" spans="4:6">
      <c r="D159" s="9">
        <v>153</v>
      </c>
      <c r="E159" s="10">
        <v>2.9125</v>
      </c>
      <c r="F159" s="10">
        <v>0.003223</v>
      </c>
    </row>
    <row r="160" spans="1:6">
      <c r="A160" s="15"/>
      <c r="B160" s="15"/>
      <c r="C160" s="15"/>
      <c r="D160" s="9">
        <v>155</v>
      </c>
      <c r="E160" s="10">
        <v>2.9375</v>
      </c>
      <c r="F160" s="10">
        <v>0.00299</v>
      </c>
    </row>
    <row r="161" spans="4:6">
      <c r="D161" s="9">
        <v>157</v>
      </c>
      <c r="E161" s="10">
        <v>2.9625</v>
      </c>
      <c r="F161" s="10">
        <v>0.002774</v>
      </c>
    </row>
    <row r="162" spans="1:6">
      <c r="A162" s="15"/>
      <c r="B162" s="15"/>
      <c r="C162" s="15"/>
      <c r="D162" s="9">
        <v>159</v>
      </c>
      <c r="E162" s="10">
        <v>2.9875</v>
      </c>
      <c r="F162" s="10">
        <v>0.002573</v>
      </c>
    </row>
  </sheetData>
  <sortState ref="A2:F162">
    <sortCondition ref="A2:A162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2"/>
  <sheetViews>
    <sheetView workbookViewId="0">
      <pane ySplit="1" topLeftCell="A2" activePane="bottomLeft" state="frozen"/>
      <selection/>
      <selection pane="bottomLeft" activeCell="I7" sqref="I7"/>
    </sheetView>
  </sheetViews>
  <sheetFormatPr defaultColWidth="9" defaultRowHeight="15" outlineLevelCol="6"/>
  <cols>
    <col min="1" max="1" width="9" style="2"/>
    <col min="2" max="3" width="11.875" style="3" customWidth="1"/>
    <col min="4" max="4" width="9" style="2"/>
    <col min="5" max="6" width="11.875" style="3" customWidth="1"/>
    <col min="7" max="7" width="9.125" style="7"/>
    <col min="8" max="16384" width="9" style="1"/>
  </cols>
  <sheetData>
    <row r="1" s="1" customFormat="1" spans="1:7">
      <c r="A1" s="2" t="s">
        <v>79</v>
      </c>
      <c r="B1" s="3" t="s">
        <v>80</v>
      </c>
      <c r="C1" s="3" t="s">
        <v>81</v>
      </c>
      <c r="D1" s="2" t="s">
        <v>83</v>
      </c>
      <c r="E1" s="3" t="s">
        <v>84</v>
      </c>
      <c r="F1" s="3" t="s">
        <v>85</v>
      </c>
      <c r="G1" s="7" t="s">
        <v>86</v>
      </c>
    </row>
    <row r="2" s="1" customFormat="1" spans="1:7">
      <c r="A2" s="2">
        <v>0</v>
      </c>
      <c r="B2" s="3">
        <v>1</v>
      </c>
      <c r="C2" s="3">
        <v>1</v>
      </c>
      <c r="D2" s="9">
        <v>80</v>
      </c>
      <c r="E2" s="10">
        <v>1</v>
      </c>
      <c r="F2" s="10">
        <v>1.000098</v>
      </c>
      <c r="G2" s="22">
        <f>F2-C2</f>
        <v>9.79999999999315e-5</v>
      </c>
    </row>
    <row r="3" s="1" customFormat="1" spans="1:7">
      <c r="A3" s="9">
        <v>1</v>
      </c>
      <c r="B3" s="10">
        <v>1.025</v>
      </c>
      <c r="C3" s="10">
        <v>0.927744</v>
      </c>
      <c r="D3" s="9">
        <v>79</v>
      </c>
      <c r="E3" s="10">
        <v>1.025</v>
      </c>
      <c r="F3" s="10">
        <v>0.927835</v>
      </c>
      <c r="G3" s="22">
        <f t="shared" ref="G3:G34" si="0">F3-C3</f>
        <v>9.09999999999522e-5</v>
      </c>
    </row>
    <row r="4" s="1" customFormat="1" spans="1:7">
      <c r="A4" s="9">
        <v>2</v>
      </c>
      <c r="B4" s="10">
        <v>1.05</v>
      </c>
      <c r="C4" s="10">
        <v>0.860708</v>
      </c>
      <c r="D4" s="9">
        <v>78</v>
      </c>
      <c r="E4" s="10">
        <v>1.05</v>
      </c>
      <c r="F4" s="10">
        <v>0.860793</v>
      </c>
      <c r="G4" s="22">
        <f t="shared" si="0"/>
        <v>8.50000000000017e-5</v>
      </c>
    </row>
    <row r="5" s="1" customFormat="1" spans="1:7">
      <c r="A5" s="9">
        <v>3</v>
      </c>
      <c r="B5" s="10">
        <v>1.075</v>
      </c>
      <c r="C5" s="10">
        <v>0.798516</v>
      </c>
      <c r="D5" s="9">
        <v>77</v>
      </c>
      <c r="E5" s="10">
        <v>1.075</v>
      </c>
      <c r="F5" s="10">
        <v>0.798595</v>
      </c>
      <c r="G5" s="22">
        <f t="shared" si="0"/>
        <v>7.90000000000513e-5</v>
      </c>
    </row>
    <row r="6" s="1" customFormat="1" spans="1:7">
      <c r="A6" s="9">
        <v>4</v>
      </c>
      <c r="B6" s="10">
        <v>1.1</v>
      </c>
      <c r="C6" s="10">
        <v>0.740818</v>
      </c>
      <c r="D6" s="9">
        <v>76</v>
      </c>
      <c r="E6" s="10">
        <v>1.1</v>
      </c>
      <c r="F6" s="10">
        <v>0.740891</v>
      </c>
      <c r="G6" s="22">
        <f t="shared" si="0"/>
        <v>7.29999999999897e-5</v>
      </c>
    </row>
    <row r="7" s="1" customFormat="1" spans="1:7">
      <c r="A7" s="9">
        <v>5</v>
      </c>
      <c r="B7" s="10">
        <v>1.125</v>
      </c>
      <c r="C7" s="10">
        <v>0.687289</v>
      </c>
      <c r="D7" s="9">
        <v>75</v>
      </c>
      <c r="E7" s="10">
        <v>1.125</v>
      </c>
      <c r="F7" s="10">
        <v>0.687357</v>
      </c>
      <c r="G7" s="22">
        <f t="shared" si="0"/>
        <v>6.7999999999957e-5</v>
      </c>
    </row>
    <row r="8" s="1" customFormat="1" spans="1:7">
      <c r="A8" s="9">
        <v>6</v>
      </c>
      <c r="B8" s="10">
        <v>1.15</v>
      </c>
      <c r="C8" s="10">
        <v>0.637628</v>
      </c>
      <c r="D8" s="9">
        <v>74</v>
      </c>
      <c r="E8" s="10">
        <v>1.15</v>
      </c>
      <c r="F8" s="10">
        <v>0.637691</v>
      </c>
      <c r="G8" s="22">
        <f t="shared" si="0"/>
        <v>6.30000000000352e-5</v>
      </c>
    </row>
    <row r="9" s="1" customFormat="1" spans="1:7">
      <c r="A9" s="9">
        <v>7</v>
      </c>
      <c r="B9" s="10">
        <v>1.175</v>
      </c>
      <c r="C9" s="10">
        <v>0.591555</v>
      </c>
      <c r="D9" s="9">
        <v>73</v>
      </c>
      <c r="E9" s="10">
        <v>1.175</v>
      </c>
      <c r="F9" s="10">
        <v>0.591614</v>
      </c>
      <c r="G9" s="22">
        <f t="shared" si="0"/>
        <v>5.89999999999202e-5</v>
      </c>
    </row>
    <row r="10" s="1" customFormat="1" spans="1:7">
      <c r="A10" s="9">
        <v>8</v>
      </c>
      <c r="B10" s="10">
        <v>1.2</v>
      </c>
      <c r="C10" s="10">
        <v>0.548812</v>
      </c>
      <c r="D10" s="9">
        <v>72</v>
      </c>
      <c r="E10" s="10">
        <v>1.2</v>
      </c>
      <c r="F10" s="10">
        <v>0.548866</v>
      </c>
      <c r="G10" s="22">
        <f t="shared" si="0"/>
        <v>5.39999999999985e-5</v>
      </c>
    </row>
    <row r="11" s="1" customFormat="1" spans="1:7">
      <c r="A11" s="9">
        <v>9</v>
      </c>
      <c r="B11" s="10">
        <v>1.225</v>
      </c>
      <c r="C11" s="10">
        <v>0.509157</v>
      </c>
      <c r="D11" s="9">
        <v>71</v>
      </c>
      <c r="E11" s="10">
        <v>1.225</v>
      </c>
      <c r="F11" s="10">
        <v>0.509207</v>
      </c>
      <c r="G11" s="22">
        <f t="shared" si="0"/>
        <v>4.99999999999945e-5</v>
      </c>
    </row>
    <row r="12" s="1" customFormat="1" spans="1:7">
      <c r="A12" s="9">
        <v>10</v>
      </c>
      <c r="B12" s="10">
        <v>1.25</v>
      </c>
      <c r="C12" s="10">
        <v>0.472367</v>
      </c>
      <c r="D12" s="9">
        <v>70</v>
      </c>
      <c r="E12" s="10">
        <v>1.25</v>
      </c>
      <c r="F12" s="10">
        <v>0.472413</v>
      </c>
      <c r="G12" s="22">
        <f t="shared" si="0"/>
        <v>4.6000000000046e-5</v>
      </c>
    </row>
    <row r="13" s="1" customFormat="1" spans="1:7">
      <c r="A13" s="9">
        <v>11</v>
      </c>
      <c r="B13" s="10">
        <v>1.275</v>
      </c>
      <c r="C13" s="10">
        <v>0.438235</v>
      </c>
      <c r="D13" s="9">
        <v>69</v>
      </c>
      <c r="E13" s="10">
        <v>1.275</v>
      </c>
      <c r="F13" s="10">
        <v>0.438278</v>
      </c>
      <c r="G13" s="22">
        <f t="shared" si="0"/>
        <v>4.30000000000152e-5</v>
      </c>
    </row>
    <row r="14" s="1" customFormat="1" spans="1:7">
      <c r="A14" s="9">
        <v>12</v>
      </c>
      <c r="B14" s="10">
        <v>1.3</v>
      </c>
      <c r="C14" s="10">
        <v>0.40657</v>
      </c>
      <c r="D14" s="9">
        <v>68</v>
      </c>
      <c r="E14" s="10">
        <v>1.3</v>
      </c>
      <c r="F14" s="10">
        <v>0.40661</v>
      </c>
      <c r="G14" s="22">
        <f t="shared" si="0"/>
        <v>4.000000000004e-5</v>
      </c>
    </row>
    <row r="15" s="1" customFormat="1" spans="1:7">
      <c r="A15" s="9">
        <v>13</v>
      </c>
      <c r="B15" s="10">
        <v>1.325</v>
      </c>
      <c r="C15" s="10">
        <v>0.377192</v>
      </c>
      <c r="D15" s="9">
        <v>67</v>
      </c>
      <c r="E15" s="10">
        <v>1.325</v>
      </c>
      <c r="F15" s="10">
        <v>0.37723</v>
      </c>
      <c r="G15" s="22">
        <f t="shared" si="0"/>
        <v>3.79999999999825e-5</v>
      </c>
    </row>
    <row r="16" s="1" customFormat="1" spans="1:7">
      <c r="A16" s="9">
        <v>14</v>
      </c>
      <c r="B16" s="10">
        <v>1.35</v>
      </c>
      <c r="C16" s="10">
        <v>0.349938</v>
      </c>
      <c r="D16" s="9">
        <v>66</v>
      </c>
      <c r="E16" s="10">
        <v>1.35</v>
      </c>
      <c r="F16" s="10">
        <v>0.349972</v>
      </c>
      <c r="G16" s="22">
        <f t="shared" si="0"/>
        <v>3.39999999999785e-5</v>
      </c>
    </row>
    <row r="17" s="1" customFormat="1" spans="1:7">
      <c r="A17" s="9">
        <v>15</v>
      </c>
      <c r="B17" s="10">
        <v>1.375</v>
      </c>
      <c r="C17" s="10">
        <v>0.324653</v>
      </c>
      <c r="D17" s="9">
        <v>65</v>
      </c>
      <c r="E17" s="10">
        <v>1.375</v>
      </c>
      <c r="F17" s="10">
        <v>0.324685</v>
      </c>
      <c r="G17" s="22">
        <f t="shared" si="0"/>
        <v>3.19999999999765e-5</v>
      </c>
    </row>
    <row r="18" s="1" customFormat="1" spans="1:7">
      <c r="A18" s="9">
        <v>16</v>
      </c>
      <c r="B18" s="10">
        <v>1.4</v>
      </c>
      <c r="C18" s="10">
        <v>0.301194</v>
      </c>
      <c r="D18" s="9">
        <v>64</v>
      </c>
      <c r="E18" s="10">
        <v>1.4</v>
      </c>
      <c r="F18" s="10">
        <v>0.301224</v>
      </c>
      <c r="G18" s="22">
        <f t="shared" si="0"/>
        <v>2.99999999999745e-5</v>
      </c>
    </row>
    <row r="19" s="1" customFormat="1" spans="1:7">
      <c r="A19" s="9">
        <v>17</v>
      </c>
      <c r="B19" s="10">
        <v>1.425</v>
      </c>
      <c r="C19" s="10">
        <v>0.279431</v>
      </c>
      <c r="D19" s="9">
        <v>63</v>
      </c>
      <c r="E19" s="10">
        <v>1.425</v>
      </c>
      <c r="F19" s="10">
        <v>0.279459</v>
      </c>
      <c r="G19" s="22">
        <f t="shared" si="0"/>
        <v>2.8000000000028e-5</v>
      </c>
    </row>
    <row r="20" s="1" customFormat="1" spans="1:7">
      <c r="A20" s="9">
        <v>18</v>
      </c>
      <c r="B20" s="10">
        <v>1.45</v>
      </c>
      <c r="C20" s="10">
        <v>0.25924</v>
      </c>
      <c r="D20" s="9">
        <v>62</v>
      </c>
      <c r="E20" s="10">
        <v>1.45</v>
      </c>
      <c r="F20" s="10">
        <v>0.259266</v>
      </c>
      <c r="G20" s="22">
        <f t="shared" si="0"/>
        <v>2.59999999999705e-5</v>
      </c>
    </row>
    <row r="21" s="1" customFormat="1" spans="1:7">
      <c r="A21" s="9">
        <v>19</v>
      </c>
      <c r="B21" s="10">
        <v>1.475</v>
      </c>
      <c r="C21" s="10">
        <v>0.240509</v>
      </c>
      <c r="D21" s="9">
        <v>61</v>
      </c>
      <c r="E21" s="10">
        <v>1.475</v>
      </c>
      <c r="F21" s="10">
        <v>0.240532</v>
      </c>
      <c r="G21" s="22">
        <f t="shared" si="0"/>
        <v>2.29999999999952e-5</v>
      </c>
    </row>
    <row r="22" s="1" customFormat="1" spans="1:7">
      <c r="A22" s="9">
        <v>20</v>
      </c>
      <c r="B22" s="10">
        <v>1.5</v>
      </c>
      <c r="C22" s="10">
        <v>0.22313</v>
      </c>
      <c r="D22" s="9">
        <v>60</v>
      </c>
      <c r="E22" s="10">
        <v>1.5</v>
      </c>
      <c r="F22" s="10">
        <v>0.223152</v>
      </c>
      <c r="G22" s="22">
        <f t="shared" si="0"/>
        <v>2.19999999999942e-5</v>
      </c>
    </row>
    <row r="23" s="1" customFormat="1" spans="1:7">
      <c r="A23" s="9">
        <v>21</v>
      </c>
      <c r="B23" s="10">
        <v>1.525</v>
      </c>
      <c r="C23" s="10">
        <v>0.207008</v>
      </c>
      <c r="D23" s="9">
        <v>59</v>
      </c>
      <c r="E23" s="10">
        <v>1.525</v>
      </c>
      <c r="F23" s="10">
        <v>0.207028</v>
      </c>
      <c r="G23" s="22">
        <f t="shared" si="0"/>
        <v>1.99999999999922e-5</v>
      </c>
    </row>
    <row r="24" s="1" customFormat="1" spans="1:7">
      <c r="A24" s="9">
        <v>22</v>
      </c>
      <c r="B24" s="10">
        <v>1.55</v>
      </c>
      <c r="C24" s="10">
        <v>0.19205</v>
      </c>
      <c r="D24" s="9">
        <v>58</v>
      </c>
      <c r="E24" s="10">
        <v>1.55</v>
      </c>
      <c r="F24" s="10">
        <v>0.192069</v>
      </c>
      <c r="G24" s="22">
        <f t="shared" si="0"/>
        <v>1.89999999999912e-5</v>
      </c>
    </row>
    <row r="25" s="1" customFormat="1" spans="1:7">
      <c r="A25" s="9">
        <v>23</v>
      </c>
      <c r="B25" s="10">
        <v>1.575</v>
      </c>
      <c r="C25" s="10">
        <v>0.178173</v>
      </c>
      <c r="D25" s="9">
        <v>57</v>
      </c>
      <c r="E25" s="10">
        <v>1.575</v>
      </c>
      <c r="F25" s="10">
        <v>0.178191</v>
      </c>
      <c r="G25" s="22">
        <f t="shared" si="0"/>
        <v>1.79999999999902e-5</v>
      </c>
    </row>
    <row r="26" s="1" customFormat="1" spans="1:7">
      <c r="A26" s="9">
        <v>24</v>
      </c>
      <c r="B26" s="10">
        <v>1.6</v>
      </c>
      <c r="C26" s="10">
        <v>0.165299</v>
      </c>
      <c r="D26" s="9">
        <v>56</v>
      </c>
      <c r="E26" s="10">
        <v>1.6</v>
      </c>
      <c r="F26" s="10">
        <v>0.165315</v>
      </c>
      <c r="G26" s="22">
        <f t="shared" si="0"/>
        <v>1.59999999999882e-5</v>
      </c>
    </row>
    <row r="27" s="1" customFormat="1" spans="1:7">
      <c r="A27" s="9">
        <v>25</v>
      </c>
      <c r="B27" s="10">
        <v>1.625</v>
      </c>
      <c r="C27" s="10">
        <v>0.153355</v>
      </c>
      <c r="D27" s="9">
        <v>55</v>
      </c>
      <c r="E27" s="10">
        <v>1.625</v>
      </c>
      <c r="F27" s="10">
        <v>0.15337</v>
      </c>
      <c r="G27" s="22">
        <f t="shared" si="0"/>
        <v>1.5000000000015e-5</v>
      </c>
    </row>
    <row r="28" s="1" customFormat="1" spans="1:7">
      <c r="A28" s="9">
        <v>26</v>
      </c>
      <c r="B28" s="10">
        <v>1.65</v>
      </c>
      <c r="C28" s="10">
        <v>0.142274</v>
      </c>
      <c r="D28" s="9">
        <v>54</v>
      </c>
      <c r="E28" s="10">
        <v>1.65</v>
      </c>
      <c r="F28" s="10">
        <v>0.142288</v>
      </c>
      <c r="G28" s="22">
        <f t="shared" si="0"/>
        <v>1.39999999999862e-5</v>
      </c>
    </row>
    <row r="29" s="1" customFormat="1" spans="1:7">
      <c r="A29" s="9">
        <v>27</v>
      </c>
      <c r="B29" s="10">
        <v>1.675</v>
      </c>
      <c r="C29" s="10">
        <v>0.131994</v>
      </c>
      <c r="D29" s="9">
        <v>53</v>
      </c>
      <c r="E29" s="10">
        <v>1.675</v>
      </c>
      <c r="F29" s="10">
        <v>0.132007</v>
      </c>
      <c r="G29" s="22">
        <f t="shared" si="0"/>
        <v>1.3000000000013e-5</v>
      </c>
    </row>
    <row r="30" s="1" customFormat="1" spans="1:7">
      <c r="A30" s="9">
        <v>28</v>
      </c>
      <c r="B30" s="10">
        <v>1.7</v>
      </c>
      <c r="C30" s="10">
        <v>0.122457</v>
      </c>
      <c r="D30" s="9">
        <v>52</v>
      </c>
      <c r="E30" s="10">
        <v>1.7</v>
      </c>
      <c r="F30" s="10">
        <v>0.122469</v>
      </c>
      <c r="G30" s="22">
        <f t="shared" si="0"/>
        <v>1.19999999999981e-5</v>
      </c>
    </row>
    <row r="31" s="1" customFormat="1" spans="1:7">
      <c r="A31" s="9">
        <v>29</v>
      </c>
      <c r="B31" s="10">
        <v>1.725</v>
      </c>
      <c r="C31" s="10">
        <v>0.113608</v>
      </c>
      <c r="D31" s="9">
        <v>51</v>
      </c>
      <c r="E31" s="10">
        <v>1.725</v>
      </c>
      <c r="F31" s="10">
        <v>0.113619</v>
      </c>
      <c r="G31" s="22">
        <f t="shared" si="0"/>
        <v>1.09999999999971e-5</v>
      </c>
    </row>
    <row r="32" s="1" customFormat="1" spans="1:7">
      <c r="A32" s="9">
        <v>30</v>
      </c>
      <c r="B32" s="10">
        <v>1.75</v>
      </c>
      <c r="C32" s="10">
        <v>0.105399</v>
      </c>
      <c r="D32" s="9">
        <v>50</v>
      </c>
      <c r="E32" s="10">
        <v>1.75</v>
      </c>
      <c r="F32" s="10">
        <v>0.10541</v>
      </c>
      <c r="G32" s="22">
        <f t="shared" si="0"/>
        <v>1.09999999999971e-5</v>
      </c>
    </row>
    <row r="33" s="1" customFormat="1" spans="1:7">
      <c r="A33" s="9">
        <v>31</v>
      </c>
      <c r="B33" s="10">
        <v>1.775</v>
      </c>
      <c r="C33" s="10">
        <v>0.097784</v>
      </c>
      <c r="D33" s="9">
        <v>49</v>
      </c>
      <c r="E33" s="10">
        <v>1.775</v>
      </c>
      <c r="F33" s="10">
        <v>0.097793</v>
      </c>
      <c r="G33" s="7">
        <f t="shared" si="0"/>
        <v>9.000000000009e-6</v>
      </c>
    </row>
    <row r="34" s="1" customFormat="1" spans="1:7">
      <c r="A34" s="9">
        <v>32</v>
      </c>
      <c r="B34" s="10">
        <v>1.8</v>
      </c>
      <c r="C34" s="10">
        <v>0.090718</v>
      </c>
      <c r="D34" s="9">
        <v>48</v>
      </c>
      <c r="E34" s="10">
        <v>1.8</v>
      </c>
      <c r="F34" s="10">
        <v>0.090727</v>
      </c>
      <c r="G34" s="7">
        <f t="shared" si="0"/>
        <v>9.000000000009e-6</v>
      </c>
    </row>
    <row r="35" s="1" customFormat="1" spans="1:7">
      <c r="A35" s="9">
        <v>33</v>
      </c>
      <c r="B35" s="10">
        <v>1.825</v>
      </c>
      <c r="C35" s="10">
        <v>0.084163</v>
      </c>
      <c r="D35" s="9">
        <v>47</v>
      </c>
      <c r="E35" s="10">
        <v>1.825</v>
      </c>
      <c r="F35" s="10">
        <v>0.084171</v>
      </c>
      <c r="G35" s="7">
        <f t="shared" ref="G35:G66" si="1">F35-C35</f>
        <v>7.99999999999412e-6</v>
      </c>
    </row>
    <row r="36" s="1" customFormat="1" spans="1:7">
      <c r="A36" s="9">
        <v>34</v>
      </c>
      <c r="B36" s="10">
        <v>1.85</v>
      </c>
      <c r="C36" s="10">
        <v>0.078082</v>
      </c>
      <c r="D36" s="9">
        <v>46</v>
      </c>
      <c r="E36" s="10">
        <v>1.85</v>
      </c>
      <c r="F36" s="10">
        <v>0.078089</v>
      </c>
      <c r="G36" s="7">
        <f t="shared" si="1"/>
        <v>7.000000000007e-6</v>
      </c>
    </row>
    <row r="37" s="1" customFormat="1" spans="1:7">
      <c r="A37" s="9">
        <v>35</v>
      </c>
      <c r="B37" s="10">
        <v>1.875</v>
      </c>
      <c r="C37" s="10">
        <v>0.07244</v>
      </c>
      <c r="D37" s="9">
        <v>45</v>
      </c>
      <c r="E37" s="10">
        <v>1.875</v>
      </c>
      <c r="F37" s="10">
        <v>0.072447</v>
      </c>
      <c r="G37" s="7">
        <f t="shared" si="1"/>
        <v>6.99999999999312e-6</v>
      </c>
    </row>
    <row r="38" s="1" customFormat="1" spans="1:7">
      <c r="A38" s="9">
        <v>36</v>
      </c>
      <c r="B38" s="10">
        <v>1.9</v>
      </c>
      <c r="C38" s="10">
        <v>0.067206</v>
      </c>
      <c r="D38" s="9">
        <v>44</v>
      </c>
      <c r="E38" s="10">
        <v>1.9</v>
      </c>
      <c r="F38" s="10">
        <v>0.067212</v>
      </c>
      <c r="G38" s="7">
        <f t="shared" si="1"/>
        <v>5.99999999999212e-6</v>
      </c>
    </row>
    <row r="39" s="1" customFormat="1" spans="1:7">
      <c r="A39" s="9">
        <v>37</v>
      </c>
      <c r="B39" s="10">
        <v>1.925</v>
      </c>
      <c r="C39" s="10">
        <v>0.06235</v>
      </c>
      <c r="D39" s="9">
        <v>43</v>
      </c>
      <c r="E39" s="10">
        <v>1.925</v>
      </c>
      <c r="F39" s="10">
        <v>0.062356</v>
      </c>
      <c r="G39" s="7">
        <f t="shared" si="1"/>
        <v>5.99999999999906e-6</v>
      </c>
    </row>
    <row r="40" s="1" customFormat="1" spans="1:7">
      <c r="A40" s="9">
        <v>38</v>
      </c>
      <c r="B40" s="10">
        <v>1.95</v>
      </c>
      <c r="C40" s="10">
        <v>0.057844</v>
      </c>
      <c r="D40" s="9">
        <v>42</v>
      </c>
      <c r="E40" s="10">
        <v>1.95</v>
      </c>
      <c r="F40" s="10">
        <v>0.05785</v>
      </c>
      <c r="G40" s="7">
        <f t="shared" si="1"/>
        <v>5.99999999999906e-6</v>
      </c>
    </row>
    <row r="41" s="1" customFormat="1" spans="1:7">
      <c r="A41" s="9">
        <v>39</v>
      </c>
      <c r="B41" s="10">
        <v>1.975</v>
      </c>
      <c r="C41" s="10">
        <v>0.053665</v>
      </c>
      <c r="D41" s="9">
        <v>41</v>
      </c>
      <c r="E41" s="10">
        <v>1.975</v>
      </c>
      <c r="F41" s="10">
        <v>0.05367</v>
      </c>
      <c r="G41" s="7">
        <f t="shared" si="1"/>
        <v>5.000000000005e-6</v>
      </c>
    </row>
    <row r="42" s="1" customFormat="1" spans="1:7">
      <c r="A42" s="9">
        <v>40</v>
      </c>
      <c r="B42" s="10">
        <v>2</v>
      </c>
      <c r="C42" s="10">
        <v>0.049787</v>
      </c>
      <c r="D42" s="2">
        <v>40</v>
      </c>
      <c r="E42" s="10">
        <v>2</v>
      </c>
      <c r="F42" s="10">
        <v>0.049792</v>
      </c>
      <c r="G42" s="7">
        <f t="shared" si="1"/>
        <v>5.000000000005e-6</v>
      </c>
    </row>
    <row r="43" s="1" customFormat="1" spans="1:7">
      <c r="A43" s="9">
        <v>41</v>
      </c>
      <c r="B43" s="10">
        <v>2.025</v>
      </c>
      <c r="C43" s="10">
        <v>0.04619</v>
      </c>
      <c r="D43" s="9">
        <v>39</v>
      </c>
      <c r="E43" s="10">
        <v>2.025</v>
      </c>
      <c r="F43" s="10">
        <v>0.046194</v>
      </c>
      <c r="G43" s="7">
        <f t="shared" si="1"/>
        <v>3.99999999999706e-6</v>
      </c>
    </row>
    <row r="44" s="1" customFormat="1" spans="1:7">
      <c r="A44" s="9">
        <v>42</v>
      </c>
      <c r="B44" s="10">
        <v>2.05</v>
      </c>
      <c r="C44" s="10">
        <v>0.042852</v>
      </c>
      <c r="D44" s="9">
        <v>38</v>
      </c>
      <c r="E44" s="10">
        <v>2.05</v>
      </c>
      <c r="F44" s="10">
        <v>0.042856</v>
      </c>
      <c r="G44" s="7">
        <f t="shared" si="1"/>
        <v>3.99999999999706e-6</v>
      </c>
    </row>
    <row r="45" s="1" customFormat="1" spans="1:7">
      <c r="A45" s="9">
        <v>43</v>
      </c>
      <c r="B45" s="10">
        <v>2.075</v>
      </c>
      <c r="C45" s="10">
        <v>0.039756</v>
      </c>
      <c r="D45" s="9">
        <v>37</v>
      </c>
      <c r="E45" s="10">
        <v>2.075</v>
      </c>
      <c r="F45" s="10">
        <v>0.03976</v>
      </c>
      <c r="G45" s="7">
        <f t="shared" si="1"/>
        <v>3.99999999999706e-6</v>
      </c>
    </row>
    <row r="46" s="1" customFormat="1" spans="1:7">
      <c r="A46" s="9">
        <v>44</v>
      </c>
      <c r="B46" s="10">
        <v>2.1</v>
      </c>
      <c r="C46" s="10">
        <v>0.036883</v>
      </c>
      <c r="D46" s="9">
        <v>36</v>
      </c>
      <c r="E46" s="10">
        <v>2.1</v>
      </c>
      <c r="F46" s="10">
        <v>0.036887</v>
      </c>
      <c r="G46" s="7">
        <f t="shared" si="1"/>
        <v>4.000000000004e-6</v>
      </c>
    </row>
    <row r="47" s="1" customFormat="1" spans="1:7">
      <c r="A47" s="9">
        <v>45</v>
      </c>
      <c r="B47" s="10">
        <v>2.125</v>
      </c>
      <c r="C47" s="10">
        <v>0.034218</v>
      </c>
      <c r="D47" s="9">
        <v>35</v>
      </c>
      <c r="E47" s="10">
        <v>2.125</v>
      </c>
      <c r="F47" s="10">
        <v>0.034222</v>
      </c>
      <c r="G47" s="7">
        <f t="shared" si="1"/>
        <v>4.000000000004e-6</v>
      </c>
    </row>
    <row r="48" s="1" customFormat="1" spans="1:7">
      <c r="A48" s="9">
        <v>46</v>
      </c>
      <c r="B48" s="10">
        <v>2.15</v>
      </c>
      <c r="C48" s="10">
        <v>0.031746</v>
      </c>
      <c r="D48" s="9">
        <v>34</v>
      </c>
      <c r="E48" s="10">
        <v>2.15</v>
      </c>
      <c r="F48" s="10">
        <v>0.031749</v>
      </c>
      <c r="G48" s="7">
        <f t="shared" si="1"/>
        <v>2.99999999999606e-6</v>
      </c>
    </row>
    <row r="49" s="1" customFormat="1" spans="1:7">
      <c r="A49" s="9">
        <v>47</v>
      </c>
      <c r="B49" s="10">
        <v>2.175</v>
      </c>
      <c r="C49" s="10">
        <v>0.029452</v>
      </c>
      <c r="D49" s="9">
        <v>33</v>
      </c>
      <c r="E49" s="10">
        <v>2.175</v>
      </c>
      <c r="F49" s="10">
        <v>0.029455</v>
      </c>
      <c r="G49" s="7">
        <f t="shared" si="1"/>
        <v>2.99999999999953e-6</v>
      </c>
    </row>
    <row r="50" s="1" customFormat="1" spans="1:7">
      <c r="A50" s="9">
        <v>48</v>
      </c>
      <c r="B50" s="10">
        <v>2.2</v>
      </c>
      <c r="C50" s="10">
        <v>0.027324</v>
      </c>
      <c r="D50" s="9">
        <v>32</v>
      </c>
      <c r="E50" s="10">
        <v>2.2</v>
      </c>
      <c r="F50" s="10">
        <v>0.027326</v>
      </c>
      <c r="G50" s="7">
        <f t="shared" si="1"/>
        <v>1.99999999999853e-6</v>
      </c>
    </row>
    <row r="51" s="1" customFormat="1" spans="1:7">
      <c r="A51" s="9">
        <v>49</v>
      </c>
      <c r="B51" s="10">
        <v>2.225</v>
      </c>
      <c r="C51" s="10">
        <v>0.025349</v>
      </c>
      <c r="D51" s="9">
        <v>31</v>
      </c>
      <c r="E51" s="10">
        <v>2.225</v>
      </c>
      <c r="F51" s="10">
        <v>0.025352</v>
      </c>
      <c r="G51" s="7">
        <f t="shared" si="1"/>
        <v>2.99999999999953e-6</v>
      </c>
    </row>
    <row r="52" s="1" customFormat="1" spans="1:7">
      <c r="A52" s="9">
        <v>50</v>
      </c>
      <c r="B52" s="10">
        <v>2.25</v>
      </c>
      <c r="C52" s="10">
        <v>0.023518</v>
      </c>
      <c r="D52" s="9">
        <v>30</v>
      </c>
      <c r="E52" s="10">
        <v>2.25</v>
      </c>
      <c r="F52" s="10">
        <v>0.02352</v>
      </c>
      <c r="G52" s="7">
        <f t="shared" si="1"/>
        <v>1.99999999999853e-6</v>
      </c>
    </row>
    <row r="53" s="1" customFormat="1" spans="1:7">
      <c r="A53" s="9">
        <v>51</v>
      </c>
      <c r="B53" s="10">
        <v>2.275</v>
      </c>
      <c r="C53" s="10">
        <v>0.021818</v>
      </c>
      <c r="D53" s="9">
        <v>29</v>
      </c>
      <c r="E53" s="10">
        <v>2.275</v>
      </c>
      <c r="F53" s="10">
        <v>0.021821</v>
      </c>
      <c r="G53" s="7">
        <f t="shared" si="1"/>
        <v>2.99999999999953e-6</v>
      </c>
    </row>
    <row r="54" s="1" customFormat="1" spans="1:7">
      <c r="A54" s="9">
        <v>52</v>
      </c>
      <c r="B54" s="10">
        <v>2.3</v>
      </c>
      <c r="C54" s="10">
        <v>0.020242</v>
      </c>
      <c r="D54" s="9">
        <v>28</v>
      </c>
      <c r="E54" s="10">
        <v>2.3</v>
      </c>
      <c r="F54" s="10">
        <v>0.020244</v>
      </c>
      <c r="G54" s="7">
        <f t="shared" si="1"/>
        <v>2.000000000002e-6</v>
      </c>
    </row>
    <row r="55" s="1" customFormat="1" spans="1:7">
      <c r="A55" s="9">
        <v>53</v>
      </c>
      <c r="B55" s="10">
        <v>2.325</v>
      </c>
      <c r="C55" s="10">
        <v>0.018779</v>
      </c>
      <c r="D55" s="9">
        <v>27</v>
      </c>
      <c r="E55" s="10">
        <v>2.325</v>
      </c>
      <c r="F55" s="10">
        <v>0.018781</v>
      </c>
      <c r="G55" s="7">
        <f t="shared" si="1"/>
        <v>1.99999999999853e-6</v>
      </c>
    </row>
    <row r="56" s="1" customFormat="1" spans="1:7">
      <c r="A56" s="9">
        <v>54</v>
      </c>
      <c r="B56" s="10">
        <v>2.35</v>
      </c>
      <c r="C56" s="10">
        <v>0.017422</v>
      </c>
      <c r="D56" s="9">
        <v>26</v>
      </c>
      <c r="E56" s="10">
        <v>2.35</v>
      </c>
      <c r="F56" s="10">
        <v>0.017424</v>
      </c>
      <c r="G56" s="7">
        <f t="shared" si="1"/>
        <v>1.99999999999853e-6</v>
      </c>
    </row>
    <row r="57" s="1" customFormat="1" spans="1:7">
      <c r="A57" s="9">
        <v>55</v>
      </c>
      <c r="B57" s="10">
        <v>2.375</v>
      </c>
      <c r="C57" s="10">
        <v>0.016164</v>
      </c>
      <c r="D57" s="9">
        <v>25</v>
      </c>
      <c r="E57" s="10">
        <v>2.375</v>
      </c>
      <c r="F57" s="10">
        <v>0.016165</v>
      </c>
      <c r="G57" s="7">
        <f t="shared" si="1"/>
        <v>9.99999999997531e-7</v>
      </c>
    </row>
    <row r="58" s="1" customFormat="1" spans="1:7">
      <c r="A58" s="9">
        <v>56</v>
      </c>
      <c r="B58" s="10">
        <v>2.4</v>
      </c>
      <c r="C58" s="10">
        <v>0.014996</v>
      </c>
      <c r="D58" s="9">
        <v>24</v>
      </c>
      <c r="E58" s="10">
        <v>2.4</v>
      </c>
      <c r="F58" s="10">
        <v>0.014997</v>
      </c>
      <c r="G58" s="7">
        <f t="shared" si="1"/>
        <v>9.99999999999265e-7</v>
      </c>
    </row>
    <row r="59" s="1" customFormat="1" spans="1:7">
      <c r="A59" s="9">
        <v>57</v>
      </c>
      <c r="B59" s="10">
        <v>2.425</v>
      </c>
      <c r="C59" s="10">
        <v>0.013912</v>
      </c>
      <c r="D59" s="9">
        <v>23</v>
      </c>
      <c r="E59" s="10">
        <v>2.425</v>
      </c>
      <c r="F59" s="10">
        <v>0.013913</v>
      </c>
      <c r="G59" s="7">
        <f t="shared" si="1"/>
        <v>9.99999999999265e-7</v>
      </c>
    </row>
    <row r="60" s="1" customFormat="1" spans="1:7">
      <c r="A60" s="9">
        <v>58</v>
      </c>
      <c r="B60" s="10">
        <v>2.45</v>
      </c>
      <c r="C60" s="10">
        <v>0.012907</v>
      </c>
      <c r="D60" s="9">
        <v>22</v>
      </c>
      <c r="E60" s="10">
        <v>2.45</v>
      </c>
      <c r="F60" s="10">
        <v>0.012908</v>
      </c>
      <c r="G60" s="7">
        <f t="shared" si="1"/>
        <v>9.99999999999265e-7</v>
      </c>
    </row>
    <row r="61" s="1" customFormat="1" spans="1:7">
      <c r="A61" s="9">
        <v>59</v>
      </c>
      <c r="B61" s="10">
        <v>2.475</v>
      </c>
      <c r="C61" s="10">
        <v>0.011974</v>
      </c>
      <c r="D61" s="9">
        <v>21</v>
      </c>
      <c r="E61" s="10">
        <v>2.475</v>
      </c>
      <c r="F61" s="10">
        <v>0.011975</v>
      </c>
      <c r="G61" s="7">
        <f t="shared" si="1"/>
        <v>9.99999999999265e-7</v>
      </c>
    </row>
    <row r="62" s="1" customFormat="1" spans="1:7">
      <c r="A62" s="9">
        <v>60</v>
      </c>
      <c r="B62" s="10">
        <v>2.5</v>
      </c>
      <c r="C62" s="10">
        <v>0.011109</v>
      </c>
      <c r="D62" s="9">
        <v>20</v>
      </c>
      <c r="E62" s="10">
        <v>2.5</v>
      </c>
      <c r="F62" s="10">
        <v>0.01111</v>
      </c>
      <c r="G62" s="7">
        <f t="shared" si="1"/>
        <v>9.99999999999265e-7</v>
      </c>
    </row>
    <row r="63" s="1" customFormat="1" spans="1:7">
      <c r="A63" s="9">
        <v>61</v>
      </c>
      <c r="B63" s="10">
        <v>2.525</v>
      </c>
      <c r="C63" s="10">
        <v>0.010306</v>
      </c>
      <c r="D63" s="9">
        <v>19</v>
      </c>
      <c r="E63" s="10">
        <v>2.525</v>
      </c>
      <c r="F63" s="10">
        <v>0.010307</v>
      </c>
      <c r="G63" s="7">
        <f t="shared" si="1"/>
        <v>1.000000000001e-6</v>
      </c>
    </row>
    <row r="64" s="1" customFormat="1" spans="1:7">
      <c r="A64" s="9">
        <v>62</v>
      </c>
      <c r="B64" s="10">
        <v>2.55</v>
      </c>
      <c r="C64" s="10">
        <v>0.009562</v>
      </c>
      <c r="D64" s="9">
        <v>18</v>
      </c>
      <c r="E64" s="10">
        <v>2.55</v>
      </c>
      <c r="F64" s="10">
        <v>0.009563</v>
      </c>
      <c r="G64" s="7">
        <f t="shared" si="1"/>
        <v>1.000000000001e-6</v>
      </c>
    </row>
    <row r="65" s="1" customFormat="1" spans="1:7">
      <c r="A65" s="9">
        <v>63</v>
      </c>
      <c r="B65" s="10">
        <v>2.575</v>
      </c>
      <c r="C65" s="10">
        <v>0.008871</v>
      </c>
      <c r="D65" s="9">
        <v>17</v>
      </c>
      <c r="E65" s="10">
        <v>2.575</v>
      </c>
      <c r="F65" s="10">
        <v>0.008872</v>
      </c>
      <c r="G65" s="7">
        <f t="shared" si="1"/>
        <v>9.99999999999265e-7</v>
      </c>
    </row>
    <row r="66" s="1" customFormat="1" spans="1:7">
      <c r="A66" s="9">
        <v>64</v>
      </c>
      <c r="B66" s="10">
        <v>2.6</v>
      </c>
      <c r="C66" s="10">
        <v>0.00823</v>
      </c>
      <c r="D66" s="9">
        <v>16</v>
      </c>
      <c r="E66" s="10">
        <v>2.6</v>
      </c>
      <c r="F66" s="10">
        <v>0.008231</v>
      </c>
      <c r="G66" s="7">
        <f t="shared" si="1"/>
        <v>1.000000000001e-6</v>
      </c>
    </row>
    <row r="67" s="1" customFormat="1" spans="1:7">
      <c r="A67" s="9">
        <v>65</v>
      </c>
      <c r="B67" s="10">
        <v>2.625</v>
      </c>
      <c r="C67" s="10">
        <v>0.007635</v>
      </c>
      <c r="D67" s="9">
        <v>15</v>
      </c>
      <c r="E67" s="10">
        <v>2.625</v>
      </c>
      <c r="F67" s="10">
        <v>0.007636</v>
      </c>
      <c r="G67" s="7">
        <f t="shared" ref="G67:G82" si="2">F67-C67</f>
        <v>1.00000000000013e-6</v>
      </c>
    </row>
    <row r="68" s="1" customFormat="1" spans="1:7">
      <c r="A68" s="9">
        <v>66</v>
      </c>
      <c r="B68" s="10">
        <v>2.65</v>
      </c>
      <c r="C68" s="10">
        <v>0.007083</v>
      </c>
      <c r="D68" s="9">
        <v>14</v>
      </c>
      <c r="E68" s="10">
        <v>2.65</v>
      </c>
      <c r="F68" s="10">
        <v>0.007084</v>
      </c>
      <c r="G68" s="7">
        <f t="shared" si="2"/>
        <v>1.00000000000013e-6</v>
      </c>
    </row>
    <row r="69" s="1" customFormat="1" spans="1:7">
      <c r="A69" s="9">
        <v>67</v>
      </c>
      <c r="B69" s="10">
        <v>2.675</v>
      </c>
      <c r="C69" s="10">
        <v>0.006572</v>
      </c>
      <c r="D69" s="9">
        <v>13</v>
      </c>
      <c r="E69" s="10">
        <v>2.675</v>
      </c>
      <c r="F69" s="10">
        <v>0.006572</v>
      </c>
      <c r="G69" s="7">
        <f t="shared" si="2"/>
        <v>0</v>
      </c>
    </row>
    <row r="70" s="1" customFormat="1" spans="1:7">
      <c r="A70" s="9">
        <v>68</v>
      </c>
      <c r="B70" s="10">
        <v>2.7</v>
      </c>
      <c r="C70" s="10">
        <v>0.006097</v>
      </c>
      <c r="D70" s="9">
        <v>12</v>
      </c>
      <c r="E70" s="10">
        <v>2.7</v>
      </c>
      <c r="F70" s="10">
        <v>0.006097</v>
      </c>
      <c r="G70" s="7">
        <f t="shared" si="2"/>
        <v>0</v>
      </c>
    </row>
    <row r="71" s="1" customFormat="1" spans="1:7">
      <c r="A71" s="9">
        <v>69</v>
      </c>
      <c r="B71" s="10">
        <v>2.725</v>
      </c>
      <c r="C71" s="10">
        <v>0.005656</v>
      </c>
      <c r="D71" s="9">
        <v>11</v>
      </c>
      <c r="E71" s="10">
        <v>2.725</v>
      </c>
      <c r="F71" s="10">
        <v>0.005657</v>
      </c>
      <c r="G71" s="7">
        <f t="shared" si="2"/>
        <v>1.00000000000013e-6</v>
      </c>
    </row>
    <row r="72" s="1" customFormat="1" spans="1:7">
      <c r="A72" s="9">
        <v>70</v>
      </c>
      <c r="B72" s="10">
        <v>2.75</v>
      </c>
      <c r="C72" s="10">
        <v>0.005248</v>
      </c>
      <c r="D72" s="9">
        <v>10</v>
      </c>
      <c r="E72" s="10">
        <v>2.75</v>
      </c>
      <c r="F72" s="10">
        <v>0.005248</v>
      </c>
      <c r="G72" s="7">
        <f t="shared" si="2"/>
        <v>0</v>
      </c>
    </row>
    <row r="73" s="1" customFormat="1" spans="1:7">
      <c r="A73" s="9">
        <v>71</v>
      </c>
      <c r="B73" s="10">
        <v>2.775</v>
      </c>
      <c r="C73" s="10">
        <v>0.004868</v>
      </c>
      <c r="D73" s="9">
        <v>9</v>
      </c>
      <c r="E73" s="10">
        <v>2.775</v>
      </c>
      <c r="F73" s="10">
        <v>0.004869</v>
      </c>
      <c r="G73" s="7">
        <f t="shared" si="2"/>
        <v>1.00000000000013e-6</v>
      </c>
    </row>
    <row r="74" s="1" customFormat="1" spans="1:7">
      <c r="A74" s="9">
        <v>72</v>
      </c>
      <c r="B74" s="10">
        <v>2.8</v>
      </c>
      <c r="C74" s="10">
        <v>0.004517</v>
      </c>
      <c r="D74" s="9">
        <v>8</v>
      </c>
      <c r="E74" s="10">
        <v>2.8</v>
      </c>
      <c r="F74" s="10">
        <v>0.004517</v>
      </c>
      <c r="G74" s="7">
        <f t="shared" si="2"/>
        <v>0</v>
      </c>
    </row>
    <row r="75" s="1" customFormat="1" spans="1:7">
      <c r="A75" s="9">
        <v>73</v>
      </c>
      <c r="B75" s="10">
        <v>2.825</v>
      </c>
      <c r="C75" s="10">
        <v>0.00419</v>
      </c>
      <c r="D75" s="9">
        <v>7</v>
      </c>
      <c r="E75" s="10">
        <v>2.825</v>
      </c>
      <c r="F75" s="10">
        <v>0.004191</v>
      </c>
      <c r="G75" s="7">
        <f t="shared" si="2"/>
        <v>1.00000000000013e-6</v>
      </c>
    </row>
    <row r="76" s="1" customFormat="1" spans="1:7">
      <c r="A76" s="9">
        <v>74</v>
      </c>
      <c r="B76" s="10">
        <v>2.85</v>
      </c>
      <c r="C76" s="10">
        <v>0.003887</v>
      </c>
      <c r="D76" s="9">
        <v>6</v>
      </c>
      <c r="E76" s="10">
        <v>2.85</v>
      </c>
      <c r="F76" s="10">
        <v>0.003888</v>
      </c>
      <c r="G76" s="7">
        <f t="shared" si="2"/>
        <v>1.00000000000013e-6</v>
      </c>
    </row>
    <row r="77" s="1" customFormat="1" spans="1:7">
      <c r="A77" s="9">
        <v>75</v>
      </c>
      <c r="B77" s="10">
        <v>2.875</v>
      </c>
      <c r="C77" s="10">
        <v>0.003607</v>
      </c>
      <c r="D77" s="9">
        <v>5</v>
      </c>
      <c r="E77" s="10">
        <v>2.875</v>
      </c>
      <c r="F77" s="10">
        <v>0.003607</v>
      </c>
      <c r="G77" s="7">
        <f t="shared" si="2"/>
        <v>0</v>
      </c>
    </row>
    <row r="78" s="1" customFormat="1" spans="1:7">
      <c r="A78" s="9">
        <v>76</v>
      </c>
      <c r="B78" s="10">
        <v>2.9</v>
      </c>
      <c r="C78" s="10">
        <v>0.003346</v>
      </c>
      <c r="D78" s="9">
        <v>4</v>
      </c>
      <c r="E78" s="10">
        <v>2.9</v>
      </c>
      <c r="F78" s="10">
        <v>0.003346</v>
      </c>
      <c r="G78" s="7">
        <f t="shared" si="2"/>
        <v>0</v>
      </c>
    </row>
    <row r="79" s="1" customFormat="1" spans="1:7">
      <c r="A79" s="9">
        <v>77</v>
      </c>
      <c r="B79" s="10">
        <v>2.925</v>
      </c>
      <c r="C79" s="10">
        <v>0.003104</v>
      </c>
      <c r="D79" s="9">
        <v>3</v>
      </c>
      <c r="E79" s="10">
        <v>2.925</v>
      </c>
      <c r="F79" s="10">
        <v>0.003105</v>
      </c>
      <c r="G79" s="7">
        <f t="shared" si="2"/>
        <v>1.00000000000013e-6</v>
      </c>
    </row>
    <row r="80" s="1" customFormat="1" spans="1:7">
      <c r="A80" s="9">
        <v>78</v>
      </c>
      <c r="B80" s="10">
        <v>2.95</v>
      </c>
      <c r="C80" s="10">
        <v>0.00288</v>
      </c>
      <c r="D80" s="9">
        <v>2</v>
      </c>
      <c r="E80" s="10">
        <v>2.95</v>
      </c>
      <c r="F80" s="10">
        <v>0.00288</v>
      </c>
      <c r="G80" s="7">
        <f t="shared" si="2"/>
        <v>0</v>
      </c>
    </row>
    <row r="81" s="1" customFormat="1" spans="1:7">
      <c r="A81" s="9">
        <v>79</v>
      </c>
      <c r="B81" s="10">
        <v>2.975</v>
      </c>
      <c r="C81" s="10">
        <v>0.002672</v>
      </c>
      <c r="D81" s="9">
        <v>1</v>
      </c>
      <c r="E81" s="10">
        <v>2.975</v>
      </c>
      <c r="F81" s="10">
        <v>0.002672</v>
      </c>
      <c r="G81" s="7">
        <f t="shared" si="2"/>
        <v>0</v>
      </c>
    </row>
    <row r="82" s="1" customFormat="1" spans="1:7">
      <c r="A82" s="9">
        <v>80</v>
      </c>
      <c r="B82" s="10">
        <v>3</v>
      </c>
      <c r="C82" s="10">
        <v>0.002479</v>
      </c>
      <c r="D82" s="9">
        <v>0</v>
      </c>
      <c r="E82" s="10">
        <v>3</v>
      </c>
      <c r="F82" s="10">
        <v>0.002479</v>
      </c>
      <c r="G82" s="7">
        <f t="shared" si="2"/>
        <v>0</v>
      </c>
    </row>
    <row r="83" s="1" customFormat="1" spans="1:7">
      <c r="A83" s="9"/>
      <c r="B83" s="10"/>
      <c r="C83" s="10"/>
      <c r="D83" s="9"/>
      <c r="E83" s="10"/>
      <c r="F83" s="10"/>
      <c r="G83" s="7"/>
    </row>
    <row r="84" s="1" customFormat="1" spans="1:7">
      <c r="A84" s="9"/>
      <c r="B84" s="10"/>
      <c r="C84" s="10"/>
      <c r="D84" s="9"/>
      <c r="E84" s="10"/>
      <c r="F84" s="10"/>
      <c r="G84" s="7"/>
    </row>
    <row r="85" s="1" customFormat="1" spans="1:7">
      <c r="A85" s="9"/>
      <c r="B85" s="10"/>
      <c r="C85" s="10"/>
      <c r="D85" s="9"/>
      <c r="E85" s="10"/>
      <c r="F85" s="10"/>
      <c r="G85" s="7"/>
    </row>
    <row r="86" s="1" customFormat="1" spans="1:7">
      <c r="A86" s="9"/>
      <c r="B86" s="10"/>
      <c r="C86" s="10"/>
      <c r="D86" s="9"/>
      <c r="E86" s="10"/>
      <c r="F86" s="10"/>
      <c r="G86" s="7"/>
    </row>
    <row r="87" s="1" customFormat="1" spans="1:7">
      <c r="A87" s="9"/>
      <c r="B87" s="10"/>
      <c r="C87" s="10"/>
      <c r="D87" s="9"/>
      <c r="E87" s="10"/>
      <c r="F87" s="10"/>
      <c r="G87" s="7"/>
    </row>
    <row r="88" s="1" customFormat="1" spans="1:7">
      <c r="A88" s="9"/>
      <c r="B88" s="10"/>
      <c r="C88" s="10"/>
      <c r="D88" s="9"/>
      <c r="E88" s="10"/>
      <c r="F88" s="10"/>
      <c r="G88" s="7"/>
    </row>
    <row r="89" s="1" customFormat="1" spans="1:7">
      <c r="A89" s="9"/>
      <c r="B89" s="10"/>
      <c r="C89" s="10"/>
      <c r="D89" s="9"/>
      <c r="E89" s="10"/>
      <c r="F89" s="10"/>
      <c r="G89" s="7"/>
    </row>
    <row r="90" s="1" customFormat="1" spans="1:7">
      <c r="A90" s="9"/>
      <c r="B90" s="10"/>
      <c r="C90" s="10"/>
      <c r="D90" s="9"/>
      <c r="E90" s="10"/>
      <c r="F90" s="10"/>
      <c r="G90" s="7"/>
    </row>
    <row r="91" s="1" customFormat="1" spans="1:7">
      <c r="A91" s="9"/>
      <c r="B91" s="10"/>
      <c r="C91" s="10"/>
      <c r="D91" s="9"/>
      <c r="E91" s="10"/>
      <c r="F91" s="10"/>
      <c r="G91" s="7"/>
    </row>
    <row r="92" s="1" customFormat="1" spans="1:7">
      <c r="A92" s="9"/>
      <c r="B92" s="10"/>
      <c r="C92" s="10"/>
      <c r="D92" s="9"/>
      <c r="E92" s="10"/>
      <c r="F92" s="10"/>
      <c r="G92" s="7"/>
    </row>
    <row r="93" s="1" customFormat="1" spans="1:7">
      <c r="A93" s="9"/>
      <c r="B93" s="10"/>
      <c r="C93" s="10"/>
      <c r="D93" s="9"/>
      <c r="E93" s="10"/>
      <c r="F93" s="10"/>
      <c r="G93" s="7"/>
    </row>
    <row r="94" s="1" customFormat="1" spans="1:7">
      <c r="A94" s="9"/>
      <c r="B94" s="10"/>
      <c r="C94" s="10"/>
      <c r="D94" s="9"/>
      <c r="E94" s="10"/>
      <c r="F94" s="10"/>
      <c r="G94" s="7"/>
    </row>
    <row r="95" s="1" customFormat="1" spans="1:7">
      <c r="A95" s="9"/>
      <c r="B95" s="10"/>
      <c r="C95" s="10"/>
      <c r="D95" s="9"/>
      <c r="E95" s="10"/>
      <c r="F95" s="10"/>
      <c r="G95" s="7"/>
    </row>
    <row r="96" s="1" customFormat="1" spans="1:7">
      <c r="A96" s="9"/>
      <c r="B96" s="10"/>
      <c r="C96" s="10"/>
      <c r="D96" s="9"/>
      <c r="E96" s="10"/>
      <c r="F96" s="10"/>
      <c r="G96" s="7"/>
    </row>
    <row r="97" s="1" customFormat="1" spans="1:7">
      <c r="A97" s="9"/>
      <c r="B97" s="10"/>
      <c r="C97" s="10"/>
      <c r="D97" s="9"/>
      <c r="E97" s="10"/>
      <c r="F97" s="10"/>
      <c r="G97" s="7"/>
    </row>
    <row r="98" s="1" customFormat="1" spans="1:7">
      <c r="A98" s="9"/>
      <c r="B98" s="10"/>
      <c r="C98" s="10"/>
      <c r="D98" s="9"/>
      <c r="E98" s="10"/>
      <c r="F98" s="10"/>
      <c r="G98" s="7"/>
    </row>
    <row r="99" s="1" customFormat="1" spans="1:7">
      <c r="A99" s="9"/>
      <c r="B99" s="10"/>
      <c r="C99" s="10"/>
      <c r="D99" s="9"/>
      <c r="E99" s="10"/>
      <c r="F99" s="10"/>
      <c r="G99" s="7"/>
    </row>
    <row r="100" s="1" customFormat="1" spans="1:7">
      <c r="A100" s="9"/>
      <c r="B100" s="10"/>
      <c r="C100" s="10"/>
      <c r="D100" s="9"/>
      <c r="E100" s="10"/>
      <c r="F100" s="10"/>
      <c r="G100" s="7"/>
    </row>
    <row r="101" s="1" customFormat="1" spans="1:7">
      <c r="A101" s="9"/>
      <c r="B101" s="10"/>
      <c r="C101" s="10"/>
      <c r="D101" s="9"/>
      <c r="E101" s="10"/>
      <c r="F101" s="10"/>
      <c r="G101" s="7"/>
    </row>
    <row r="102" s="1" customFormat="1" spans="1:7">
      <c r="A102" s="9"/>
      <c r="B102" s="10"/>
      <c r="C102" s="10"/>
      <c r="D102" s="9"/>
      <c r="E102" s="10"/>
      <c r="F102" s="10"/>
      <c r="G102" s="7"/>
    </row>
    <row r="103" spans="1:6">
      <c r="A103" s="9"/>
      <c r="B103" s="9"/>
      <c r="C103" s="9"/>
      <c r="D103" s="9"/>
      <c r="E103" s="9"/>
      <c r="F103" s="9"/>
    </row>
    <row r="104" spans="1:6">
      <c r="A104" s="9"/>
      <c r="B104" s="9"/>
      <c r="C104" s="9"/>
      <c r="D104" s="9"/>
      <c r="E104" s="9"/>
      <c r="F104" s="9"/>
    </row>
    <row r="105" spans="1:6">
      <c r="A105" s="9"/>
      <c r="B105" s="9"/>
      <c r="C105" s="9"/>
      <c r="D105" s="9"/>
      <c r="E105" s="9"/>
      <c r="F105" s="9"/>
    </row>
    <row r="106" spans="1:6">
      <c r="A106" s="9"/>
      <c r="B106" s="9"/>
      <c r="C106" s="9"/>
      <c r="D106" s="9"/>
      <c r="E106" s="9"/>
      <c r="F106" s="9"/>
    </row>
    <row r="107" spans="1:6">
      <c r="A107" s="9"/>
      <c r="B107" s="9"/>
      <c r="C107" s="9"/>
      <c r="D107" s="9"/>
      <c r="E107" s="9"/>
      <c r="F107" s="9"/>
    </row>
    <row r="108" spans="1:6">
      <c r="A108" s="9"/>
      <c r="B108" s="9"/>
      <c r="C108" s="9"/>
      <c r="D108" s="9"/>
      <c r="E108" s="9"/>
      <c r="F108" s="9"/>
    </row>
    <row r="109" spans="1:6">
      <c r="A109" s="9"/>
      <c r="B109" s="9"/>
      <c r="C109" s="9"/>
      <c r="D109" s="9"/>
      <c r="E109" s="9"/>
      <c r="F109" s="9"/>
    </row>
    <row r="110" spans="1:6">
      <c r="A110" s="9"/>
      <c r="B110" s="9"/>
      <c r="C110" s="9"/>
      <c r="D110" s="9"/>
      <c r="E110" s="9"/>
      <c r="F110" s="9"/>
    </row>
    <row r="111" spans="1:6">
      <c r="A111" s="9"/>
      <c r="B111" s="9"/>
      <c r="C111" s="9"/>
      <c r="D111" s="9"/>
      <c r="E111" s="9"/>
      <c r="F111" s="9"/>
    </row>
    <row r="112" spans="1:6">
      <c r="A112" s="9"/>
      <c r="B112" s="9"/>
      <c r="C112" s="9"/>
      <c r="D112" s="9"/>
      <c r="E112" s="9"/>
      <c r="F112" s="9"/>
    </row>
    <row r="113" spans="1:6">
      <c r="A113" s="9"/>
      <c r="B113" s="9"/>
      <c r="C113" s="9"/>
      <c r="D113" s="9"/>
      <c r="E113" s="9"/>
      <c r="F113" s="9"/>
    </row>
    <row r="114" spans="1:6">
      <c r="A114" s="9"/>
      <c r="B114" s="9"/>
      <c r="C114" s="9"/>
      <c r="D114" s="9"/>
      <c r="E114" s="9"/>
      <c r="F114" s="9"/>
    </row>
    <row r="115" spans="1:6">
      <c r="A115" s="9"/>
      <c r="B115" s="9"/>
      <c r="C115" s="9"/>
      <c r="D115" s="9"/>
      <c r="E115" s="9"/>
      <c r="F115" s="9"/>
    </row>
    <row r="116" spans="1:6">
      <c r="A116" s="9"/>
      <c r="B116" s="9"/>
      <c r="C116" s="9"/>
      <c r="D116" s="9"/>
      <c r="E116" s="9"/>
      <c r="F116" s="9"/>
    </row>
    <row r="117" spans="1:6">
      <c r="A117" s="9"/>
      <c r="B117" s="9"/>
      <c r="C117" s="9"/>
      <c r="D117" s="9"/>
      <c r="E117" s="9"/>
      <c r="F117" s="9"/>
    </row>
    <row r="118" spans="1:6">
      <c r="A118" s="9"/>
      <c r="B118" s="9"/>
      <c r="C118" s="9"/>
      <c r="D118" s="9"/>
      <c r="E118" s="9"/>
      <c r="F118" s="9"/>
    </row>
    <row r="119" spans="1:6">
      <c r="A119" s="9"/>
      <c r="B119" s="9"/>
      <c r="C119" s="9"/>
      <c r="D119" s="9"/>
      <c r="E119" s="9"/>
      <c r="F119" s="9"/>
    </row>
    <row r="120" spans="1:6">
      <c r="A120" s="9"/>
      <c r="B120" s="9"/>
      <c r="C120" s="9"/>
      <c r="D120" s="9"/>
      <c r="E120" s="9"/>
      <c r="F120" s="9"/>
    </row>
    <row r="121" spans="1:6">
      <c r="A121" s="9"/>
      <c r="B121" s="9"/>
      <c r="C121" s="9"/>
      <c r="D121" s="9"/>
      <c r="E121" s="9"/>
      <c r="F121" s="9"/>
    </row>
    <row r="122" spans="1:6">
      <c r="A122" s="9"/>
      <c r="B122" s="9"/>
      <c r="C122" s="9"/>
      <c r="D122" s="9"/>
      <c r="E122" s="9"/>
      <c r="F122" s="9"/>
    </row>
    <row r="123" spans="1:6">
      <c r="A123" s="9"/>
      <c r="B123" s="9"/>
      <c r="C123" s="9"/>
      <c r="D123" s="9"/>
      <c r="E123" s="9"/>
      <c r="F123" s="9"/>
    </row>
    <row r="124" spans="1:6">
      <c r="A124" s="9"/>
      <c r="B124" s="9"/>
      <c r="C124" s="9"/>
      <c r="D124" s="9"/>
      <c r="E124" s="9"/>
      <c r="F124" s="9"/>
    </row>
    <row r="125" spans="1:6">
      <c r="A125" s="9"/>
      <c r="B125" s="9"/>
      <c r="C125" s="9"/>
      <c r="D125" s="9"/>
      <c r="E125" s="9"/>
      <c r="F125" s="9"/>
    </row>
    <row r="126" spans="1:6">
      <c r="A126" s="9"/>
      <c r="B126" s="9"/>
      <c r="C126" s="9"/>
      <c r="D126" s="9"/>
      <c r="E126" s="9"/>
      <c r="F126" s="9"/>
    </row>
    <row r="127" spans="1:6">
      <c r="A127" s="9"/>
      <c r="B127" s="9"/>
      <c r="C127" s="9"/>
      <c r="D127" s="9"/>
      <c r="E127" s="9"/>
      <c r="F127" s="9"/>
    </row>
    <row r="128" spans="1:6">
      <c r="A128" s="9"/>
      <c r="B128" s="9"/>
      <c r="C128" s="9"/>
      <c r="D128" s="9"/>
      <c r="E128" s="9"/>
      <c r="F128" s="9"/>
    </row>
    <row r="129" spans="1:6">
      <c r="A129" s="9"/>
      <c r="B129" s="9"/>
      <c r="C129" s="9"/>
      <c r="D129" s="9"/>
      <c r="E129" s="9"/>
      <c r="F129" s="9"/>
    </row>
    <row r="130" spans="1:6">
      <c r="A130" s="9"/>
      <c r="B130" s="9"/>
      <c r="C130" s="9"/>
      <c r="D130" s="9"/>
      <c r="E130" s="9"/>
      <c r="F130" s="9"/>
    </row>
    <row r="131" spans="1:6">
      <c r="A131" s="9"/>
      <c r="B131" s="9"/>
      <c r="C131" s="9"/>
      <c r="D131" s="9"/>
      <c r="E131" s="9"/>
      <c r="F131" s="9"/>
    </row>
    <row r="132" spans="1:6">
      <c r="A132" s="9"/>
      <c r="B132" s="9"/>
      <c r="C132" s="9"/>
      <c r="D132" s="9"/>
      <c r="E132" s="9"/>
      <c r="F132" s="9"/>
    </row>
    <row r="133" spans="1:6">
      <c r="A133"/>
      <c r="B133"/>
      <c r="C133"/>
      <c r="D133"/>
      <c r="E133"/>
      <c r="F133"/>
    </row>
    <row r="134" spans="1:6">
      <c r="A134" s="14"/>
      <c r="B134" s="14"/>
      <c r="C134" s="14"/>
      <c r="D134" s="14"/>
      <c r="E134" s="14"/>
      <c r="F134" s="14"/>
    </row>
    <row r="135" spans="1:6">
      <c r="A135"/>
      <c r="B135"/>
      <c r="C135"/>
      <c r="D135"/>
      <c r="E135"/>
      <c r="F135"/>
    </row>
    <row r="136" spans="1:6">
      <c r="A136" s="14"/>
      <c r="B136" s="14"/>
      <c r="C136" s="14"/>
      <c r="D136" s="14"/>
      <c r="E136" s="14"/>
      <c r="F136" s="14"/>
    </row>
    <row r="137" spans="1:6">
      <c r="A137"/>
      <c r="B137"/>
      <c r="C137"/>
      <c r="D137"/>
      <c r="E137"/>
      <c r="F137"/>
    </row>
    <row r="138" spans="1:6">
      <c r="A138" s="14"/>
      <c r="B138" s="14"/>
      <c r="C138" s="14"/>
      <c r="D138" s="14"/>
      <c r="E138" s="14"/>
      <c r="F138" s="14"/>
    </row>
    <row r="139" spans="1:6">
      <c r="A139"/>
      <c r="B139"/>
      <c r="C139"/>
      <c r="D139"/>
      <c r="E139"/>
      <c r="F139"/>
    </row>
    <row r="140" spans="1:6">
      <c r="A140" s="14"/>
      <c r="B140" s="14"/>
      <c r="C140" s="14"/>
      <c r="D140" s="14"/>
      <c r="E140" s="14"/>
      <c r="F140" s="14"/>
    </row>
    <row r="141" spans="1:6">
      <c r="A141"/>
      <c r="B141"/>
      <c r="C141"/>
      <c r="D141"/>
      <c r="E141"/>
      <c r="F141"/>
    </row>
    <row r="142" spans="1:6">
      <c r="A142" s="14"/>
      <c r="B142" s="14"/>
      <c r="C142" s="14"/>
      <c r="D142" s="14"/>
      <c r="E142" s="14"/>
      <c r="F142" s="14"/>
    </row>
    <row r="143" spans="1:6">
      <c r="A143"/>
      <c r="B143"/>
      <c r="C143"/>
      <c r="D143"/>
      <c r="E143"/>
      <c r="F143"/>
    </row>
    <row r="144" spans="1:6">
      <c r="A144" s="14"/>
      <c r="B144" s="14"/>
      <c r="C144" s="14"/>
      <c r="D144" s="14"/>
      <c r="E144" s="14"/>
      <c r="F144" s="14"/>
    </row>
    <row r="145" spans="1:6">
      <c r="A145"/>
      <c r="B145"/>
      <c r="C145"/>
      <c r="D145"/>
      <c r="E145"/>
      <c r="F145"/>
    </row>
    <row r="146" spans="1:6">
      <c r="A146" s="14"/>
      <c r="B146" s="14"/>
      <c r="C146" s="14"/>
      <c r="D146" s="14"/>
      <c r="E146" s="14"/>
      <c r="F146" s="14"/>
    </row>
    <row r="147" spans="1:6">
      <c r="A147"/>
      <c r="B147"/>
      <c r="C147"/>
      <c r="D147"/>
      <c r="E147"/>
      <c r="F147"/>
    </row>
    <row r="148" spans="1:6">
      <c r="A148" s="15"/>
      <c r="B148" s="15"/>
      <c r="C148" s="15"/>
      <c r="D148" s="15"/>
      <c r="E148" s="15"/>
      <c r="F148" s="15"/>
    </row>
    <row r="150" spans="1:6">
      <c r="A150" s="15"/>
      <c r="B150" s="15"/>
      <c r="C150" s="15"/>
      <c r="D150" s="15"/>
      <c r="E150" s="15"/>
      <c r="F150" s="15"/>
    </row>
    <row r="152" spans="1:6">
      <c r="A152" s="15"/>
      <c r="B152" s="15"/>
      <c r="C152" s="15"/>
      <c r="D152" s="15"/>
      <c r="E152" s="15"/>
      <c r="F152" s="15"/>
    </row>
    <row r="154" spans="1:6">
      <c r="A154" s="15"/>
      <c r="B154" s="15"/>
      <c r="C154" s="15"/>
      <c r="D154" s="15"/>
      <c r="E154" s="15"/>
      <c r="F154" s="15"/>
    </row>
    <row r="156" spans="1:6">
      <c r="A156" s="15"/>
      <c r="B156" s="15"/>
      <c r="C156" s="15"/>
      <c r="D156" s="15"/>
      <c r="E156" s="15"/>
      <c r="F156" s="15"/>
    </row>
    <row r="158" spans="1:6">
      <c r="A158" s="15"/>
      <c r="B158" s="15"/>
      <c r="C158" s="15"/>
      <c r="D158" s="15"/>
      <c r="E158" s="15"/>
      <c r="F158" s="15"/>
    </row>
    <row r="160" spans="1:6">
      <c r="A160" s="15"/>
      <c r="B160" s="15"/>
      <c r="C160" s="15"/>
      <c r="D160" s="15"/>
      <c r="E160" s="15"/>
      <c r="F160" s="15"/>
    </row>
    <row r="162" spans="1:6">
      <c r="A162" s="15"/>
      <c r="B162" s="15"/>
      <c r="C162" s="15"/>
      <c r="D162" s="15"/>
      <c r="E162" s="15"/>
      <c r="F162" s="15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2"/>
  <sheetViews>
    <sheetView workbookViewId="0">
      <pane ySplit="1" topLeftCell="A2" activePane="bottomLeft" state="frozen"/>
      <selection/>
      <selection pane="bottomLeft" activeCell="G26" sqref="G26"/>
    </sheetView>
  </sheetViews>
  <sheetFormatPr defaultColWidth="9" defaultRowHeight="15" outlineLevelCol="6"/>
  <cols>
    <col min="1" max="1" width="9" style="2"/>
    <col min="2" max="3" width="11.875" style="3" customWidth="1"/>
    <col min="4" max="4" width="9" style="2"/>
    <col min="5" max="6" width="11.875" style="3" customWidth="1"/>
    <col min="7" max="7" width="9" style="7"/>
    <col min="8" max="16383" width="9" style="1"/>
    <col min="16384" max="16384" width="9" style="24"/>
  </cols>
  <sheetData>
    <row r="1" s="1" customFormat="1" spans="1:7">
      <c r="A1" s="2" t="s">
        <v>79</v>
      </c>
      <c r="B1" s="3" t="s">
        <v>80</v>
      </c>
      <c r="C1" s="3" t="s">
        <v>81</v>
      </c>
      <c r="D1" s="2" t="s">
        <v>83</v>
      </c>
      <c r="E1" s="3" t="s">
        <v>84</v>
      </c>
      <c r="F1" s="3" t="s">
        <v>85</v>
      </c>
      <c r="G1" s="7" t="s">
        <v>87</v>
      </c>
    </row>
    <row r="2" s="1" customFormat="1" spans="1:7">
      <c r="A2" s="2">
        <v>0</v>
      </c>
      <c r="B2" s="3">
        <v>0</v>
      </c>
      <c r="C2" s="3">
        <v>20.085537</v>
      </c>
      <c r="D2" s="2">
        <v>0</v>
      </c>
      <c r="E2" s="3">
        <v>0</v>
      </c>
      <c r="F2" s="3">
        <v>20.085537</v>
      </c>
      <c r="G2" s="7">
        <f>F2*C2</f>
        <v>403.428796578369</v>
      </c>
    </row>
    <row r="3" s="1" customFormat="1" spans="1:7">
      <c r="A3" s="2">
        <v>1</v>
      </c>
      <c r="B3" s="10">
        <v>0.025</v>
      </c>
      <c r="C3" s="10">
        <v>18.634227</v>
      </c>
      <c r="D3" s="2">
        <v>1</v>
      </c>
      <c r="E3" s="10">
        <v>-0.025</v>
      </c>
      <c r="F3" s="10">
        <v>21.649882</v>
      </c>
      <c r="G3" s="7">
        <f t="shared" ref="G3:G34" si="0">F3*C3</f>
        <v>403.428815711214</v>
      </c>
    </row>
    <row r="4" s="1" customFormat="1" spans="1:7">
      <c r="A4" s="2">
        <v>2</v>
      </c>
      <c r="B4" s="10">
        <v>0.05</v>
      </c>
      <c r="C4" s="10">
        <v>17.287783</v>
      </c>
      <c r="D4" s="2">
        <v>2</v>
      </c>
      <c r="E4" s="10">
        <v>-0.05</v>
      </c>
      <c r="F4" s="10">
        <v>23.336064</v>
      </c>
      <c r="G4" s="7">
        <f t="shared" si="0"/>
        <v>403.428810506112</v>
      </c>
    </row>
    <row r="5" s="1" customFormat="1" spans="1:7">
      <c r="A5" s="2">
        <v>3</v>
      </c>
      <c r="B5" s="10">
        <v>0.075</v>
      </c>
      <c r="C5" s="10">
        <v>16.038628</v>
      </c>
      <c r="D5" s="2">
        <v>3</v>
      </c>
      <c r="E5" s="10">
        <v>-0.075</v>
      </c>
      <c r="F5" s="10">
        <v>25.153573</v>
      </c>
      <c r="G5" s="7">
        <f t="shared" si="0"/>
        <v>403.428800217844</v>
      </c>
    </row>
    <row r="6" s="1" customFormat="1" spans="1:7">
      <c r="A6" s="2">
        <v>4</v>
      </c>
      <c r="B6" s="10">
        <v>0.1</v>
      </c>
      <c r="C6" s="10">
        <v>14.879733</v>
      </c>
      <c r="D6" s="2">
        <v>4</v>
      </c>
      <c r="E6" s="10">
        <v>-0.1</v>
      </c>
      <c r="F6" s="10">
        <v>27.112637</v>
      </c>
      <c r="G6" s="7">
        <f t="shared" si="0"/>
        <v>403.428799485921</v>
      </c>
    </row>
    <row r="7" s="1" customFormat="1" spans="1:7">
      <c r="A7" s="2">
        <v>5</v>
      </c>
      <c r="B7" s="10">
        <v>0.125</v>
      </c>
      <c r="C7" s="10">
        <v>13.804576</v>
      </c>
      <c r="D7" s="2">
        <v>5</v>
      </c>
      <c r="E7" s="10">
        <v>-0.125</v>
      </c>
      <c r="F7" s="10">
        <v>29.224281</v>
      </c>
      <c r="G7" s="7">
        <f t="shared" si="0"/>
        <v>403.428808109856</v>
      </c>
    </row>
    <row r="8" s="1" customFormat="1" spans="1:7">
      <c r="A8" s="2">
        <v>6</v>
      </c>
      <c r="B8" s="10">
        <v>0.15</v>
      </c>
      <c r="C8" s="10">
        <v>12.807105</v>
      </c>
      <c r="D8" s="2">
        <v>6</v>
      </c>
      <c r="E8" s="10">
        <v>-0.15</v>
      </c>
      <c r="F8" s="10">
        <v>31.500389</v>
      </c>
      <c r="G8" s="7">
        <f t="shared" si="0"/>
        <v>403.428789463845</v>
      </c>
    </row>
    <row r="9" s="1" customFormat="1" spans="1:7">
      <c r="A9" s="2">
        <v>7</v>
      </c>
      <c r="B9" s="10">
        <v>0.175</v>
      </c>
      <c r="C9" s="10">
        <v>11.881709</v>
      </c>
      <c r="D9" s="2">
        <v>7</v>
      </c>
      <c r="E9" s="10">
        <v>-0.175</v>
      </c>
      <c r="F9" s="10">
        <v>33.953769</v>
      </c>
      <c r="G9" s="7">
        <f t="shared" si="0"/>
        <v>403.428802711221</v>
      </c>
    </row>
    <row r="10" s="1" customFormat="1" spans="1:7">
      <c r="A10" s="2">
        <v>8</v>
      </c>
      <c r="B10" s="10">
        <v>0.2</v>
      </c>
      <c r="C10" s="10">
        <v>11.023178</v>
      </c>
      <c r="D10" s="2">
        <v>8</v>
      </c>
      <c r="E10" s="10">
        <v>-0.2</v>
      </c>
      <c r="F10" s="10">
        <v>36.598229</v>
      </c>
      <c r="G10" s="7">
        <f t="shared" si="0"/>
        <v>403.428792751762</v>
      </c>
    </row>
    <row r="11" s="1" customFormat="1" spans="1:7">
      <c r="A11" s="2">
        <v>9</v>
      </c>
      <c r="B11" s="10">
        <v>0.225</v>
      </c>
      <c r="C11" s="10">
        <v>10.226682</v>
      </c>
      <c r="D11" s="2">
        <v>9</v>
      </c>
      <c r="E11" s="10">
        <v>-0.225</v>
      </c>
      <c r="F11" s="10">
        <v>39.44865</v>
      </c>
      <c r="G11" s="7">
        <f t="shared" si="0"/>
        <v>403.4287988793</v>
      </c>
    </row>
    <row r="12" s="1" customFormat="1" spans="1:7">
      <c r="A12" s="2">
        <v>10</v>
      </c>
      <c r="B12" s="10">
        <v>0.25</v>
      </c>
      <c r="C12" s="10">
        <v>9.487738</v>
      </c>
      <c r="D12" s="2">
        <v>10</v>
      </c>
      <c r="E12" s="10">
        <v>-0.25</v>
      </c>
      <c r="F12" s="10">
        <v>42.521074</v>
      </c>
      <c r="G12" s="7">
        <f t="shared" si="0"/>
        <v>403.428809590612</v>
      </c>
    </row>
    <row r="13" s="1" customFormat="1" spans="1:7">
      <c r="A13" s="2">
        <v>11</v>
      </c>
      <c r="B13" s="10">
        <v>0.275</v>
      </c>
      <c r="C13" s="10">
        <v>8.802187</v>
      </c>
      <c r="D13" s="2">
        <v>11</v>
      </c>
      <c r="E13" s="10">
        <v>-0.275</v>
      </c>
      <c r="F13" s="10">
        <v>45.832791</v>
      </c>
      <c r="G13" s="7">
        <f t="shared" si="0"/>
        <v>403.428797113917</v>
      </c>
    </row>
    <row r="14" s="1" customFormat="1" spans="1:7">
      <c r="A14" s="2">
        <v>12</v>
      </c>
      <c r="B14" s="10">
        <v>0.3</v>
      </c>
      <c r="C14" s="10">
        <v>8.166172</v>
      </c>
      <c r="D14" s="2">
        <v>12</v>
      </c>
      <c r="E14" s="10">
        <v>-0.3</v>
      </c>
      <c r="F14" s="10">
        <v>49.402438</v>
      </c>
      <c r="G14" s="7">
        <f t="shared" si="0"/>
        <v>403.428805927336</v>
      </c>
    </row>
    <row r="15" s="1" customFormat="1" spans="1:7">
      <c r="A15" s="2">
        <v>13</v>
      </c>
      <c r="B15" s="10">
        <v>0.325</v>
      </c>
      <c r="C15" s="10">
        <v>7.576113</v>
      </c>
      <c r="D15" s="2">
        <v>13</v>
      </c>
      <c r="E15" s="10">
        <v>-0.325</v>
      </c>
      <c r="F15" s="10">
        <v>53.250104</v>
      </c>
      <c r="G15" s="7">
        <f t="shared" si="0"/>
        <v>403.428805165752</v>
      </c>
    </row>
    <row r="16" s="1" customFormat="1" spans="1:7">
      <c r="A16" s="2">
        <v>14</v>
      </c>
      <c r="B16" s="10">
        <v>0.35</v>
      </c>
      <c r="C16" s="10">
        <v>7.02869</v>
      </c>
      <c r="D16" s="2">
        <v>14</v>
      </c>
      <c r="E16" s="10">
        <v>-0.35</v>
      </c>
      <c r="F16" s="10">
        <v>57.397442</v>
      </c>
      <c r="G16" s="7">
        <f t="shared" si="0"/>
        <v>403.42882661098</v>
      </c>
    </row>
    <row r="17" s="1" customFormat="1" spans="1:7">
      <c r="A17" s="2">
        <v>15</v>
      </c>
      <c r="B17" s="10">
        <v>0.375</v>
      </c>
      <c r="C17" s="10">
        <v>6.520821</v>
      </c>
      <c r="D17" s="2">
        <v>15</v>
      </c>
      <c r="E17" s="10">
        <v>-0.375</v>
      </c>
      <c r="F17" s="10">
        <v>61.867792</v>
      </c>
      <c r="G17" s="7">
        <f t="shared" si="0"/>
        <v>403.428797297232</v>
      </c>
    </row>
    <row r="18" s="1" customFormat="1" spans="1:7">
      <c r="A18" s="2">
        <v>16</v>
      </c>
      <c r="B18" s="10">
        <v>0.4</v>
      </c>
      <c r="C18" s="10">
        <v>6.04965</v>
      </c>
      <c r="D18" s="2">
        <v>16</v>
      </c>
      <c r="E18" s="10">
        <v>-0.4</v>
      </c>
      <c r="F18" s="10">
        <v>66.686311</v>
      </c>
      <c r="G18" s="7">
        <f t="shared" si="0"/>
        <v>403.42884134115</v>
      </c>
    </row>
    <row r="19" s="1" customFormat="1" spans="1:7">
      <c r="A19" s="2">
        <v>17</v>
      </c>
      <c r="B19" s="10">
        <v>0.425</v>
      </c>
      <c r="C19" s="10">
        <v>5.612523</v>
      </c>
      <c r="D19" s="2">
        <v>17</v>
      </c>
      <c r="E19" s="10">
        <v>-0.425</v>
      </c>
      <c r="F19" s="10">
        <v>71.880117</v>
      </c>
      <c r="G19" s="7">
        <f t="shared" si="0"/>
        <v>403.428809905191</v>
      </c>
    </row>
    <row r="20" s="1" customFormat="1" spans="1:7">
      <c r="A20" s="2">
        <v>18</v>
      </c>
      <c r="B20" s="10">
        <v>0.45</v>
      </c>
      <c r="C20" s="10">
        <v>5.206982</v>
      </c>
      <c r="D20" s="2">
        <v>18</v>
      </c>
      <c r="E20" s="10">
        <v>-0.45</v>
      </c>
      <c r="F20" s="10">
        <v>77.478437</v>
      </c>
      <c r="G20" s="7">
        <f t="shared" si="0"/>
        <v>403.428826847134</v>
      </c>
    </row>
    <row r="21" s="1" customFormat="1" spans="1:7">
      <c r="A21" s="2">
        <v>19</v>
      </c>
      <c r="B21" s="10">
        <v>0.475</v>
      </c>
      <c r="C21" s="10">
        <v>4.830744</v>
      </c>
      <c r="D21" s="2">
        <v>19</v>
      </c>
      <c r="E21" s="10">
        <v>-0.475</v>
      </c>
      <c r="F21" s="10">
        <v>83.512778</v>
      </c>
      <c r="G21" s="7">
        <f t="shared" si="0"/>
        <v>403.428851246832</v>
      </c>
    </row>
    <row r="22" s="1" customFormat="1" spans="1:7">
      <c r="A22" s="2">
        <v>20</v>
      </c>
      <c r="B22" s="10">
        <v>0.5</v>
      </c>
      <c r="C22" s="10">
        <v>4.481691</v>
      </c>
      <c r="D22" s="2">
        <v>20</v>
      </c>
      <c r="E22" s="10">
        <v>-0.5</v>
      </c>
      <c r="F22" s="10">
        <v>90.017098</v>
      </c>
      <c r="G22" s="7">
        <f t="shared" si="0"/>
        <v>403.428817952718</v>
      </c>
    </row>
    <row r="23" s="1" customFormat="1" spans="1:7">
      <c r="A23" s="2">
        <v>21</v>
      </c>
      <c r="B23" s="10">
        <v>0.525</v>
      </c>
      <c r="C23" s="10">
        <v>4.15786</v>
      </c>
      <c r="D23" s="2">
        <v>21</v>
      </c>
      <c r="E23" s="10">
        <v>-0.525</v>
      </c>
      <c r="F23" s="10">
        <v>97.028002</v>
      </c>
      <c r="G23" s="7">
        <f t="shared" si="0"/>
        <v>403.42884839572</v>
      </c>
    </row>
    <row r="24" s="1" customFormat="1" spans="1:7">
      <c r="A24" s="2">
        <v>22</v>
      </c>
      <c r="B24" s="10">
        <v>0.55</v>
      </c>
      <c r="C24" s="10">
        <v>3.857427</v>
      </c>
      <c r="D24" s="2">
        <v>22</v>
      </c>
      <c r="E24" s="10">
        <v>-0.55</v>
      </c>
      <c r="F24" s="10">
        <v>104.584943</v>
      </c>
      <c r="G24" s="7">
        <f t="shared" si="0"/>
        <v>403.428782921661</v>
      </c>
    </row>
    <row r="25" s="1" customFormat="1" spans="1:7">
      <c r="A25" s="2">
        <v>23</v>
      </c>
      <c r="B25" s="10">
        <v>0.575</v>
      </c>
      <c r="C25" s="10">
        <v>3.578703</v>
      </c>
      <c r="D25" s="2">
        <v>23</v>
      </c>
      <c r="E25" s="10">
        <v>-0.575</v>
      </c>
      <c r="F25" s="10">
        <v>112.730451</v>
      </c>
      <c r="G25" s="7">
        <f t="shared" si="0"/>
        <v>403.428803185053</v>
      </c>
    </row>
    <row r="26" s="1" customFormat="1" spans="1:7">
      <c r="A26" s="2">
        <v>24</v>
      </c>
      <c r="B26" s="10">
        <v>0.6</v>
      </c>
      <c r="C26" s="10">
        <v>3.320119</v>
      </c>
      <c r="D26" s="2">
        <v>24</v>
      </c>
      <c r="E26" s="10">
        <v>-0.6</v>
      </c>
      <c r="F26" s="10">
        <v>121.510364</v>
      </c>
      <c r="G26" s="7">
        <f t="shared" si="0"/>
        <v>403.428868213316</v>
      </c>
    </row>
    <row r="27" s="1" customFormat="1" spans="1:7">
      <c r="A27" s="2">
        <v>25</v>
      </c>
      <c r="B27" s="10">
        <v>0.625</v>
      </c>
      <c r="C27" s="10">
        <v>3.080218</v>
      </c>
      <c r="D27" s="2">
        <v>25</v>
      </c>
      <c r="E27" s="10">
        <v>-0.625</v>
      </c>
      <c r="F27" s="10">
        <v>130.974093</v>
      </c>
      <c r="G27" s="7">
        <f t="shared" si="0"/>
        <v>403.428758792274</v>
      </c>
    </row>
    <row r="28" s="1" customFormat="1" spans="1:7">
      <c r="A28" s="2">
        <v>26</v>
      </c>
      <c r="B28" s="10">
        <v>0.65</v>
      </c>
      <c r="C28" s="10">
        <v>2.857653</v>
      </c>
      <c r="D28" s="2">
        <v>26</v>
      </c>
      <c r="E28" s="10">
        <v>-0.65</v>
      </c>
      <c r="F28" s="10">
        <v>141.174896</v>
      </c>
      <c r="G28" s="7">
        <f t="shared" si="0"/>
        <v>403.428865079088</v>
      </c>
    </row>
    <row r="29" s="1" customFormat="1" spans="1:7">
      <c r="A29" s="2">
        <v>27</v>
      </c>
      <c r="B29" s="10">
        <v>0.675</v>
      </c>
      <c r="C29" s="10">
        <v>2.651169</v>
      </c>
      <c r="D29" s="2">
        <v>27</v>
      </c>
      <c r="E29" s="10">
        <v>-0.675</v>
      </c>
      <c r="F29" s="10">
        <v>152.17018</v>
      </c>
      <c r="G29" s="7">
        <f t="shared" si="0"/>
        <v>403.42886394042</v>
      </c>
    </row>
    <row r="30" s="1" customFormat="1" spans="1:7">
      <c r="A30" s="2">
        <v>28</v>
      </c>
      <c r="B30" s="10">
        <v>0.7</v>
      </c>
      <c r="C30" s="10">
        <v>2.459605</v>
      </c>
      <c r="D30" s="2">
        <v>28</v>
      </c>
      <c r="E30" s="10">
        <v>-0.7</v>
      </c>
      <c r="F30" s="10">
        <v>164.021823</v>
      </c>
      <c r="G30" s="7">
        <f t="shared" si="0"/>
        <v>403.428895959915</v>
      </c>
    </row>
    <row r="31" s="1" customFormat="1" spans="1:7">
      <c r="A31" s="2">
        <v>29</v>
      </c>
      <c r="B31" s="10">
        <v>0.725</v>
      </c>
      <c r="C31" s="10">
        <v>2.281882</v>
      </c>
      <c r="D31" s="2">
        <v>29</v>
      </c>
      <c r="E31" s="10">
        <v>-0.725</v>
      </c>
      <c r="F31" s="10">
        <v>176.79652</v>
      </c>
      <c r="G31" s="7">
        <f t="shared" si="0"/>
        <v>403.42879665064</v>
      </c>
    </row>
    <row r="32" s="1" customFormat="1" spans="1:7">
      <c r="A32" s="2">
        <v>30</v>
      </c>
      <c r="B32" s="10">
        <v>0.75</v>
      </c>
      <c r="C32" s="10">
        <v>2.117001</v>
      </c>
      <c r="D32" s="2">
        <v>30</v>
      </c>
      <c r="E32" s="10">
        <v>-0.75</v>
      </c>
      <c r="F32" s="10">
        <v>190.566163</v>
      </c>
      <c r="G32" s="7">
        <f t="shared" si="0"/>
        <v>403.428757637163</v>
      </c>
    </row>
    <row r="33" s="1" customFormat="1" spans="1:7">
      <c r="A33" s="2">
        <v>31</v>
      </c>
      <c r="B33" s="10">
        <v>0.775</v>
      </c>
      <c r="C33" s="10">
        <v>1.964034</v>
      </c>
      <c r="D33" s="2">
        <v>31</v>
      </c>
      <c r="E33" s="10">
        <v>-0.775</v>
      </c>
      <c r="F33" s="10">
        <v>205.408243</v>
      </c>
      <c r="G33" s="7">
        <f t="shared" si="0"/>
        <v>403.428773132262</v>
      </c>
    </row>
    <row r="34" s="1" customFormat="1" spans="1:7">
      <c r="A34" s="2">
        <v>32</v>
      </c>
      <c r="B34" s="10">
        <v>0.8</v>
      </c>
      <c r="C34" s="10">
        <v>1.82212</v>
      </c>
      <c r="D34" s="2">
        <v>32</v>
      </c>
      <c r="E34" s="10">
        <v>-0.8</v>
      </c>
      <c r="F34" s="10">
        <v>221.406285</v>
      </c>
      <c r="G34" s="7">
        <f t="shared" si="0"/>
        <v>403.4288200242</v>
      </c>
    </row>
    <row r="35" s="1" customFormat="1" spans="1:7">
      <c r="A35" s="2">
        <v>33</v>
      </c>
      <c r="B35" s="10">
        <v>0.825</v>
      </c>
      <c r="C35" s="10">
        <v>1.69046</v>
      </c>
      <c r="D35" s="2">
        <v>33</v>
      </c>
      <c r="E35" s="10">
        <v>-0.825</v>
      </c>
      <c r="F35" s="10">
        <v>238.650322</v>
      </c>
      <c r="G35" s="7">
        <f t="shared" ref="G35:G66" si="1">F35*C35</f>
        <v>403.42882332812</v>
      </c>
    </row>
    <row r="36" s="1" customFormat="1" spans="1:7">
      <c r="A36" s="2">
        <v>34</v>
      </c>
      <c r="B36" s="10">
        <v>0.85</v>
      </c>
      <c r="C36" s="10">
        <v>1.568313</v>
      </c>
      <c r="D36" s="2">
        <v>34</v>
      </c>
      <c r="E36" s="10">
        <v>-0.85</v>
      </c>
      <c r="F36" s="10">
        <v>257.237394</v>
      </c>
      <c r="G36" s="7">
        <f t="shared" si="1"/>
        <v>403.428749096322</v>
      </c>
    </row>
    <row r="37" s="1" customFormat="1" spans="1:7">
      <c r="A37" s="2">
        <v>35</v>
      </c>
      <c r="B37" s="10">
        <v>0.875</v>
      </c>
      <c r="C37" s="10">
        <v>1.454992</v>
      </c>
      <c r="D37" s="2">
        <v>35</v>
      </c>
      <c r="E37" s="10">
        <v>-0.875</v>
      </c>
      <c r="F37" s="10">
        <v>277.272105</v>
      </c>
      <c r="G37" s="7">
        <f t="shared" si="1"/>
        <v>403.42869459816</v>
      </c>
    </row>
    <row r="38" s="1" customFormat="1" spans="1:7">
      <c r="A38" s="2">
        <v>36</v>
      </c>
      <c r="B38" s="10">
        <v>0.9</v>
      </c>
      <c r="C38" s="10">
        <v>1.34986</v>
      </c>
      <c r="D38" s="2">
        <v>36</v>
      </c>
      <c r="E38" s="10">
        <v>-0.9</v>
      </c>
      <c r="F38" s="10">
        <v>298.867202</v>
      </c>
      <c r="G38" s="7">
        <f t="shared" si="1"/>
        <v>403.42888129172</v>
      </c>
    </row>
    <row r="39" s="1" customFormat="1" spans="1:7">
      <c r="A39" s="2">
        <v>37</v>
      </c>
      <c r="B39" s="10">
        <v>0.925</v>
      </c>
      <c r="C39" s="10">
        <v>1.252324</v>
      </c>
      <c r="D39" s="2">
        <v>37</v>
      </c>
      <c r="E39" s="10">
        <v>-0.925</v>
      </c>
      <c r="F39" s="10">
        <v>322.144215</v>
      </c>
      <c r="G39" s="7">
        <f t="shared" si="1"/>
        <v>403.42893190566</v>
      </c>
    </row>
    <row r="40" s="1" customFormat="1" spans="1:7">
      <c r="A40" s="2">
        <v>38</v>
      </c>
      <c r="B40" s="10">
        <v>0.95</v>
      </c>
      <c r="C40" s="10">
        <v>1.161835</v>
      </c>
      <c r="D40" s="2">
        <v>38</v>
      </c>
      <c r="E40" s="10">
        <v>-0.95</v>
      </c>
      <c r="F40" s="10">
        <v>347.234137</v>
      </c>
      <c r="G40" s="7">
        <f t="shared" si="1"/>
        <v>403.428773561395</v>
      </c>
    </row>
    <row r="41" s="1" customFormat="1" spans="1:7">
      <c r="A41" s="2">
        <v>39</v>
      </c>
      <c r="B41" s="10">
        <v>0.975</v>
      </c>
      <c r="C41" s="10">
        <v>1.077885</v>
      </c>
      <c r="D41" s="2">
        <v>39</v>
      </c>
      <c r="E41" s="10">
        <v>-0.975</v>
      </c>
      <c r="F41" s="10">
        <v>374.278166</v>
      </c>
      <c r="G41" s="7">
        <f t="shared" si="1"/>
        <v>403.42882095891</v>
      </c>
    </row>
    <row r="42" s="1" customFormat="1" spans="1:7">
      <c r="A42" s="2">
        <v>40</v>
      </c>
      <c r="B42" s="10">
        <v>1</v>
      </c>
      <c r="C42" s="10">
        <v>1.000001</v>
      </c>
      <c r="D42" s="2">
        <v>40</v>
      </c>
      <c r="E42" s="10">
        <v>-1</v>
      </c>
      <c r="F42" s="10">
        <v>403.428495</v>
      </c>
      <c r="G42" s="7">
        <f t="shared" si="1"/>
        <v>403.428898428495</v>
      </c>
    </row>
    <row r="43" s="1" customFormat="1" spans="1:7">
      <c r="A43" s="2">
        <v>41</v>
      </c>
      <c r="B43" s="10">
        <v>1.025</v>
      </c>
      <c r="C43" s="10">
        <v>0.927744</v>
      </c>
      <c r="D43" s="2">
        <v>41</v>
      </c>
      <c r="E43" s="10">
        <v>-1.025</v>
      </c>
      <c r="F43" s="10">
        <v>434.849173</v>
      </c>
      <c r="G43" s="7">
        <f t="shared" si="1"/>
        <v>403.428711155712</v>
      </c>
    </row>
    <row r="44" s="1" customFormat="1" spans="1:7">
      <c r="A44" s="2">
        <v>42</v>
      </c>
      <c r="B44" s="10">
        <v>1.05</v>
      </c>
      <c r="C44" s="10">
        <v>0.860709</v>
      </c>
      <c r="D44" s="2">
        <v>42</v>
      </c>
      <c r="E44" s="10">
        <v>-1.05</v>
      </c>
      <c r="F44" s="10">
        <v>468.717023</v>
      </c>
      <c r="G44" s="7">
        <f t="shared" si="1"/>
        <v>403.428960149307</v>
      </c>
    </row>
    <row r="45" s="1" customFormat="1" spans="1:7">
      <c r="A45" s="2">
        <v>43</v>
      </c>
      <c r="B45" s="10">
        <v>1.075</v>
      </c>
      <c r="C45" s="10">
        <v>0.798517</v>
      </c>
      <c r="D45" s="2">
        <v>43</v>
      </c>
      <c r="E45" s="10">
        <v>-1.075</v>
      </c>
      <c r="F45" s="10">
        <v>505.222641</v>
      </c>
      <c r="G45" s="7">
        <f t="shared" si="1"/>
        <v>403.428867623397</v>
      </c>
    </row>
    <row r="46" s="1" customFormat="1" spans="1:7">
      <c r="A46" s="2">
        <v>44</v>
      </c>
      <c r="B46" s="10">
        <v>1.1</v>
      </c>
      <c r="C46" s="10">
        <v>0.740819</v>
      </c>
      <c r="D46" s="2">
        <v>44</v>
      </c>
      <c r="E46" s="10">
        <v>-1.1</v>
      </c>
      <c r="F46" s="10">
        <v>544.571467</v>
      </c>
      <c r="G46" s="7">
        <f t="shared" si="1"/>
        <v>403.428889611473</v>
      </c>
    </row>
    <row r="47" s="1" customFormat="1" spans="1:7">
      <c r="A47" s="2">
        <v>45</v>
      </c>
      <c r="B47" s="10">
        <v>1.125</v>
      </c>
      <c r="C47" s="10">
        <v>0.68729</v>
      </c>
      <c r="D47" s="2">
        <v>45</v>
      </c>
      <c r="E47" s="10">
        <v>-1.125</v>
      </c>
      <c r="F47" s="10">
        <v>586.984942</v>
      </c>
      <c r="G47" s="7">
        <f t="shared" si="1"/>
        <v>403.42888078718</v>
      </c>
    </row>
    <row r="48" s="1" customFormat="1" spans="1:7">
      <c r="A48" s="2">
        <v>46</v>
      </c>
      <c r="B48" s="10">
        <v>1.15</v>
      </c>
      <c r="C48" s="10">
        <v>0.637629</v>
      </c>
      <c r="D48" s="2">
        <v>46</v>
      </c>
      <c r="E48" s="10">
        <v>-1.15</v>
      </c>
      <c r="F48" s="10">
        <v>632.701755</v>
      </c>
      <c r="G48" s="7">
        <f t="shared" si="1"/>
        <v>403.428987338895</v>
      </c>
    </row>
    <row r="49" s="1" customFormat="1" spans="1:7">
      <c r="A49" s="2">
        <v>47</v>
      </c>
      <c r="B49" s="10">
        <v>1.175</v>
      </c>
      <c r="C49" s="10">
        <v>0.591556</v>
      </c>
      <c r="D49" s="2">
        <v>47</v>
      </c>
      <c r="E49" s="10">
        <v>-1.175</v>
      </c>
      <c r="F49" s="10">
        <v>681.979181</v>
      </c>
      <c r="G49" s="7">
        <f t="shared" si="1"/>
        <v>403.428876395636</v>
      </c>
    </row>
    <row r="50" s="1" customFormat="1" spans="1:7">
      <c r="A50" s="2">
        <v>48</v>
      </c>
      <c r="B50" s="10">
        <v>1.2</v>
      </c>
      <c r="C50" s="10">
        <v>0.548812</v>
      </c>
      <c r="D50" s="2">
        <v>48</v>
      </c>
      <c r="E50" s="10">
        <v>-1.2</v>
      </c>
      <c r="F50" s="10">
        <v>735.094537</v>
      </c>
      <c r="G50" s="7">
        <f t="shared" si="1"/>
        <v>403.428703040044</v>
      </c>
    </row>
    <row r="51" s="1" customFormat="1" spans="1:7">
      <c r="A51" s="2">
        <v>49</v>
      </c>
      <c r="B51" s="10">
        <v>1.225</v>
      </c>
      <c r="C51" s="10">
        <v>0.509157</v>
      </c>
      <c r="D51" s="2">
        <v>49</v>
      </c>
      <c r="E51" s="10">
        <v>-1.225</v>
      </c>
      <c r="F51" s="10">
        <v>792.346736</v>
      </c>
      <c r="G51" s="7">
        <f t="shared" si="1"/>
        <v>403.428887061552</v>
      </c>
    </row>
    <row r="52" s="1" customFormat="1" spans="1:7">
      <c r="A52" s="2">
        <v>50</v>
      </c>
      <c r="B52" s="10">
        <v>1.25</v>
      </c>
      <c r="C52" s="10">
        <v>0.472367</v>
      </c>
      <c r="D52" s="2">
        <v>50</v>
      </c>
      <c r="E52" s="10">
        <v>-1.25</v>
      </c>
      <c r="F52" s="10">
        <v>854.057972</v>
      </c>
      <c r="G52" s="7">
        <f t="shared" si="1"/>
        <v>403.428802059724</v>
      </c>
    </row>
    <row r="53" s="1" customFormat="1" spans="1:7">
      <c r="A53" s="2">
        <v>51</v>
      </c>
      <c r="B53" s="10">
        <v>1.275</v>
      </c>
      <c r="C53" s="10">
        <v>0.438235</v>
      </c>
      <c r="D53" s="2">
        <v>51</v>
      </c>
      <c r="E53" s="10">
        <v>-1.275</v>
      </c>
      <c r="F53" s="10">
        <v>920.575535</v>
      </c>
      <c r="G53" s="7">
        <f t="shared" si="1"/>
        <v>403.428419580725</v>
      </c>
    </row>
    <row r="54" s="1" customFormat="1" spans="1:7">
      <c r="A54" s="2">
        <v>52</v>
      </c>
      <c r="B54" s="10">
        <v>1.3</v>
      </c>
      <c r="C54" s="10">
        <v>0.40657</v>
      </c>
      <c r="D54" s="2">
        <v>52</v>
      </c>
      <c r="E54" s="10">
        <v>-1.3</v>
      </c>
      <c r="F54" s="10">
        <v>992.273761</v>
      </c>
      <c r="G54" s="7">
        <f t="shared" si="1"/>
        <v>403.42874300977</v>
      </c>
    </row>
    <row r="55" s="1" customFormat="1" spans="1:7">
      <c r="A55" s="2">
        <v>53</v>
      </c>
      <c r="B55" s="10">
        <v>1.325</v>
      </c>
      <c r="C55" s="10">
        <v>0.377193</v>
      </c>
      <c r="D55" s="2">
        <v>53</v>
      </c>
      <c r="E55" s="10">
        <v>-1.325</v>
      </c>
      <c r="F55" s="10">
        <v>1069.55614</v>
      </c>
      <c r="G55" s="7">
        <f t="shared" si="1"/>
        <v>403.42908911502</v>
      </c>
    </row>
    <row r="56" s="1" customFormat="1" spans="1:7">
      <c r="A56" s="2">
        <v>54</v>
      </c>
      <c r="B56" s="10">
        <v>1.35</v>
      </c>
      <c r="C56" s="10">
        <v>0.349938</v>
      </c>
      <c r="D56" s="2">
        <v>54</v>
      </c>
      <c r="E56" s="10">
        <v>-1.35</v>
      </c>
      <c r="F56" s="10">
        <v>1152.857591</v>
      </c>
      <c r="G56" s="7">
        <f t="shared" si="1"/>
        <v>403.428679679358</v>
      </c>
    </row>
    <row r="57" s="1" customFormat="1" spans="1:7">
      <c r="A57" s="2">
        <v>55</v>
      </c>
      <c r="B57" s="10">
        <v>1.375</v>
      </c>
      <c r="C57" s="10">
        <v>0.324653</v>
      </c>
      <c r="D57" s="2">
        <v>55</v>
      </c>
      <c r="E57" s="10">
        <v>-1.375</v>
      </c>
      <c r="F57" s="10">
        <v>1242.646902</v>
      </c>
      <c r="G57" s="7">
        <f t="shared" si="1"/>
        <v>403.429044675006</v>
      </c>
    </row>
    <row r="58" s="1" customFormat="1" spans="1:7">
      <c r="A58" s="2">
        <v>56</v>
      </c>
      <c r="B58" s="10">
        <v>1.4</v>
      </c>
      <c r="C58" s="10">
        <v>0.301195</v>
      </c>
      <c r="D58" s="2">
        <v>56</v>
      </c>
      <c r="E58" s="10">
        <v>-1.4</v>
      </c>
      <c r="F58" s="10">
        <v>1339.429376</v>
      </c>
      <c r="G58" s="7">
        <f t="shared" si="1"/>
        <v>403.42943090432</v>
      </c>
    </row>
    <row r="59" s="1" customFormat="1" spans="1:7">
      <c r="A59" s="2">
        <v>57</v>
      </c>
      <c r="B59" s="10">
        <v>1.425</v>
      </c>
      <c r="C59" s="10">
        <v>0.279431</v>
      </c>
      <c r="D59" s="2">
        <v>57</v>
      </c>
      <c r="E59" s="10">
        <v>-1.425</v>
      </c>
      <c r="F59" s="10">
        <v>1443.749669</v>
      </c>
      <c r="G59" s="7">
        <f t="shared" si="1"/>
        <v>403.428413758339</v>
      </c>
    </row>
    <row r="60" s="1" customFormat="1" spans="1:7">
      <c r="A60" s="2">
        <v>58</v>
      </c>
      <c r="B60" s="10">
        <v>1.45</v>
      </c>
      <c r="C60" s="10">
        <v>0.259241</v>
      </c>
      <c r="D60" s="2">
        <v>58</v>
      </c>
      <c r="E60" s="10">
        <v>-1.45</v>
      </c>
      <c r="F60" s="10">
        <v>1556.194857</v>
      </c>
      <c r="G60" s="7">
        <f t="shared" si="1"/>
        <v>403.429510923537</v>
      </c>
    </row>
    <row r="61" s="1" customFormat="1" spans="1:7">
      <c r="A61" s="2">
        <v>59</v>
      </c>
      <c r="B61" s="10">
        <v>1.475</v>
      </c>
      <c r="C61" s="10">
        <v>0.240509</v>
      </c>
      <c r="D61" s="2">
        <v>59</v>
      </c>
      <c r="E61" s="10">
        <v>-1.475</v>
      </c>
      <c r="F61" s="10">
        <v>1677.397741</v>
      </c>
      <c r="G61" s="7">
        <f t="shared" si="1"/>
        <v>403.429253290169</v>
      </c>
    </row>
    <row r="62" s="1" customFormat="1" spans="1:7">
      <c r="A62" s="2">
        <v>60</v>
      </c>
      <c r="B62" s="10">
        <v>1.5</v>
      </c>
      <c r="C62" s="10">
        <v>0.22313</v>
      </c>
      <c r="D62" s="2">
        <v>60</v>
      </c>
      <c r="E62" s="10">
        <v>-1.5</v>
      </c>
      <c r="F62" s="10">
        <v>1808.040406</v>
      </c>
      <c r="G62" s="7">
        <f t="shared" si="1"/>
        <v>403.42805579078</v>
      </c>
    </row>
    <row r="63" s="1" customFormat="1" spans="1:7">
      <c r="A63" s="2">
        <v>61</v>
      </c>
      <c r="B63" s="10">
        <v>1.525</v>
      </c>
      <c r="C63" s="10">
        <v>0.207008</v>
      </c>
      <c r="D63" s="2">
        <v>61</v>
      </c>
      <c r="E63" s="10">
        <v>-1.525</v>
      </c>
      <c r="F63" s="10">
        <v>1948.858062</v>
      </c>
      <c r="G63" s="7">
        <f t="shared" si="1"/>
        <v>403.429209698496</v>
      </c>
    </row>
    <row r="64" s="1" customFormat="1" spans="1:7">
      <c r="A64" s="2">
        <v>62</v>
      </c>
      <c r="B64" s="10">
        <v>1.55</v>
      </c>
      <c r="C64" s="10">
        <v>0.19205</v>
      </c>
      <c r="D64" s="2">
        <v>62</v>
      </c>
      <c r="E64" s="10">
        <v>-1.55</v>
      </c>
      <c r="F64" s="10">
        <v>2100.643178</v>
      </c>
      <c r="G64" s="7">
        <f t="shared" si="1"/>
        <v>403.4285223349</v>
      </c>
    </row>
    <row r="65" s="1" customFormat="1" spans="1:7">
      <c r="A65" s="2">
        <v>63</v>
      </c>
      <c r="B65" s="10">
        <v>1.575</v>
      </c>
      <c r="C65" s="10">
        <v>0.178173</v>
      </c>
      <c r="D65" s="2">
        <v>63</v>
      </c>
      <c r="E65" s="10">
        <v>-1.575</v>
      </c>
      <c r="F65" s="10">
        <v>2264.249946</v>
      </c>
      <c r="G65" s="7">
        <f t="shared" si="1"/>
        <v>403.428205628658</v>
      </c>
    </row>
    <row r="66" s="1" customFormat="1" spans="1:7">
      <c r="A66" s="2">
        <v>64</v>
      </c>
      <c r="B66" s="10">
        <v>1.6</v>
      </c>
      <c r="C66" s="10">
        <v>0.165299</v>
      </c>
      <c r="D66" s="2">
        <v>64</v>
      </c>
      <c r="E66" s="10">
        <v>-1.6</v>
      </c>
      <c r="F66" s="10">
        <v>2440.599085</v>
      </c>
      <c r="G66" s="7">
        <f t="shared" si="1"/>
        <v>403.428588151415</v>
      </c>
    </row>
    <row r="67" s="1" customFormat="1" spans="1:7">
      <c r="A67" s="2">
        <v>65</v>
      </c>
      <c r="B67" s="10">
        <v>1.625</v>
      </c>
      <c r="C67" s="10">
        <v>0.153355</v>
      </c>
      <c r="D67" s="2">
        <v>65</v>
      </c>
      <c r="E67" s="10">
        <v>-1.625</v>
      </c>
      <c r="F67" s="10">
        <v>2630.683024</v>
      </c>
      <c r="G67" s="7">
        <f t="shared" ref="G67:G82" si="2">F67*C67</f>
        <v>403.42839514552</v>
      </c>
    </row>
    <row r="68" s="1" customFormat="1" spans="1:7">
      <c r="A68" s="2">
        <v>66</v>
      </c>
      <c r="B68" s="10">
        <v>1.65</v>
      </c>
      <c r="C68" s="10">
        <v>0.142274</v>
      </c>
      <c r="D68" s="2">
        <v>66</v>
      </c>
      <c r="E68" s="10">
        <v>-1.65</v>
      </c>
      <c r="F68" s="10">
        <v>2835.571484</v>
      </c>
      <c r="G68" s="7">
        <f t="shared" si="2"/>
        <v>403.428097314616</v>
      </c>
    </row>
    <row r="69" s="1" customFormat="1" spans="1:7">
      <c r="A69" s="2">
        <v>67</v>
      </c>
      <c r="B69" s="10">
        <v>1.675</v>
      </c>
      <c r="C69" s="10">
        <v>0.131994</v>
      </c>
      <c r="D69" s="2">
        <v>67</v>
      </c>
      <c r="E69" s="10">
        <v>-1.675</v>
      </c>
      <c r="F69" s="10">
        <v>3056.417505</v>
      </c>
      <c r="G69" s="7">
        <f t="shared" si="2"/>
        <v>403.42877215497</v>
      </c>
    </row>
    <row r="70" s="1" customFormat="1" spans="1:7">
      <c r="A70" s="2">
        <v>68</v>
      </c>
      <c r="B70" s="10">
        <v>1.7</v>
      </c>
      <c r="C70" s="10">
        <v>0.122457</v>
      </c>
      <c r="D70" s="2">
        <v>68</v>
      </c>
      <c r="E70" s="10">
        <v>-1.7</v>
      </c>
      <c r="F70" s="10">
        <v>3294.463926</v>
      </c>
      <c r="G70" s="7">
        <f t="shared" si="2"/>
        <v>403.430168986182</v>
      </c>
    </row>
    <row r="71" s="1" customFormat="1" spans="1:7">
      <c r="A71" s="2">
        <v>69</v>
      </c>
      <c r="B71" s="10">
        <v>1.725</v>
      </c>
      <c r="C71" s="10">
        <v>0.113608</v>
      </c>
      <c r="D71" s="2">
        <v>69</v>
      </c>
      <c r="E71" s="10">
        <v>-1.725</v>
      </c>
      <c r="F71" s="10">
        <v>3551.050385</v>
      </c>
      <c r="G71" s="7">
        <f t="shared" si="2"/>
        <v>403.42773213908</v>
      </c>
    </row>
    <row r="72" s="1" customFormat="1" spans="1:7">
      <c r="A72" s="2">
        <v>70</v>
      </c>
      <c r="B72" s="10">
        <v>1.75</v>
      </c>
      <c r="C72" s="10">
        <v>0.105399</v>
      </c>
      <c r="D72" s="2">
        <v>70</v>
      </c>
      <c r="E72" s="10">
        <v>-1.75</v>
      </c>
      <c r="F72" s="10">
        <v>3827.620858</v>
      </c>
      <c r="G72" s="22">
        <f t="shared" si="2"/>
        <v>403.427410812342</v>
      </c>
    </row>
    <row r="73" s="1" customFormat="1" spans="1:7">
      <c r="A73" s="2">
        <v>71</v>
      </c>
      <c r="B73" s="10">
        <v>1.775</v>
      </c>
      <c r="C73" s="10">
        <v>0.097784</v>
      </c>
      <c r="D73" s="2">
        <v>71</v>
      </c>
      <c r="E73" s="10">
        <v>-1.775</v>
      </c>
      <c r="F73" s="10">
        <v>4125.731782</v>
      </c>
      <c r="G73" s="22">
        <f t="shared" si="2"/>
        <v>403.430556571088</v>
      </c>
    </row>
    <row r="74" s="1" customFormat="1" spans="1:7">
      <c r="A74" s="2">
        <v>72</v>
      </c>
      <c r="B74" s="10">
        <v>1.8</v>
      </c>
      <c r="C74" s="10">
        <v>0.090718</v>
      </c>
      <c r="D74" s="2">
        <v>72</v>
      </c>
      <c r="E74" s="10">
        <v>-1.8</v>
      </c>
      <c r="F74" s="10">
        <v>4447.060816</v>
      </c>
      <c r="G74" s="7">
        <f t="shared" si="2"/>
        <v>403.428463105888</v>
      </c>
    </row>
    <row r="75" s="1" customFormat="1" spans="1:7">
      <c r="A75" s="2">
        <v>73</v>
      </c>
      <c r="B75" s="10">
        <v>1.825</v>
      </c>
      <c r="C75" s="10">
        <v>0.084163</v>
      </c>
      <c r="D75" s="2">
        <v>73</v>
      </c>
      <c r="E75" s="10">
        <v>-1.825</v>
      </c>
      <c r="F75" s="10">
        <v>4793.416283</v>
      </c>
      <c r="G75" s="7">
        <f t="shared" si="2"/>
        <v>403.428294626129</v>
      </c>
    </row>
    <row r="76" s="1" customFormat="1" spans="1:7">
      <c r="A76" s="2">
        <v>74</v>
      </c>
      <c r="B76" s="10">
        <v>1.85</v>
      </c>
      <c r="C76" s="10">
        <v>0.078082</v>
      </c>
      <c r="D76" s="2">
        <v>74</v>
      </c>
      <c r="E76" s="10">
        <v>-1.85</v>
      </c>
      <c r="F76" s="10">
        <v>5166.747344</v>
      </c>
      <c r="G76" s="7">
        <f t="shared" si="2"/>
        <v>403.429966114208</v>
      </c>
    </row>
    <row r="77" s="1" customFormat="1" spans="1:7">
      <c r="A77" s="2">
        <v>75</v>
      </c>
      <c r="B77" s="10">
        <v>1.875</v>
      </c>
      <c r="C77" s="10">
        <v>0.07244</v>
      </c>
      <c r="D77" s="2">
        <v>75</v>
      </c>
      <c r="E77" s="10">
        <v>-1.875</v>
      </c>
      <c r="F77" s="10">
        <v>5569.15497</v>
      </c>
      <c r="G77" s="7">
        <f t="shared" si="2"/>
        <v>403.4295860268</v>
      </c>
    </row>
    <row r="78" s="1" customFormat="1" spans="1:7">
      <c r="A78" s="2">
        <v>76</v>
      </c>
      <c r="B78" s="10">
        <v>1.9</v>
      </c>
      <c r="C78" s="10">
        <v>0.067206</v>
      </c>
      <c r="D78" s="2">
        <v>76</v>
      </c>
      <c r="E78" s="10">
        <v>-1.9</v>
      </c>
      <c r="F78" s="10">
        <v>6002.903764</v>
      </c>
      <c r="G78" s="22">
        <f t="shared" si="2"/>
        <v>403.431150363384</v>
      </c>
    </row>
    <row r="79" s="1" customFormat="1" spans="1:7">
      <c r="A79" s="2">
        <v>77</v>
      </c>
      <c r="B79" s="10">
        <v>1.925</v>
      </c>
      <c r="C79" s="10">
        <v>0.06235</v>
      </c>
      <c r="D79" s="2">
        <v>77</v>
      </c>
      <c r="E79" s="10">
        <v>-1.925</v>
      </c>
      <c r="F79" s="10">
        <v>6470.434707</v>
      </c>
      <c r="G79" s="22">
        <f t="shared" si="2"/>
        <v>403.43160398145</v>
      </c>
    </row>
    <row r="80" s="1" customFormat="1" spans="1:7">
      <c r="A80" s="2">
        <v>78</v>
      </c>
      <c r="B80" s="10">
        <v>1.95</v>
      </c>
      <c r="C80" s="10">
        <v>0.057844</v>
      </c>
      <c r="D80" s="2">
        <v>78</v>
      </c>
      <c r="E80" s="10">
        <v>-1.95</v>
      </c>
      <c r="F80" s="10">
        <v>6974.37889</v>
      </c>
      <c r="G80" s="22">
        <f t="shared" si="2"/>
        <v>403.42597251316</v>
      </c>
    </row>
    <row r="81" s="1" customFormat="1" spans="1:7">
      <c r="A81" s="2">
        <v>79</v>
      </c>
      <c r="B81" s="10">
        <v>1.975</v>
      </c>
      <c r="C81" s="10">
        <v>0.053665</v>
      </c>
      <c r="D81" s="2">
        <v>79</v>
      </c>
      <c r="E81" s="10">
        <v>-1.975</v>
      </c>
      <c r="F81" s="10">
        <v>7517.572328</v>
      </c>
      <c r="G81" s="22">
        <f t="shared" si="2"/>
        <v>403.43051898212</v>
      </c>
    </row>
    <row r="82" s="1" customFormat="1" spans="1:7">
      <c r="A82" s="2">
        <v>80</v>
      </c>
      <c r="B82" s="10">
        <v>2</v>
      </c>
      <c r="C82" s="10">
        <v>0.049787</v>
      </c>
      <c r="D82" s="2">
        <v>80</v>
      </c>
      <c r="E82" s="10">
        <v>-2</v>
      </c>
      <c r="F82" s="10">
        <v>8103.071915</v>
      </c>
      <c r="G82" s="7">
        <f t="shared" si="2"/>
        <v>403.427641432105</v>
      </c>
    </row>
    <row r="83" s="1" customFormat="1" spans="1:7">
      <c r="A83" s="9"/>
      <c r="B83" s="9"/>
      <c r="C83" s="9"/>
      <c r="D83" s="9"/>
      <c r="E83" s="10"/>
      <c r="F83" s="10"/>
      <c r="G83" s="7"/>
    </row>
    <row r="84" s="1" customFormat="1" spans="1:7">
      <c r="A84" s="9"/>
      <c r="B84" s="10"/>
      <c r="C84" s="10"/>
      <c r="D84" s="9"/>
      <c r="E84" s="10"/>
      <c r="F84" s="10"/>
      <c r="G84" s="7"/>
    </row>
    <row r="85" s="1" customFormat="1" spans="1:7">
      <c r="A85" s="9"/>
      <c r="B85" s="9"/>
      <c r="C85" s="9"/>
      <c r="D85" s="9"/>
      <c r="E85" s="10"/>
      <c r="F85" s="10"/>
      <c r="G85" s="7"/>
    </row>
    <row r="86" s="1" customFormat="1" spans="1:7">
      <c r="A86" s="9"/>
      <c r="B86" s="10"/>
      <c r="C86" s="10"/>
      <c r="D86" s="9"/>
      <c r="E86" s="10"/>
      <c r="F86" s="10"/>
      <c r="G86" s="7"/>
    </row>
    <row r="87" s="1" customFormat="1" spans="1:7">
      <c r="A87" s="9"/>
      <c r="B87" s="9"/>
      <c r="C87" s="9"/>
      <c r="D87" s="9"/>
      <c r="E87" s="10"/>
      <c r="F87" s="10"/>
      <c r="G87" s="7"/>
    </row>
    <row r="88" s="1" customFormat="1" spans="1:7">
      <c r="A88" s="9"/>
      <c r="B88" s="10"/>
      <c r="C88" s="10"/>
      <c r="D88" s="9"/>
      <c r="E88" s="10"/>
      <c r="F88" s="10"/>
      <c r="G88" s="7"/>
    </row>
    <row r="89" s="1" customFormat="1" spans="1:7">
      <c r="A89" s="9"/>
      <c r="B89" s="9"/>
      <c r="C89" s="9"/>
      <c r="D89" s="9"/>
      <c r="E89" s="10"/>
      <c r="F89" s="10"/>
      <c r="G89" s="7"/>
    </row>
    <row r="90" s="1" customFormat="1" spans="1:7">
      <c r="A90" s="9"/>
      <c r="B90" s="10"/>
      <c r="C90" s="10"/>
      <c r="D90" s="9"/>
      <c r="E90" s="10"/>
      <c r="F90" s="10"/>
      <c r="G90" s="7"/>
    </row>
    <row r="91" s="1" customFormat="1" spans="1:7">
      <c r="A91" s="9"/>
      <c r="B91" s="9"/>
      <c r="C91" s="9"/>
      <c r="D91" s="9"/>
      <c r="E91" s="10"/>
      <c r="F91" s="10"/>
      <c r="G91" s="7"/>
    </row>
    <row r="92" s="1" customFormat="1" spans="1:7">
      <c r="A92" s="9"/>
      <c r="B92" s="10"/>
      <c r="C92" s="10"/>
      <c r="D92" s="9"/>
      <c r="E92" s="10"/>
      <c r="F92" s="10"/>
      <c r="G92" s="7"/>
    </row>
    <row r="93" s="1" customFormat="1" spans="1:7">
      <c r="A93" s="9"/>
      <c r="B93" s="9"/>
      <c r="C93" s="9"/>
      <c r="D93" s="9"/>
      <c r="E93" s="10"/>
      <c r="F93" s="10"/>
      <c r="G93" s="7"/>
    </row>
    <row r="94" s="1" customFormat="1" spans="1:7">
      <c r="A94" s="9"/>
      <c r="B94" s="10"/>
      <c r="C94" s="10"/>
      <c r="D94" s="9"/>
      <c r="E94" s="10"/>
      <c r="F94" s="10"/>
      <c r="G94" s="7"/>
    </row>
    <row r="95" s="1" customFormat="1" spans="1:7">
      <c r="A95" s="9"/>
      <c r="B95" s="9"/>
      <c r="C95" s="9"/>
      <c r="D95" s="9"/>
      <c r="E95" s="10"/>
      <c r="F95" s="10"/>
      <c r="G95" s="7"/>
    </row>
    <row r="96" s="1" customFormat="1" spans="1:7">
      <c r="A96" s="9"/>
      <c r="B96" s="10"/>
      <c r="C96" s="10"/>
      <c r="D96" s="9"/>
      <c r="E96" s="10"/>
      <c r="F96" s="10"/>
      <c r="G96" s="7"/>
    </row>
    <row r="97" s="1" customFormat="1" spans="1:7">
      <c r="A97" s="9"/>
      <c r="B97" s="9"/>
      <c r="C97" s="9"/>
      <c r="D97" s="9"/>
      <c r="E97" s="10"/>
      <c r="F97" s="10"/>
      <c r="G97" s="7"/>
    </row>
    <row r="98" s="1" customFormat="1" spans="1:7">
      <c r="A98" s="9"/>
      <c r="B98" s="10"/>
      <c r="C98" s="10"/>
      <c r="D98" s="9"/>
      <c r="E98" s="10"/>
      <c r="F98" s="10"/>
      <c r="G98" s="7"/>
    </row>
    <row r="99" s="1" customFormat="1" spans="1:7">
      <c r="A99" s="9"/>
      <c r="B99" s="9"/>
      <c r="C99" s="9"/>
      <c r="D99" s="9"/>
      <c r="E99" s="10"/>
      <c r="F99" s="10"/>
      <c r="G99" s="7"/>
    </row>
    <row r="100" s="1" customFormat="1" spans="1:7">
      <c r="A100" s="9"/>
      <c r="B100" s="10"/>
      <c r="C100" s="10"/>
      <c r="D100" s="9"/>
      <c r="E100" s="10"/>
      <c r="F100" s="10"/>
      <c r="G100" s="7"/>
    </row>
    <row r="101" s="1" customFormat="1" spans="1:7">
      <c r="A101" s="9"/>
      <c r="B101" s="9"/>
      <c r="C101" s="9"/>
      <c r="D101" s="9"/>
      <c r="E101" s="10"/>
      <c r="F101" s="10"/>
      <c r="G101" s="7"/>
    </row>
    <row r="102" s="1" customFormat="1" spans="1:7">
      <c r="A102" s="9"/>
      <c r="B102" s="10"/>
      <c r="C102" s="10"/>
      <c r="D102" s="9"/>
      <c r="E102" s="10"/>
      <c r="F102" s="10"/>
      <c r="G102" s="7"/>
    </row>
    <row r="103" spans="1:6">
      <c r="A103" s="14"/>
      <c r="B103" s="14"/>
      <c r="C103" s="14"/>
      <c r="D103" s="14"/>
      <c r="E103" s="9"/>
      <c r="F103" s="9"/>
    </row>
    <row r="104" spans="1:6">
      <c r="A104" s="9"/>
      <c r="B104" s="10"/>
      <c r="C104" s="10"/>
      <c r="D104" s="9"/>
      <c r="E104" s="9"/>
      <c r="F104" s="9"/>
    </row>
    <row r="105" spans="1:6">
      <c r="A105" s="14"/>
      <c r="B105" s="14"/>
      <c r="C105" s="14"/>
      <c r="D105" s="14"/>
      <c r="E105" s="9"/>
      <c r="F105" s="9"/>
    </row>
    <row r="106" spans="1:6">
      <c r="A106" s="9"/>
      <c r="B106" s="10"/>
      <c r="C106" s="10"/>
      <c r="D106" s="9"/>
      <c r="E106" s="9"/>
      <c r="F106" s="9"/>
    </row>
    <row r="107" spans="1:6">
      <c r="A107" s="14"/>
      <c r="B107" s="14"/>
      <c r="C107" s="14"/>
      <c r="D107" s="14"/>
      <c r="E107" s="9"/>
      <c r="F107" s="9"/>
    </row>
    <row r="108" spans="1:6">
      <c r="A108" s="9"/>
      <c r="B108" s="10"/>
      <c r="C108" s="10"/>
      <c r="D108" s="9"/>
      <c r="E108" s="9"/>
      <c r="F108" s="9"/>
    </row>
    <row r="109" spans="1:6">
      <c r="A109" s="14"/>
      <c r="B109" s="14"/>
      <c r="C109" s="14"/>
      <c r="D109" s="14"/>
      <c r="E109" s="9"/>
      <c r="F109" s="9"/>
    </row>
    <row r="110" spans="1:6">
      <c r="A110" s="9"/>
      <c r="B110" s="10"/>
      <c r="C110" s="10"/>
      <c r="D110" s="9"/>
      <c r="E110" s="9"/>
      <c r="F110" s="9"/>
    </row>
    <row r="111" spans="1:6">
      <c r="A111" s="14"/>
      <c r="B111" s="14"/>
      <c r="C111" s="14"/>
      <c r="D111" s="14"/>
      <c r="E111" s="9"/>
      <c r="F111" s="9"/>
    </row>
    <row r="112" spans="1:6">
      <c r="A112" s="9"/>
      <c r="B112" s="10"/>
      <c r="C112" s="10"/>
      <c r="D112" s="9"/>
      <c r="E112" s="9"/>
      <c r="F112" s="9"/>
    </row>
    <row r="113" spans="1:6">
      <c r="A113" s="14"/>
      <c r="B113" s="14"/>
      <c r="C113" s="14"/>
      <c r="D113" s="14"/>
      <c r="E113" s="9"/>
      <c r="F113" s="9"/>
    </row>
    <row r="114" spans="1:6">
      <c r="A114" s="9"/>
      <c r="B114" s="10"/>
      <c r="C114" s="10"/>
      <c r="D114" s="9"/>
      <c r="E114" s="9"/>
      <c r="F114" s="9"/>
    </row>
    <row r="115" spans="1:6">
      <c r="A115" s="14"/>
      <c r="B115" s="14"/>
      <c r="C115" s="14"/>
      <c r="D115" s="14"/>
      <c r="E115" s="9"/>
      <c r="F115" s="9"/>
    </row>
    <row r="116" spans="1:6">
      <c r="A116" s="9"/>
      <c r="B116" s="10"/>
      <c r="C116" s="10"/>
      <c r="D116" s="9"/>
      <c r="E116" s="9"/>
      <c r="F116" s="9"/>
    </row>
    <row r="117" spans="1:6">
      <c r="A117" s="14"/>
      <c r="B117" s="14"/>
      <c r="C117" s="14"/>
      <c r="D117" s="14"/>
      <c r="E117" s="9"/>
      <c r="F117" s="9"/>
    </row>
    <row r="118" spans="1:6">
      <c r="A118" s="9"/>
      <c r="B118" s="10"/>
      <c r="C118" s="10"/>
      <c r="D118" s="9"/>
      <c r="E118" s="9"/>
      <c r="F118" s="9"/>
    </row>
    <row r="119" spans="1:6">
      <c r="A119" s="14"/>
      <c r="B119" s="14"/>
      <c r="C119" s="14"/>
      <c r="D119" s="14"/>
      <c r="E119" s="9"/>
      <c r="F119" s="9"/>
    </row>
    <row r="120" spans="1:6">
      <c r="A120" s="9"/>
      <c r="B120" s="10"/>
      <c r="C120" s="10"/>
      <c r="D120" s="9"/>
      <c r="E120" s="9"/>
      <c r="F120" s="9"/>
    </row>
    <row r="121" spans="1:6">
      <c r="A121" s="14"/>
      <c r="B121" s="14"/>
      <c r="C121" s="14"/>
      <c r="D121" s="14"/>
      <c r="E121" s="9"/>
      <c r="F121" s="9"/>
    </row>
    <row r="122" spans="1:6">
      <c r="A122" s="9"/>
      <c r="B122" s="10"/>
      <c r="C122" s="10"/>
      <c r="D122" s="9"/>
      <c r="E122" s="9"/>
      <c r="F122" s="9"/>
    </row>
    <row r="123" spans="1:6">
      <c r="A123" s="14"/>
      <c r="B123" s="14"/>
      <c r="C123" s="14"/>
      <c r="D123" s="14"/>
      <c r="E123" s="9"/>
      <c r="F123" s="9"/>
    </row>
    <row r="124" spans="1:6">
      <c r="A124" s="9"/>
      <c r="B124" s="10"/>
      <c r="C124" s="10"/>
      <c r="D124" s="9"/>
      <c r="E124" s="9"/>
      <c r="F124" s="9"/>
    </row>
    <row r="125" spans="1:6">
      <c r="A125" s="14"/>
      <c r="B125" s="14"/>
      <c r="C125" s="14"/>
      <c r="D125" s="14"/>
      <c r="E125" s="9"/>
      <c r="F125" s="9"/>
    </row>
    <row r="126" spans="1:6">
      <c r="A126" s="9"/>
      <c r="B126" s="10"/>
      <c r="C126" s="10"/>
      <c r="D126" s="9"/>
      <c r="E126" s="9"/>
      <c r="F126" s="9"/>
    </row>
    <row r="127" spans="1:6">
      <c r="A127" s="14"/>
      <c r="B127" s="14"/>
      <c r="C127" s="14"/>
      <c r="D127" s="14"/>
      <c r="E127" s="9"/>
      <c r="F127" s="9"/>
    </row>
    <row r="128" spans="1:6">
      <c r="A128" s="9"/>
      <c r="B128" s="10"/>
      <c r="C128" s="10"/>
      <c r="D128" s="9"/>
      <c r="E128" s="9"/>
      <c r="F128" s="9"/>
    </row>
    <row r="129" spans="1:6">
      <c r="A129" s="14"/>
      <c r="B129" s="14"/>
      <c r="C129" s="14"/>
      <c r="D129" s="14"/>
      <c r="E129" s="9"/>
      <c r="F129" s="9"/>
    </row>
    <row r="130" spans="1:6">
      <c r="A130" s="9"/>
      <c r="B130" s="10"/>
      <c r="C130" s="10"/>
      <c r="D130" s="9"/>
      <c r="E130" s="9"/>
      <c r="F130" s="9"/>
    </row>
    <row r="131" spans="1:6">
      <c r="A131" s="14"/>
      <c r="B131" s="14"/>
      <c r="C131" s="14"/>
      <c r="D131" s="14"/>
      <c r="E131" s="9"/>
      <c r="F131" s="9"/>
    </row>
    <row r="132" spans="1:6">
      <c r="A132" s="9"/>
      <c r="B132" s="10"/>
      <c r="C132" s="10"/>
      <c r="D132" s="9"/>
      <c r="E132" s="9"/>
      <c r="F132" s="9"/>
    </row>
    <row r="133" spans="1:6">
      <c r="A133" s="14"/>
      <c r="B133" s="14"/>
      <c r="C133" s="14"/>
      <c r="D133" s="14"/>
      <c r="E133"/>
      <c r="F133"/>
    </row>
    <row r="134" spans="1:6">
      <c r="A134" s="9"/>
      <c r="B134" s="10"/>
      <c r="C134" s="10"/>
      <c r="D134" s="9"/>
      <c r="E134" s="14"/>
      <c r="F134" s="14"/>
    </row>
    <row r="135" spans="1:6">
      <c r="A135" s="9"/>
      <c r="B135" s="10"/>
      <c r="C135" s="10"/>
      <c r="D135" s="9"/>
      <c r="E135"/>
      <c r="F135"/>
    </row>
    <row r="136" spans="1:6">
      <c r="A136" s="9"/>
      <c r="B136" s="10"/>
      <c r="C136" s="10"/>
      <c r="D136" s="9"/>
      <c r="E136" s="14"/>
      <c r="F136" s="14"/>
    </row>
    <row r="137" spans="1:6">
      <c r="A137" s="14"/>
      <c r="B137" s="14"/>
      <c r="C137" s="14"/>
      <c r="D137" s="14"/>
      <c r="E137"/>
      <c r="F137"/>
    </row>
    <row r="138" spans="1:6">
      <c r="A138" s="9"/>
      <c r="B138" s="10"/>
      <c r="C138" s="10"/>
      <c r="D138" s="9"/>
      <c r="E138" s="14"/>
      <c r="F138" s="14"/>
    </row>
    <row r="139" spans="1:6">
      <c r="A139" s="9"/>
      <c r="B139" s="10"/>
      <c r="C139" s="10"/>
      <c r="D139" s="9"/>
      <c r="E139"/>
      <c r="F139"/>
    </row>
    <row r="140" spans="1:6">
      <c r="A140" s="9"/>
      <c r="B140" s="10"/>
      <c r="C140" s="10"/>
      <c r="D140" s="9"/>
      <c r="E140" s="14"/>
      <c r="F140" s="14"/>
    </row>
    <row r="141" spans="1:6">
      <c r="A141" s="14"/>
      <c r="B141" s="14"/>
      <c r="C141" s="14"/>
      <c r="D141" s="14"/>
      <c r="E141"/>
      <c r="F141"/>
    </row>
    <row r="142" spans="1:6">
      <c r="A142" s="9"/>
      <c r="B142" s="10"/>
      <c r="C142" s="10"/>
      <c r="D142" s="9"/>
      <c r="E142" s="14"/>
      <c r="F142" s="14"/>
    </row>
    <row r="143" spans="1:6">
      <c r="A143" s="9"/>
      <c r="B143" s="10"/>
      <c r="C143" s="10"/>
      <c r="D143" s="9"/>
      <c r="E143"/>
      <c r="F143"/>
    </row>
    <row r="144" spans="1:6">
      <c r="A144" s="9"/>
      <c r="B144" s="10"/>
      <c r="C144" s="10"/>
      <c r="D144" s="9"/>
      <c r="E144" s="14"/>
      <c r="F144" s="14"/>
    </row>
    <row r="145" spans="1:6">
      <c r="A145" s="14"/>
      <c r="B145" s="14"/>
      <c r="C145" s="14"/>
      <c r="D145" s="14"/>
      <c r="E145"/>
      <c r="F145"/>
    </row>
    <row r="146" spans="1:6">
      <c r="A146" s="9"/>
      <c r="B146" s="10"/>
      <c r="C146" s="10"/>
      <c r="D146" s="9"/>
      <c r="E146" s="14"/>
      <c r="F146" s="14"/>
    </row>
    <row r="147" spans="1:6">
      <c r="A147" s="9"/>
      <c r="B147" s="10"/>
      <c r="C147" s="10"/>
      <c r="D147" s="9"/>
      <c r="E147"/>
      <c r="F147"/>
    </row>
    <row r="148" spans="1:6">
      <c r="A148" s="9"/>
      <c r="B148" s="10"/>
      <c r="C148" s="10"/>
      <c r="D148" s="9"/>
      <c r="E148" s="15"/>
      <c r="F148" s="15"/>
    </row>
    <row r="149" spans="1:4">
      <c r="A149" s="14"/>
      <c r="B149" s="14"/>
      <c r="C149" s="14"/>
      <c r="D149" s="14"/>
    </row>
    <row r="150" spans="1:6">
      <c r="A150" s="9"/>
      <c r="B150" s="10"/>
      <c r="C150" s="10"/>
      <c r="D150" s="9"/>
      <c r="E150" s="15"/>
      <c r="F150" s="15"/>
    </row>
    <row r="151" spans="1:4">
      <c r="A151" s="9"/>
      <c r="B151" s="10"/>
      <c r="C151" s="10"/>
      <c r="D151" s="9"/>
    </row>
    <row r="152" spans="1:6">
      <c r="A152" s="9"/>
      <c r="B152" s="10"/>
      <c r="C152" s="10"/>
      <c r="D152" s="9"/>
      <c r="E152" s="15"/>
      <c r="F152" s="15"/>
    </row>
    <row r="153" spans="1:4">
      <c r="A153" s="14"/>
      <c r="B153" s="14"/>
      <c r="C153" s="14"/>
      <c r="D153" s="14"/>
    </row>
    <row r="154" spans="1:6">
      <c r="A154" s="9"/>
      <c r="B154" s="10"/>
      <c r="C154" s="10"/>
      <c r="D154" s="9"/>
      <c r="E154" s="15"/>
      <c r="F154" s="15"/>
    </row>
    <row r="155" spans="1:4">
      <c r="A155" s="9"/>
      <c r="B155" s="10"/>
      <c r="C155" s="10"/>
      <c r="D155" s="9"/>
    </row>
    <row r="156" spans="1:6">
      <c r="A156" s="9"/>
      <c r="B156" s="10"/>
      <c r="C156" s="10"/>
      <c r="D156" s="9"/>
      <c r="E156" s="15"/>
      <c r="F156" s="15"/>
    </row>
    <row r="157" spans="1:4">
      <c r="A157" s="14"/>
      <c r="B157" s="14"/>
      <c r="C157" s="14"/>
      <c r="D157" s="14"/>
    </row>
    <row r="158" spans="1:6">
      <c r="A158" s="9"/>
      <c r="B158" s="10"/>
      <c r="C158" s="10"/>
      <c r="D158" s="9"/>
      <c r="E158" s="15"/>
      <c r="F158" s="15"/>
    </row>
    <row r="159" spans="1:4">
      <c r="A159" s="9"/>
      <c r="B159" s="10"/>
      <c r="C159" s="10"/>
      <c r="D159" s="9"/>
    </row>
    <row r="160" spans="1:6">
      <c r="A160" s="9"/>
      <c r="B160" s="10"/>
      <c r="C160" s="10"/>
      <c r="D160" s="9"/>
      <c r="E160" s="15"/>
      <c r="F160" s="15"/>
    </row>
    <row r="161" spans="1:4">
      <c r="A161" s="14"/>
      <c r="B161" s="14"/>
      <c r="C161" s="14"/>
      <c r="D161" s="14"/>
    </row>
    <row r="162" spans="1:6">
      <c r="A162" s="9"/>
      <c r="B162" s="10"/>
      <c r="C162" s="10"/>
      <c r="D162" s="9"/>
      <c r="E162" s="15"/>
      <c r="F162" s="15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2"/>
  <sheetViews>
    <sheetView workbookViewId="0">
      <pane ySplit="1" topLeftCell="A2" activePane="bottomLeft" state="frozen"/>
      <selection/>
      <selection pane="bottomLeft" activeCell="F13" sqref="F13"/>
    </sheetView>
  </sheetViews>
  <sheetFormatPr defaultColWidth="9" defaultRowHeight="15" outlineLevelCol="6"/>
  <cols>
    <col min="1" max="1" width="9" style="2"/>
    <col min="2" max="3" width="11.875" style="3" customWidth="1"/>
    <col min="4" max="4" width="9" style="2"/>
    <col min="5" max="6" width="11.875" style="3" customWidth="1"/>
    <col min="7" max="7" width="9" style="16"/>
    <col min="8" max="16384" width="9" style="1"/>
  </cols>
  <sheetData>
    <row r="1" s="1" customFormat="1" spans="1:7">
      <c r="A1" s="2" t="s">
        <v>79</v>
      </c>
      <c r="B1" s="3" t="s">
        <v>80</v>
      </c>
      <c r="C1" s="3" t="s">
        <v>81</v>
      </c>
      <c r="D1" s="2" t="s">
        <v>83</v>
      </c>
      <c r="E1" s="3" t="s">
        <v>84</v>
      </c>
      <c r="F1" s="3" t="s">
        <v>85</v>
      </c>
      <c r="G1" s="16" t="s">
        <v>88</v>
      </c>
    </row>
    <row r="2" s="1" customFormat="1" spans="1:7">
      <c r="A2" s="2">
        <v>0</v>
      </c>
      <c r="B2" s="3">
        <v>1</v>
      </c>
      <c r="C2" s="3">
        <v>1</v>
      </c>
      <c r="D2" s="9">
        <v>40</v>
      </c>
      <c r="E2" s="10">
        <v>2</v>
      </c>
      <c r="F2" s="10">
        <v>0.049787</v>
      </c>
      <c r="G2" s="16">
        <f>F2/POWER(C2,2)</f>
        <v>0.049787</v>
      </c>
    </row>
    <row r="3" s="1" customFormat="1" spans="1:7">
      <c r="A3" s="2">
        <v>1</v>
      </c>
      <c r="B3" s="3">
        <v>1.025</v>
      </c>
      <c r="C3" s="3">
        <v>0.927744</v>
      </c>
      <c r="D3" s="9">
        <v>42</v>
      </c>
      <c r="E3" s="10">
        <v>2.05</v>
      </c>
      <c r="F3" s="10">
        <v>0.042852</v>
      </c>
      <c r="G3" s="16">
        <f t="shared" ref="G3:G34" si="0">F3/POWER(C3,2)</f>
        <v>0.0497868658375615</v>
      </c>
    </row>
    <row r="4" s="1" customFormat="1" spans="1:7">
      <c r="A4" s="2">
        <v>2</v>
      </c>
      <c r="B4" s="3">
        <v>1.05</v>
      </c>
      <c r="C4" s="3">
        <v>0.860708</v>
      </c>
      <c r="D4" s="9">
        <v>44</v>
      </c>
      <c r="E4" s="10">
        <v>2.1</v>
      </c>
      <c r="F4" s="10">
        <v>0.036883</v>
      </c>
      <c r="G4" s="16">
        <f t="shared" si="0"/>
        <v>0.0497868396724852</v>
      </c>
    </row>
    <row r="5" s="1" customFormat="1" spans="1:7">
      <c r="A5" s="2">
        <v>3</v>
      </c>
      <c r="B5" s="3">
        <v>1.075</v>
      </c>
      <c r="C5" s="3">
        <v>0.798516</v>
      </c>
      <c r="D5" s="9">
        <v>46</v>
      </c>
      <c r="E5" s="10">
        <v>2.15</v>
      </c>
      <c r="F5" s="10">
        <v>0.031746</v>
      </c>
      <c r="G5" s="16">
        <f t="shared" si="0"/>
        <v>0.0497876659199599</v>
      </c>
    </row>
    <row r="6" s="1" customFormat="1" spans="1:7">
      <c r="A6" s="2">
        <v>4</v>
      </c>
      <c r="B6" s="3">
        <v>1.1</v>
      </c>
      <c r="C6" s="3">
        <v>0.740818</v>
      </c>
      <c r="D6" s="9">
        <v>48</v>
      </c>
      <c r="E6" s="10">
        <v>2.2</v>
      </c>
      <c r="F6" s="10">
        <v>0.027324</v>
      </c>
      <c r="G6" s="16">
        <f t="shared" si="0"/>
        <v>0.0497876037642408</v>
      </c>
    </row>
    <row r="7" s="1" customFormat="1" spans="1:7">
      <c r="A7" s="2">
        <v>5</v>
      </c>
      <c r="B7" s="3">
        <v>1.125</v>
      </c>
      <c r="C7" s="3">
        <v>0.687289</v>
      </c>
      <c r="D7" s="9">
        <v>50</v>
      </c>
      <c r="E7" s="10">
        <v>2.25</v>
      </c>
      <c r="F7" s="10">
        <v>0.023518</v>
      </c>
      <c r="G7" s="16">
        <f t="shared" si="0"/>
        <v>0.0497876467822585</v>
      </c>
    </row>
    <row r="8" s="1" customFormat="1" spans="1:7">
      <c r="A8" s="2">
        <v>6</v>
      </c>
      <c r="B8" s="3">
        <v>1.15</v>
      </c>
      <c r="C8" s="3">
        <v>0.637628</v>
      </c>
      <c r="D8" s="9">
        <v>52</v>
      </c>
      <c r="E8" s="10">
        <v>2.3</v>
      </c>
      <c r="F8" s="10">
        <v>0.020242</v>
      </c>
      <c r="G8" s="16">
        <f t="shared" si="0"/>
        <v>0.0497873098539123</v>
      </c>
    </row>
    <row r="9" s="1" customFormat="1" spans="1:7">
      <c r="A9" s="2">
        <v>7</v>
      </c>
      <c r="B9" s="3">
        <v>1.175</v>
      </c>
      <c r="C9" s="3">
        <v>0.591555</v>
      </c>
      <c r="D9" s="9">
        <v>54</v>
      </c>
      <c r="E9" s="10">
        <v>2.35</v>
      </c>
      <c r="F9" s="10">
        <v>0.017422</v>
      </c>
      <c r="G9" s="16">
        <f t="shared" si="0"/>
        <v>0.0497860591100357</v>
      </c>
    </row>
    <row r="10" s="1" customFormat="1" spans="1:7">
      <c r="A10" s="2">
        <v>8</v>
      </c>
      <c r="B10" s="3">
        <v>1.2</v>
      </c>
      <c r="C10" s="3">
        <v>0.548812</v>
      </c>
      <c r="D10" s="9">
        <v>56</v>
      </c>
      <c r="E10" s="10">
        <v>2.4</v>
      </c>
      <c r="F10" s="10">
        <v>0.014996</v>
      </c>
      <c r="G10" s="16">
        <f t="shared" si="0"/>
        <v>0.0497884073459495</v>
      </c>
    </row>
    <row r="11" s="1" customFormat="1" spans="1:7">
      <c r="A11" s="2">
        <v>9</v>
      </c>
      <c r="B11" s="3">
        <v>1.225</v>
      </c>
      <c r="C11" s="3">
        <v>0.509157</v>
      </c>
      <c r="D11" s="9">
        <v>58</v>
      </c>
      <c r="E11" s="10">
        <v>2.45</v>
      </c>
      <c r="F11" s="10">
        <v>0.012907</v>
      </c>
      <c r="G11" s="16">
        <f t="shared" si="0"/>
        <v>0.0497876780132753</v>
      </c>
    </row>
    <row r="12" s="1" customFormat="1" spans="1:7">
      <c r="A12" s="2">
        <v>10</v>
      </c>
      <c r="B12" s="3">
        <v>1.25</v>
      </c>
      <c r="C12" s="3">
        <v>0.472367</v>
      </c>
      <c r="D12" s="9">
        <v>60</v>
      </c>
      <c r="E12" s="10">
        <v>2.5</v>
      </c>
      <c r="F12" s="10">
        <v>0.011109</v>
      </c>
      <c r="G12" s="16">
        <f t="shared" si="0"/>
        <v>0.0497869896009896</v>
      </c>
    </row>
    <row r="13" s="1" customFormat="1" spans="1:7">
      <c r="A13" s="2">
        <v>11</v>
      </c>
      <c r="B13" s="3">
        <v>1.275</v>
      </c>
      <c r="C13" s="3">
        <v>0.438235</v>
      </c>
      <c r="D13" s="9">
        <v>62</v>
      </c>
      <c r="E13" s="10">
        <v>2.55</v>
      </c>
      <c r="F13" s="10">
        <v>0.009562</v>
      </c>
      <c r="G13" s="16">
        <f t="shared" si="0"/>
        <v>0.0497891393953361</v>
      </c>
    </row>
    <row r="14" s="1" customFormat="1" spans="1:7">
      <c r="A14" s="2">
        <v>12</v>
      </c>
      <c r="B14" s="3">
        <v>1.3</v>
      </c>
      <c r="C14" s="3">
        <v>0.40657</v>
      </c>
      <c r="D14" s="9">
        <v>64</v>
      </c>
      <c r="E14" s="10">
        <v>2.6</v>
      </c>
      <c r="F14" s="10">
        <v>0.00823</v>
      </c>
      <c r="G14" s="16">
        <f t="shared" si="0"/>
        <v>0.04978851529576</v>
      </c>
    </row>
    <row r="15" s="1" customFormat="1" spans="1:7">
      <c r="A15" s="2">
        <v>13</v>
      </c>
      <c r="B15" s="3">
        <v>1.325</v>
      </c>
      <c r="C15" s="3">
        <v>0.377192</v>
      </c>
      <c r="D15" s="9">
        <v>66</v>
      </c>
      <c r="E15" s="10">
        <v>2.65</v>
      </c>
      <c r="F15" s="10">
        <v>0.007083</v>
      </c>
      <c r="G15" s="16">
        <f t="shared" si="0"/>
        <v>0.0497842874643766</v>
      </c>
    </row>
    <row r="16" s="1" customFormat="1" spans="1:7">
      <c r="A16" s="2">
        <v>14</v>
      </c>
      <c r="B16" s="3">
        <v>1.35</v>
      </c>
      <c r="C16" s="3">
        <v>0.349938</v>
      </c>
      <c r="D16" s="9">
        <v>68</v>
      </c>
      <c r="E16" s="10">
        <v>2.7</v>
      </c>
      <c r="F16" s="10">
        <v>0.006097</v>
      </c>
      <c r="G16" s="16">
        <f t="shared" si="0"/>
        <v>0.0497890665640792</v>
      </c>
    </row>
    <row r="17" s="1" customFormat="1" spans="1:7">
      <c r="A17" s="2">
        <v>15</v>
      </c>
      <c r="B17" s="3">
        <v>1.375</v>
      </c>
      <c r="C17" s="3">
        <v>0.324653</v>
      </c>
      <c r="D17" s="9">
        <v>70</v>
      </c>
      <c r="E17" s="10">
        <v>2.75</v>
      </c>
      <c r="F17" s="10">
        <v>0.005248</v>
      </c>
      <c r="G17" s="16">
        <f t="shared" si="0"/>
        <v>0.0497914742881331</v>
      </c>
    </row>
    <row r="18" s="1" customFormat="1" spans="1:7">
      <c r="A18" s="2">
        <v>16</v>
      </c>
      <c r="B18" s="3">
        <v>1.4</v>
      </c>
      <c r="C18" s="3">
        <v>0.301194</v>
      </c>
      <c r="D18" s="9">
        <v>72</v>
      </c>
      <c r="E18" s="10">
        <v>2.8</v>
      </c>
      <c r="F18" s="10">
        <v>0.004517</v>
      </c>
      <c r="G18" s="16">
        <f t="shared" si="0"/>
        <v>0.049791757775635</v>
      </c>
    </row>
    <row r="19" s="1" customFormat="1" spans="1:7">
      <c r="A19" s="2">
        <v>17</v>
      </c>
      <c r="B19" s="3">
        <v>1.425</v>
      </c>
      <c r="C19" s="3">
        <v>0.279431</v>
      </c>
      <c r="D19" s="9">
        <v>74</v>
      </c>
      <c r="E19" s="10">
        <v>2.85</v>
      </c>
      <c r="F19" s="10">
        <v>0.003887</v>
      </c>
      <c r="G19" s="16">
        <f t="shared" si="0"/>
        <v>0.0497812010803674</v>
      </c>
    </row>
    <row r="20" s="1" customFormat="1" spans="1:7">
      <c r="A20" s="2">
        <v>18</v>
      </c>
      <c r="B20" s="3">
        <v>1.45</v>
      </c>
      <c r="C20" s="3">
        <v>0.25924</v>
      </c>
      <c r="D20" s="9">
        <v>76</v>
      </c>
      <c r="E20" s="10">
        <v>2.9</v>
      </c>
      <c r="F20" s="10">
        <v>0.003346</v>
      </c>
      <c r="G20" s="16">
        <f t="shared" si="0"/>
        <v>0.0497876824666483</v>
      </c>
    </row>
    <row r="21" s="1" customFormat="1" spans="1:7">
      <c r="A21" s="2">
        <v>19</v>
      </c>
      <c r="B21" s="3">
        <v>1.475</v>
      </c>
      <c r="C21" s="3">
        <v>0.240509</v>
      </c>
      <c r="D21" s="9">
        <v>78</v>
      </c>
      <c r="E21" s="10">
        <v>2.95</v>
      </c>
      <c r="F21" s="10">
        <v>0.00288</v>
      </c>
      <c r="G21" s="16">
        <f t="shared" si="0"/>
        <v>0.0497885894539422</v>
      </c>
    </row>
    <row r="22" s="1" customFormat="1" spans="1:7">
      <c r="A22" s="2">
        <v>20</v>
      </c>
      <c r="B22" s="3">
        <v>1.5</v>
      </c>
      <c r="C22" s="3">
        <v>0.22313</v>
      </c>
      <c r="D22" s="9">
        <v>80</v>
      </c>
      <c r="E22" s="10">
        <v>3</v>
      </c>
      <c r="F22" s="10">
        <v>0.002479</v>
      </c>
      <c r="G22" s="16">
        <f t="shared" si="0"/>
        <v>0.0497921175076941</v>
      </c>
    </row>
    <row r="23" s="1" customFormat="1" spans="1:7">
      <c r="A23" s="2">
        <v>21</v>
      </c>
      <c r="B23" s="3">
        <v>1.525</v>
      </c>
      <c r="C23" s="3">
        <v>0.207008</v>
      </c>
      <c r="D23" s="9">
        <v>82</v>
      </c>
      <c r="E23" s="10">
        <v>3.05</v>
      </c>
      <c r="F23" s="10">
        <v>0.002133</v>
      </c>
      <c r="G23" s="16">
        <f t="shared" si="0"/>
        <v>0.0497756106324989</v>
      </c>
    </row>
    <row r="24" s="1" customFormat="1" spans="1:7">
      <c r="A24" s="2">
        <v>22</v>
      </c>
      <c r="B24" s="3">
        <v>1.55</v>
      </c>
      <c r="C24" s="3">
        <v>0.19205</v>
      </c>
      <c r="D24" s="9">
        <v>84</v>
      </c>
      <c r="E24" s="10">
        <v>3.1</v>
      </c>
      <c r="F24" s="10">
        <v>0.001836</v>
      </c>
      <c r="G24" s="16">
        <f t="shared" si="0"/>
        <v>0.0497787576878662</v>
      </c>
    </row>
    <row r="25" s="1" customFormat="1" spans="1:7">
      <c r="A25" s="2">
        <v>23</v>
      </c>
      <c r="B25" s="3">
        <v>1.575</v>
      </c>
      <c r="C25" s="3">
        <v>0.178173</v>
      </c>
      <c r="D25" s="9">
        <v>86</v>
      </c>
      <c r="E25" s="10">
        <v>3.15</v>
      </c>
      <c r="F25" s="10">
        <v>0.001581</v>
      </c>
      <c r="G25" s="16">
        <f t="shared" si="0"/>
        <v>0.0498021491827928</v>
      </c>
    </row>
    <row r="26" s="1" customFormat="1" spans="1:7">
      <c r="A26" s="2">
        <v>24</v>
      </c>
      <c r="B26" s="3">
        <v>1.6</v>
      </c>
      <c r="C26" s="3">
        <v>0.165299</v>
      </c>
      <c r="D26" s="9">
        <v>88</v>
      </c>
      <c r="E26" s="10">
        <v>3.2</v>
      </c>
      <c r="F26" s="10">
        <v>0.00136</v>
      </c>
      <c r="G26" s="16">
        <f t="shared" si="0"/>
        <v>0.0497735315276648</v>
      </c>
    </row>
    <row r="27" s="1" customFormat="1" spans="1:7">
      <c r="A27" s="2">
        <v>25</v>
      </c>
      <c r="B27" s="3">
        <v>1.625</v>
      </c>
      <c r="C27" s="3">
        <v>0.153355</v>
      </c>
      <c r="D27" s="9">
        <v>90</v>
      </c>
      <c r="E27" s="10">
        <v>3.25</v>
      </c>
      <c r="F27" s="10">
        <v>0.001171</v>
      </c>
      <c r="G27" s="16">
        <f t="shared" si="0"/>
        <v>0.0497921654921157</v>
      </c>
    </row>
    <row r="28" s="1" customFormat="1" spans="1:7">
      <c r="A28" s="2">
        <v>26</v>
      </c>
      <c r="B28" s="3">
        <v>1.65</v>
      </c>
      <c r="C28" s="3">
        <v>0.142274</v>
      </c>
      <c r="D28" s="9">
        <v>92</v>
      </c>
      <c r="E28" s="10">
        <v>3.3</v>
      </c>
      <c r="F28" s="10">
        <v>0.001008</v>
      </c>
      <c r="G28" s="16">
        <f t="shared" si="0"/>
        <v>0.0497977188107264</v>
      </c>
    </row>
    <row r="29" s="1" customFormat="1" spans="1:7">
      <c r="A29" s="2">
        <v>27</v>
      </c>
      <c r="B29" s="3">
        <v>1.675</v>
      </c>
      <c r="C29" s="3">
        <v>0.131994</v>
      </c>
      <c r="D29" s="9">
        <v>94</v>
      </c>
      <c r="E29" s="10">
        <v>3.35</v>
      </c>
      <c r="F29" s="10">
        <v>0.000867</v>
      </c>
      <c r="G29" s="16">
        <f t="shared" si="0"/>
        <v>0.0497634770176831</v>
      </c>
    </row>
    <row r="30" s="1" customFormat="1" spans="1:7">
      <c r="A30" s="2">
        <v>28</v>
      </c>
      <c r="B30" s="3">
        <v>1.7</v>
      </c>
      <c r="C30" s="3">
        <v>0.122457</v>
      </c>
      <c r="D30" s="9">
        <v>96</v>
      </c>
      <c r="E30" s="10">
        <v>3.4</v>
      </c>
      <c r="F30" s="10">
        <v>0.000747</v>
      </c>
      <c r="G30" s="16">
        <f t="shared" si="0"/>
        <v>0.0498142241229244</v>
      </c>
    </row>
    <row r="31" s="1" customFormat="1" spans="1:7">
      <c r="A31" s="2">
        <v>29</v>
      </c>
      <c r="B31" s="3">
        <v>1.725</v>
      </c>
      <c r="C31" s="3">
        <v>0.113608</v>
      </c>
      <c r="D31" s="9">
        <v>98</v>
      </c>
      <c r="E31" s="10">
        <v>3.45</v>
      </c>
      <c r="F31" s="10">
        <v>0.000643</v>
      </c>
      <c r="G31" s="16">
        <f t="shared" si="0"/>
        <v>0.0498187864344697</v>
      </c>
    </row>
    <row r="32" s="1" customFormat="1" spans="1:7">
      <c r="A32" s="2">
        <v>30</v>
      </c>
      <c r="B32" s="3">
        <v>1.75</v>
      </c>
      <c r="C32" s="3">
        <v>0.105399</v>
      </c>
      <c r="D32" s="9">
        <v>100</v>
      </c>
      <c r="E32" s="10">
        <v>3.5</v>
      </c>
      <c r="F32" s="10">
        <v>0.000553</v>
      </c>
      <c r="G32" s="16">
        <f t="shared" si="0"/>
        <v>0.0497796857285314</v>
      </c>
    </row>
    <row r="33" s="1" customFormat="1" spans="1:7">
      <c r="A33" s="2">
        <v>31</v>
      </c>
      <c r="B33" s="3">
        <v>1.775</v>
      </c>
      <c r="C33" s="3">
        <v>0.097784</v>
      </c>
      <c r="D33" s="9">
        <v>102</v>
      </c>
      <c r="E33" s="10">
        <v>3.55</v>
      </c>
      <c r="F33" s="10">
        <v>0.000476</v>
      </c>
      <c r="G33" s="16">
        <f t="shared" si="0"/>
        <v>0.0497818870623646</v>
      </c>
    </row>
    <row r="34" s="1" customFormat="1" spans="1:7">
      <c r="A34" s="2">
        <v>32</v>
      </c>
      <c r="B34" s="3">
        <v>1.8</v>
      </c>
      <c r="C34" s="3">
        <v>0.090718</v>
      </c>
      <c r="D34" s="9">
        <v>104</v>
      </c>
      <c r="E34" s="10">
        <v>3.6</v>
      </c>
      <c r="F34" s="10">
        <v>0.00041</v>
      </c>
      <c r="G34" s="16">
        <f t="shared" si="0"/>
        <v>0.0498192198789306</v>
      </c>
    </row>
    <row r="35" s="1" customFormat="1" spans="1:7">
      <c r="A35" s="2">
        <v>33</v>
      </c>
      <c r="B35" s="3">
        <v>1.825</v>
      </c>
      <c r="C35" s="3">
        <v>0.084163</v>
      </c>
      <c r="D35" s="9">
        <v>106</v>
      </c>
      <c r="E35" s="10">
        <v>3.65</v>
      </c>
      <c r="F35" s="10">
        <v>0.000353</v>
      </c>
      <c r="G35" s="16">
        <f t="shared" ref="G35:G66" si="1">F35/POWER(C35,2)</f>
        <v>0.0498347507265606</v>
      </c>
    </row>
    <row r="36" s="1" customFormat="1" spans="1:7">
      <c r="A36" s="2">
        <v>34</v>
      </c>
      <c r="B36" s="3">
        <v>1.85</v>
      </c>
      <c r="C36" s="3">
        <v>0.078082</v>
      </c>
      <c r="D36" s="9">
        <v>108</v>
      </c>
      <c r="E36" s="10">
        <v>3.7</v>
      </c>
      <c r="F36" s="10">
        <v>0.000304</v>
      </c>
      <c r="G36" s="16">
        <f t="shared" si="1"/>
        <v>0.0498622332410789</v>
      </c>
    </row>
    <row r="37" s="1" customFormat="1" spans="1:7">
      <c r="A37" s="2">
        <v>35</v>
      </c>
      <c r="B37" s="3">
        <v>1.875</v>
      </c>
      <c r="C37" s="3">
        <v>0.07244</v>
      </c>
      <c r="D37" s="9">
        <v>110</v>
      </c>
      <c r="E37" s="10">
        <v>3.75</v>
      </c>
      <c r="F37" s="10">
        <v>0.000261</v>
      </c>
      <c r="G37" s="16">
        <f t="shared" si="1"/>
        <v>0.0497374624243952</v>
      </c>
    </row>
    <row r="38" s="1" customFormat="1" spans="1:7">
      <c r="A38" s="2">
        <v>36</v>
      </c>
      <c r="B38" s="3">
        <v>1.9</v>
      </c>
      <c r="C38" s="3">
        <v>0.067206</v>
      </c>
      <c r="D38" s="9">
        <v>112</v>
      </c>
      <c r="E38" s="10">
        <v>3.8</v>
      </c>
      <c r="F38" s="10">
        <v>0.000225</v>
      </c>
      <c r="G38" s="16">
        <f t="shared" si="1"/>
        <v>0.0498157212852957</v>
      </c>
    </row>
    <row r="39" s="1" customFormat="1" spans="1:7">
      <c r="A39" s="2">
        <v>37</v>
      </c>
      <c r="B39" s="3">
        <v>1.925</v>
      </c>
      <c r="C39" s="3">
        <v>0.06235</v>
      </c>
      <c r="D39" s="9">
        <v>114</v>
      </c>
      <c r="E39" s="10">
        <v>3.85</v>
      </c>
      <c r="F39" s="10">
        <v>0.000194</v>
      </c>
      <c r="G39" s="16">
        <f t="shared" si="1"/>
        <v>0.049903248148403</v>
      </c>
    </row>
    <row r="40" s="1" customFormat="1" spans="1:7">
      <c r="A40" s="2">
        <v>38</v>
      </c>
      <c r="B40" s="3">
        <v>1.95</v>
      </c>
      <c r="C40" s="3">
        <v>0.057844</v>
      </c>
      <c r="D40" s="9">
        <v>116</v>
      </c>
      <c r="E40" s="10">
        <v>3.9</v>
      </c>
      <c r="F40" s="10">
        <v>0.000167</v>
      </c>
      <c r="G40" s="16">
        <f t="shared" si="1"/>
        <v>0.049911409698525</v>
      </c>
    </row>
    <row r="41" s="1" customFormat="1" spans="1:7">
      <c r="A41" s="2">
        <v>39</v>
      </c>
      <c r="B41" s="3">
        <v>1.975</v>
      </c>
      <c r="C41" s="3">
        <v>0.053665</v>
      </c>
      <c r="D41" s="9">
        <v>118</v>
      </c>
      <c r="E41" s="10">
        <v>3.95</v>
      </c>
      <c r="F41" s="10">
        <v>0.000143</v>
      </c>
      <c r="G41" s="16">
        <f t="shared" si="1"/>
        <v>0.049653946283406</v>
      </c>
    </row>
    <row r="42" s="1" customFormat="1" spans="1:7">
      <c r="A42" s="9">
        <v>40</v>
      </c>
      <c r="B42" s="10">
        <v>2</v>
      </c>
      <c r="C42" s="10">
        <v>0.049787</v>
      </c>
      <c r="D42" s="9">
        <v>120</v>
      </c>
      <c r="E42" s="10">
        <v>4</v>
      </c>
      <c r="F42" s="10">
        <v>0.000123</v>
      </c>
      <c r="G42" s="16">
        <f t="shared" si="1"/>
        <v>0.0496218778815599</v>
      </c>
    </row>
    <row r="43" s="1" customFormat="1" spans="1:7">
      <c r="A43" s="9">
        <v>41</v>
      </c>
      <c r="B43" s="10">
        <v>2.025</v>
      </c>
      <c r="C43" s="10">
        <v>0.04619</v>
      </c>
      <c r="D43" s="9">
        <v>122</v>
      </c>
      <c r="E43" s="10">
        <v>4.05</v>
      </c>
      <c r="F43" s="10">
        <v>0.000106</v>
      </c>
      <c r="G43" s="16">
        <f t="shared" si="1"/>
        <v>0.0496832435433696</v>
      </c>
    </row>
    <row r="44" s="1" customFormat="1" spans="1:7">
      <c r="A44" s="9">
        <v>42</v>
      </c>
      <c r="B44" s="10">
        <v>2.05</v>
      </c>
      <c r="C44" s="10">
        <v>0.042852</v>
      </c>
      <c r="D44" s="9">
        <v>124</v>
      </c>
      <c r="E44" s="10">
        <v>4.1</v>
      </c>
      <c r="F44" s="10">
        <v>9.1e-5</v>
      </c>
      <c r="G44" s="16">
        <f t="shared" si="1"/>
        <v>0.0495563372517736</v>
      </c>
    </row>
    <row r="45" s="1" customFormat="1" spans="1:7">
      <c r="A45" s="9">
        <v>43</v>
      </c>
      <c r="B45" s="10">
        <v>2.075</v>
      </c>
      <c r="C45" s="10">
        <v>0.039756</v>
      </c>
      <c r="D45" s="9">
        <v>126</v>
      </c>
      <c r="E45" s="10">
        <v>4.15</v>
      </c>
      <c r="F45" s="10">
        <v>7.9e-5</v>
      </c>
      <c r="G45" s="16">
        <f t="shared" si="1"/>
        <v>0.0499829319043367</v>
      </c>
    </row>
    <row r="46" s="1" customFormat="1" spans="1:7">
      <c r="A46" s="9">
        <v>44</v>
      </c>
      <c r="B46" s="10">
        <v>2.1</v>
      </c>
      <c r="C46" s="10">
        <v>0.036883</v>
      </c>
      <c r="D46" s="9">
        <v>128</v>
      </c>
      <c r="E46" s="10">
        <v>4.2</v>
      </c>
      <c r="F46" s="10">
        <v>6.8e-5</v>
      </c>
      <c r="G46" s="16">
        <f t="shared" si="1"/>
        <v>0.0499869266176899</v>
      </c>
    </row>
    <row r="47" s="1" customFormat="1" spans="1:7">
      <c r="A47" s="9">
        <v>45</v>
      </c>
      <c r="B47" s="10">
        <v>2.125</v>
      </c>
      <c r="C47" s="10">
        <v>0.034218</v>
      </c>
      <c r="D47" s="9">
        <v>130</v>
      </c>
      <c r="E47" s="10">
        <v>4.25</v>
      </c>
      <c r="F47" s="10">
        <v>5.8e-5</v>
      </c>
      <c r="G47" s="16">
        <f t="shared" si="1"/>
        <v>0.0495357507729431</v>
      </c>
    </row>
    <row r="48" s="1" customFormat="1" spans="1:7">
      <c r="A48" s="9">
        <v>46</v>
      </c>
      <c r="B48" s="10">
        <v>2.15</v>
      </c>
      <c r="C48" s="10">
        <v>0.031746</v>
      </c>
      <c r="D48" s="9">
        <v>132</v>
      </c>
      <c r="E48" s="12">
        <v>4.3</v>
      </c>
      <c r="F48" s="12">
        <v>5e-5</v>
      </c>
      <c r="G48" s="16">
        <f t="shared" si="1"/>
        <v>0.0496125992251488</v>
      </c>
    </row>
    <row r="49" s="1" customFormat="1" spans="1:7">
      <c r="A49" s="9">
        <v>47</v>
      </c>
      <c r="B49" s="10">
        <v>2.175</v>
      </c>
      <c r="C49" s="10">
        <v>0.029452</v>
      </c>
      <c r="D49" s="9">
        <v>134</v>
      </c>
      <c r="E49" s="12">
        <v>4.35</v>
      </c>
      <c r="F49" s="12">
        <v>4.3e-5</v>
      </c>
      <c r="G49" s="16">
        <f t="shared" si="1"/>
        <v>0.0495722774780702</v>
      </c>
    </row>
    <row r="50" s="1" customFormat="1" spans="1:7">
      <c r="A50" s="9">
        <v>48</v>
      </c>
      <c r="B50" s="10">
        <v>2.2</v>
      </c>
      <c r="C50" s="10">
        <v>0.027324</v>
      </c>
      <c r="D50" s="9">
        <v>136</v>
      </c>
      <c r="E50" s="12">
        <v>4.4</v>
      </c>
      <c r="F50" s="12">
        <v>3.7e-5</v>
      </c>
      <c r="G50" s="16">
        <f t="shared" si="1"/>
        <v>0.0495579314645846</v>
      </c>
    </row>
    <row r="51" s="1" customFormat="1" spans="1:7">
      <c r="A51" s="9">
        <v>49</v>
      </c>
      <c r="B51" s="10">
        <v>2.225</v>
      </c>
      <c r="C51" s="10">
        <v>0.025349</v>
      </c>
      <c r="D51" s="9">
        <v>138</v>
      </c>
      <c r="E51" s="12">
        <v>4.45</v>
      </c>
      <c r="F51" s="12">
        <v>3.2e-5</v>
      </c>
      <c r="G51" s="16">
        <f t="shared" si="1"/>
        <v>0.0497998822080274</v>
      </c>
    </row>
    <row r="52" s="1" customFormat="1" spans="1:7">
      <c r="A52" s="9">
        <v>50</v>
      </c>
      <c r="B52" s="10">
        <v>2.25</v>
      </c>
      <c r="C52" s="10">
        <v>0.023518</v>
      </c>
      <c r="D52" s="9">
        <v>140</v>
      </c>
      <c r="E52" s="12">
        <v>4.5</v>
      </c>
      <c r="F52" s="12">
        <v>2.8e-5</v>
      </c>
      <c r="G52" s="16">
        <f t="shared" si="1"/>
        <v>0.0506240934626063</v>
      </c>
    </row>
    <row r="53" s="1" customFormat="1" spans="1:7">
      <c r="A53" s="9">
        <v>51</v>
      </c>
      <c r="B53" s="10">
        <v>2.275</v>
      </c>
      <c r="C53" s="10">
        <v>0.021818</v>
      </c>
      <c r="D53" s="9">
        <v>142</v>
      </c>
      <c r="E53" s="12">
        <v>4.55</v>
      </c>
      <c r="F53" s="12">
        <v>2.4e-5</v>
      </c>
      <c r="G53" s="16">
        <f t="shared" si="1"/>
        <v>0.050417506954948</v>
      </c>
    </row>
    <row r="54" s="1" customFormat="1" spans="1:7">
      <c r="A54" s="9">
        <v>52</v>
      </c>
      <c r="B54" s="10">
        <v>2.3</v>
      </c>
      <c r="C54" s="10">
        <v>0.020242</v>
      </c>
      <c r="D54" s="9">
        <v>144</v>
      </c>
      <c r="E54" s="12">
        <v>4.6</v>
      </c>
      <c r="F54" s="12">
        <v>2e-5</v>
      </c>
      <c r="G54" s="16">
        <f t="shared" si="1"/>
        <v>0.0488116124700432</v>
      </c>
    </row>
    <row r="55" s="1" customFormat="1" spans="1:7">
      <c r="A55" s="9">
        <v>53</v>
      </c>
      <c r="B55" s="10">
        <v>2.325</v>
      </c>
      <c r="C55" s="10">
        <v>0.018779</v>
      </c>
      <c r="D55" s="9">
        <v>146</v>
      </c>
      <c r="E55" s="12">
        <v>4.65</v>
      </c>
      <c r="F55" s="12">
        <v>1.8e-5</v>
      </c>
      <c r="G55" s="16">
        <f t="shared" si="1"/>
        <v>0.0510419880155624</v>
      </c>
    </row>
    <row r="56" s="1" customFormat="1" spans="1:7">
      <c r="A56" s="9">
        <v>54</v>
      </c>
      <c r="B56" s="10">
        <v>2.35</v>
      </c>
      <c r="C56" s="10">
        <v>0.017422</v>
      </c>
      <c r="D56" s="9">
        <v>148</v>
      </c>
      <c r="E56" s="12">
        <v>4.7</v>
      </c>
      <c r="F56" s="12">
        <v>1.5e-5</v>
      </c>
      <c r="G56" s="16">
        <f t="shared" si="1"/>
        <v>0.0494191464612313</v>
      </c>
    </row>
    <row r="57" s="1" customFormat="1" spans="1:7">
      <c r="A57" s="9">
        <v>55</v>
      </c>
      <c r="B57" s="10">
        <v>2.375</v>
      </c>
      <c r="C57" s="10">
        <v>0.016164</v>
      </c>
      <c r="D57" s="9">
        <v>150</v>
      </c>
      <c r="E57" s="12">
        <v>4.75</v>
      </c>
      <c r="F57" s="12">
        <v>1.3e-5</v>
      </c>
      <c r="G57" s="16">
        <f t="shared" si="1"/>
        <v>0.0497560240154109</v>
      </c>
    </row>
    <row r="58" s="1" customFormat="1" spans="1:7">
      <c r="A58" s="9">
        <v>56</v>
      </c>
      <c r="B58" s="10">
        <v>2.4</v>
      </c>
      <c r="C58" s="10">
        <v>0.014996</v>
      </c>
      <c r="D58" s="9">
        <v>152</v>
      </c>
      <c r="E58" s="12">
        <v>4.8</v>
      </c>
      <c r="F58" s="12">
        <v>1.1e-5</v>
      </c>
      <c r="G58" s="16">
        <f t="shared" si="1"/>
        <v>0.0489149733963021</v>
      </c>
    </row>
    <row r="59" s="1" customFormat="1" spans="1:7">
      <c r="A59" s="9">
        <v>57</v>
      </c>
      <c r="B59" s="10">
        <v>2.425</v>
      </c>
      <c r="C59" s="10">
        <v>0.013912</v>
      </c>
      <c r="D59" s="9">
        <v>154</v>
      </c>
      <c r="E59" s="12">
        <v>4.85</v>
      </c>
      <c r="F59" s="12">
        <v>1e-5</v>
      </c>
      <c r="G59" s="16">
        <f t="shared" si="1"/>
        <v>0.0516679061452898</v>
      </c>
    </row>
    <row r="60" s="1" customFormat="1" spans="1:7">
      <c r="A60" s="9">
        <v>58</v>
      </c>
      <c r="B60" s="10">
        <v>2.45</v>
      </c>
      <c r="C60" s="10">
        <v>0.012907</v>
      </c>
      <c r="D60" s="9">
        <v>156</v>
      </c>
      <c r="E60" s="12">
        <v>4.9</v>
      </c>
      <c r="F60" s="12">
        <v>8e-6</v>
      </c>
      <c r="G60" s="16">
        <f t="shared" si="1"/>
        <v>0.0480219030781254</v>
      </c>
    </row>
    <row r="61" s="1" customFormat="1" spans="1:7">
      <c r="A61" s="9">
        <v>59</v>
      </c>
      <c r="B61" s="10">
        <v>2.475</v>
      </c>
      <c r="C61" s="10">
        <v>0.011974</v>
      </c>
      <c r="D61" s="9">
        <v>158</v>
      </c>
      <c r="E61" s="12">
        <v>4.95</v>
      </c>
      <c r="F61" s="12">
        <v>7e-6</v>
      </c>
      <c r="G61" s="16">
        <f t="shared" si="1"/>
        <v>0.0488224458488632</v>
      </c>
    </row>
    <row r="62" s="1" customFormat="1" spans="1:7">
      <c r="A62" s="9">
        <v>60</v>
      </c>
      <c r="B62" s="10">
        <v>2.5</v>
      </c>
      <c r="C62" s="10">
        <v>0.011109</v>
      </c>
      <c r="D62" s="9">
        <v>160</v>
      </c>
      <c r="E62" s="12">
        <v>5</v>
      </c>
      <c r="F62" s="12">
        <v>6e-6</v>
      </c>
      <c r="G62" s="16">
        <f t="shared" si="1"/>
        <v>0.0486184732647137</v>
      </c>
    </row>
    <row r="63" s="1" customFormat="1" spans="1:7">
      <c r="A63" s="9">
        <v>61</v>
      </c>
      <c r="B63" s="10">
        <v>2.525</v>
      </c>
      <c r="C63" s="10">
        <v>0.010306</v>
      </c>
      <c r="D63" s="9">
        <v>162</v>
      </c>
      <c r="E63" s="10">
        <v>5.05</v>
      </c>
      <c r="F63" s="10">
        <v>5e-6</v>
      </c>
      <c r="G63" s="16">
        <f t="shared" si="1"/>
        <v>0.0470749348981895</v>
      </c>
    </row>
    <row r="64" s="1" customFormat="1" spans="1:7">
      <c r="A64" s="9">
        <v>62</v>
      </c>
      <c r="B64" s="10">
        <v>2.55</v>
      </c>
      <c r="C64" s="10">
        <v>0.009562</v>
      </c>
      <c r="D64" s="9">
        <v>164</v>
      </c>
      <c r="E64" s="10">
        <v>5.1</v>
      </c>
      <c r="F64" s="10">
        <v>5e-6</v>
      </c>
      <c r="G64" s="16">
        <f t="shared" si="1"/>
        <v>0.0546855425993596</v>
      </c>
    </row>
    <row r="65" s="1" customFormat="1" spans="1:7">
      <c r="A65" s="9">
        <v>63</v>
      </c>
      <c r="B65" s="10">
        <v>2.575</v>
      </c>
      <c r="C65" s="10">
        <v>0.008871</v>
      </c>
      <c r="D65" s="9">
        <v>166</v>
      </c>
      <c r="E65" s="10">
        <v>5.15</v>
      </c>
      <c r="F65" s="10">
        <v>4e-6</v>
      </c>
      <c r="G65" s="16">
        <f t="shared" si="1"/>
        <v>0.050829382397208</v>
      </c>
    </row>
    <row r="66" s="1" customFormat="1" spans="1:7">
      <c r="A66" s="9">
        <v>64</v>
      </c>
      <c r="B66" s="10">
        <v>2.6</v>
      </c>
      <c r="C66" s="10">
        <v>0.00823</v>
      </c>
      <c r="D66" s="9">
        <v>168</v>
      </c>
      <c r="E66" s="10">
        <v>5.2</v>
      </c>
      <c r="F66" s="10">
        <v>3e-6</v>
      </c>
      <c r="G66" s="16">
        <f t="shared" si="1"/>
        <v>0.0442916219444317</v>
      </c>
    </row>
    <row r="67" s="1" customFormat="1" spans="1:7">
      <c r="A67" s="9">
        <v>65</v>
      </c>
      <c r="B67" s="10">
        <v>2.625</v>
      </c>
      <c r="C67" s="10">
        <v>0.007635</v>
      </c>
      <c r="D67" s="9">
        <v>170</v>
      </c>
      <c r="E67" s="10">
        <v>5.25</v>
      </c>
      <c r="F67" s="10">
        <v>3e-6</v>
      </c>
      <c r="G67" s="16">
        <f t="shared" ref="G67:G82" si="2">F67/POWER(C67,2)</f>
        <v>0.0514639565747134</v>
      </c>
    </row>
    <row r="68" s="1" customFormat="1" spans="1:7">
      <c r="A68" s="9">
        <v>66</v>
      </c>
      <c r="B68" s="10">
        <v>2.65</v>
      </c>
      <c r="C68" s="10">
        <v>0.007083</v>
      </c>
      <c r="D68" s="9">
        <v>172</v>
      </c>
      <c r="E68" s="10">
        <v>5.3</v>
      </c>
      <c r="F68" s="10">
        <v>2e-6</v>
      </c>
      <c r="G68" s="16">
        <f t="shared" si="2"/>
        <v>0.0398653436395612</v>
      </c>
    </row>
    <row r="69" s="1" customFormat="1" spans="1:7">
      <c r="A69" s="9">
        <v>67</v>
      </c>
      <c r="B69" s="10">
        <v>2.675</v>
      </c>
      <c r="C69" s="10">
        <v>0.006572</v>
      </c>
      <c r="D69" s="9">
        <v>174</v>
      </c>
      <c r="E69" s="10">
        <v>5.35</v>
      </c>
      <c r="F69" s="10">
        <v>2e-6</v>
      </c>
      <c r="G69" s="16">
        <f t="shared" si="2"/>
        <v>0.0463057460985557</v>
      </c>
    </row>
    <row r="70" s="1" customFormat="1" spans="1:7">
      <c r="A70" s="9">
        <v>68</v>
      </c>
      <c r="B70" s="10">
        <v>2.7</v>
      </c>
      <c r="C70" s="10">
        <v>0.006097</v>
      </c>
      <c r="D70" s="9">
        <v>176</v>
      </c>
      <c r="E70" s="10">
        <v>5.4</v>
      </c>
      <c r="F70" s="10">
        <v>2e-6</v>
      </c>
      <c r="G70" s="16">
        <f t="shared" si="2"/>
        <v>0.053801899094054</v>
      </c>
    </row>
    <row r="71" s="1" customFormat="1" spans="1:7">
      <c r="A71" s="9">
        <v>69</v>
      </c>
      <c r="B71" s="10">
        <v>2.725</v>
      </c>
      <c r="C71" s="10">
        <v>0.005656</v>
      </c>
      <c r="D71" s="9">
        <v>178</v>
      </c>
      <c r="E71" s="10">
        <v>5.45</v>
      </c>
      <c r="F71" s="10">
        <v>2e-6</v>
      </c>
      <c r="G71" s="16">
        <f t="shared" si="2"/>
        <v>0.062518880701972</v>
      </c>
    </row>
    <row r="72" s="1" customFormat="1" spans="1:7">
      <c r="A72" s="9">
        <v>70</v>
      </c>
      <c r="B72" s="10">
        <v>2.75</v>
      </c>
      <c r="C72" s="10">
        <v>0.005248</v>
      </c>
      <c r="D72" s="9">
        <v>180</v>
      </c>
      <c r="E72" s="10">
        <v>5.5</v>
      </c>
      <c r="F72" s="10">
        <v>1e-6</v>
      </c>
      <c r="G72" s="16">
        <f t="shared" si="2"/>
        <v>0.0363088377453896</v>
      </c>
    </row>
    <row r="73" s="1" customFormat="1" spans="1:7">
      <c r="A73" s="9">
        <v>71</v>
      </c>
      <c r="B73" s="10">
        <v>2.775</v>
      </c>
      <c r="C73" s="10">
        <v>0.004868</v>
      </c>
      <c r="D73" s="9">
        <v>182</v>
      </c>
      <c r="E73" s="10">
        <v>5.55</v>
      </c>
      <c r="F73" s="10">
        <v>1e-6</v>
      </c>
      <c r="G73" s="16">
        <f t="shared" si="2"/>
        <v>0.0421986794851626</v>
      </c>
    </row>
    <row r="74" s="1" customFormat="1" spans="1:7">
      <c r="A74" s="9">
        <v>72</v>
      </c>
      <c r="B74" s="10">
        <v>2.8</v>
      </c>
      <c r="C74" s="10">
        <v>0.004517</v>
      </c>
      <c r="D74" s="9">
        <v>184</v>
      </c>
      <c r="E74" s="10">
        <v>5.6</v>
      </c>
      <c r="F74" s="10">
        <v>1e-6</v>
      </c>
      <c r="G74" s="16">
        <f t="shared" si="2"/>
        <v>0.0490117059068271</v>
      </c>
    </row>
    <row r="75" s="1" customFormat="1" spans="1:7">
      <c r="A75" s="9">
        <v>73</v>
      </c>
      <c r="B75" s="10">
        <v>2.825</v>
      </c>
      <c r="C75" s="10">
        <v>0.00419</v>
      </c>
      <c r="D75" s="9">
        <v>186</v>
      </c>
      <c r="E75" s="10">
        <v>5.65</v>
      </c>
      <c r="F75" s="10">
        <v>1e-6</v>
      </c>
      <c r="G75" s="16">
        <f t="shared" si="2"/>
        <v>0.0569602588274161</v>
      </c>
    </row>
    <row r="76" s="1" customFormat="1" spans="1:7">
      <c r="A76" s="9">
        <v>74</v>
      </c>
      <c r="B76" s="10">
        <v>2.85</v>
      </c>
      <c r="C76" s="10">
        <v>0.003887</v>
      </c>
      <c r="D76" s="9">
        <v>188</v>
      </c>
      <c r="E76" s="10">
        <v>5.7</v>
      </c>
      <c r="F76" s="10">
        <v>1e-6</v>
      </c>
      <c r="G76" s="23">
        <f t="shared" si="2"/>
        <v>0.0661867290445701</v>
      </c>
    </row>
    <row r="77" s="1" customFormat="1" spans="1:7">
      <c r="A77" s="9">
        <v>75</v>
      </c>
      <c r="B77" s="10">
        <v>2.875</v>
      </c>
      <c r="C77" s="10">
        <v>0.003607</v>
      </c>
      <c r="D77" s="9">
        <v>190</v>
      </c>
      <c r="E77" s="10">
        <v>5.75</v>
      </c>
      <c r="F77" s="10">
        <v>1e-6</v>
      </c>
      <c r="G77" s="23">
        <f t="shared" si="2"/>
        <v>0.0768612981765656</v>
      </c>
    </row>
    <row r="78" s="1" customFormat="1" spans="1:7">
      <c r="A78" s="9">
        <v>76</v>
      </c>
      <c r="B78" s="10">
        <v>2.9</v>
      </c>
      <c r="C78" s="10">
        <v>0.003346</v>
      </c>
      <c r="D78" s="9">
        <v>192</v>
      </c>
      <c r="E78" s="10">
        <v>5.8</v>
      </c>
      <c r="F78" s="10">
        <v>1e-6</v>
      </c>
      <c r="G78" s="23">
        <f t="shared" si="2"/>
        <v>0.0893198791394851</v>
      </c>
    </row>
    <row r="79" s="1" customFormat="1" spans="1:7">
      <c r="A79" s="9">
        <v>77</v>
      </c>
      <c r="B79" s="10">
        <v>2.925</v>
      </c>
      <c r="C79" s="10">
        <v>0.003104</v>
      </c>
      <c r="D79" s="9">
        <v>194</v>
      </c>
      <c r="E79" s="10">
        <v>5.85</v>
      </c>
      <c r="F79" s="10">
        <v>0</v>
      </c>
      <c r="G79" s="16">
        <f t="shared" si="2"/>
        <v>0</v>
      </c>
    </row>
    <row r="80" s="1" customFormat="1" spans="1:7">
      <c r="A80" s="9">
        <v>78</v>
      </c>
      <c r="B80" s="10">
        <v>2.95</v>
      </c>
      <c r="C80" s="10">
        <v>0.00288</v>
      </c>
      <c r="D80" s="9">
        <v>196</v>
      </c>
      <c r="E80" s="10">
        <v>5.9</v>
      </c>
      <c r="F80" s="10">
        <v>0</v>
      </c>
      <c r="G80" s="16">
        <f t="shared" si="2"/>
        <v>0</v>
      </c>
    </row>
    <row r="81" s="1" customFormat="1" spans="1:7">
      <c r="A81" s="9">
        <v>79</v>
      </c>
      <c r="B81" s="10">
        <v>2.975</v>
      </c>
      <c r="C81" s="10">
        <v>0.002672</v>
      </c>
      <c r="D81" s="9">
        <v>198</v>
      </c>
      <c r="E81" s="10">
        <v>5.95</v>
      </c>
      <c r="F81" s="10">
        <v>0</v>
      </c>
      <c r="G81" s="16">
        <f t="shared" si="2"/>
        <v>0</v>
      </c>
    </row>
    <row r="82" s="1" customFormat="1" spans="1:7">
      <c r="A82" s="9">
        <v>80</v>
      </c>
      <c r="B82" s="10">
        <v>3</v>
      </c>
      <c r="C82" s="10">
        <v>0.002479</v>
      </c>
      <c r="D82" s="9">
        <v>200</v>
      </c>
      <c r="E82" s="10">
        <v>6</v>
      </c>
      <c r="F82" s="10">
        <v>0</v>
      </c>
      <c r="G82" s="16">
        <f t="shared" si="2"/>
        <v>0</v>
      </c>
    </row>
    <row r="83" s="1" customFormat="1" spans="1:7">
      <c r="A83" s="14"/>
      <c r="B83" s="14"/>
      <c r="C83" s="14"/>
      <c r="D83" s="9">
        <v>0</v>
      </c>
      <c r="E83" s="10">
        <v>1</v>
      </c>
      <c r="F83" s="10">
        <v>1</v>
      </c>
      <c r="G83" s="16"/>
    </row>
    <row r="84" s="1" customFormat="1" spans="1:7">
      <c r="A84" s="14"/>
      <c r="B84" s="14"/>
      <c r="C84" s="14"/>
      <c r="D84" s="9">
        <v>1</v>
      </c>
      <c r="E84" s="10">
        <v>1.025</v>
      </c>
      <c r="F84" s="10">
        <v>0.927744</v>
      </c>
      <c r="G84" s="16"/>
    </row>
    <row r="85" s="1" customFormat="1" spans="1:7">
      <c r="A85" s="14"/>
      <c r="B85" s="14"/>
      <c r="C85" s="14"/>
      <c r="D85" s="9">
        <v>2</v>
      </c>
      <c r="E85" s="10">
        <v>1.05</v>
      </c>
      <c r="F85" s="10">
        <v>0.860708</v>
      </c>
      <c r="G85" s="16"/>
    </row>
    <row r="86" s="1" customFormat="1" spans="1:7">
      <c r="A86" s="14"/>
      <c r="B86" s="14"/>
      <c r="C86" s="14"/>
      <c r="D86" s="9">
        <v>3</v>
      </c>
      <c r="E86" s="10">
        <v>1.075</v>
      </c>
      <c r="F86" s="10">
        <v>0.798516</v>
      </c>
      <c r="G86" s="16"/>
    </row>
    <row r="87" s="1" customFormat="1" spans="1:7">
      <c r="A87" s="14"/>
      <c r="B87" s="14"/>
      <c r="C87" s="14"/>
      <c r="D87" s="9">
        <v>4</v>
      </c>
      <c r="E87" s="10">
        <v>1.1</v>
      </c>
      <c r="F87" s="10">
        <v>0.740818</v>
      </c>
      <c r="G87" s="16"/>
    </row>
    <row r="88" s="1" customFormat="1" spans="1:7">
      <c r="A88" s="14"/>
      <c r="B88" s="14"/>
      <c r="C88" s="14"/>
      <c r="D88" s="9">
        <v>5</v>
      </c>
      <c r="E88" s="10">
        <v>1.125</v>
      </c>
      <c r="F88" s="10">
        <v>0.687289</v>
      </c>
      <c r="G88" s="16"/>
    </row>
    <row r="89" s="1" customFormat="1" spans="1:7">
      <c r="A89" s="14"/>
      <c r="B89" s="14"/>
      <c r="C89" s="14"/>
      <c r="D89" s="9">
        <v>6</v>
      </c>
      <c r="E89" s="10">
        <v>1.15</v>
      </c>
      <c r="F89" s="10">
        <v>0.637628</v>
      </c>
      <c r="G89" s="16"/>
    </row>
    <row r="90" s="1" customFormat="1" spans="1:7">
      <c r="A90" s="14"/>
      <c r="B90" s="14"/>
      <c r="C90" s="14"/>
      <c r="D90" s="9">
        <v>7</v>
      </c>
      <c r="E90" s="10">
        <v>1.175</v>
      </c>
      <c r="F90" s="10">
        <v>0.591555</v>
      </c>
      <c r="G90" s="16"/>
    </row>
    <row r="91" s="1" customFormat="1" spans="1:7">
      <c r="A91" s="14"/>
      <c r="B91" s="14"/>
      <c r="C91" s="14"/>
      <c r="D91" s="9">
        <v>8</v>
      </c>
      <c r="E91" s="10">
        <v>1.2</v>
      </c>
      <c r="F91" s="10">
        <v>0.548812</v>
      </c>
      <c r="G91" s="16"/>
    </row>
    <row r="92" s="1" customFormat="1" spans="1:7">
      <c r="A92" s="14"/>
      <c r="B92" s="14"/>
      <c r="C92" s="14"/>
      <c r="D92" s="9">
        <v>9</v>
      </c>
      <c r="E92" s="10">
        <v>1.225</v>
      </c>
      <c r="F92" s="10">
        <v>0.509157</v>
      </c>
      <c r="G92" s="16"/>
    </row>
    <row r="93" s="1" customFormat="1" spans="1:7">
      <c r="A93" s="14"/>
      <c r="B93" s="14"/>
      <c r="C93" s="14"/>
      <c r="D93" s="9">
        <v>10</v>
      </c>
      <c r="E93" s="10">
        <v>1.25</v>
      </c>
      <c r="F93" s="10">
        <v>0.472367</v>
      </c>
      <c r="G93" s="16"/>
    </row>
    <row r="94" s="1" customFormat="1" spans="1:7">
      <c r="A94" s="14"/>
      <c r="B94" s="14"/>
      <c r="C94" s="14"/>
      <c r="D94" s="9">
        <v>11</v>
      </c>
      <c r="E94" s="10">
        <v>1.275</v>
      </c>
      <c r="F94" s="10">
        <v>0.438235</v>
      </c>
      <c r="G94" s="16"/>
    </row>
    <row r="95" s="1" customFormat="1" spans="1:7">
      <c r="A95" s="14"/>
      <c r="B95" s="14"/>
      <c r="C95" s="14"/>
      <c r="D95" s="9">
        <v>12</v>
      </c>
      <c r="E95" s="10">
        <v>1.3</v>
      </c>
      <c r="F95" s="10">
        <v>0.40657</v>
      </c>
      <c r="G95" s="16"/>
    </row>
    <row r="96" s="1" customFormat="1" spans="1:7">
      <c r="A96" s="14"/>
      <c r="B96" s="14"/>
      <c r="C96" s="14"/>
      <c r="D96" s="9">
        <v>13</v>
      </c>
      <c r="E96" s="10">
        <v>1.325</v>
      </c>
      <c r="F96" s="10">
        <v>0.377192</v>
      </c>
      <c r="G96" s="16"/>
    </row>
    <row r="97" s="1" customFormat="1" spans="1:7">
      <c r="A97" s="14"/>
      <c r="B97" s="14"/>
      <c r="C97" s="14"/>
      <c r="D97" s="9">
        <v>14</v>
      </c>
      <c r="E97" s="10">
        <v>1.35</v>
      </c>
      <c r="F97" s="10">
        <v>0.349938</v>
      </c>
      <c r="G97" s="16"/>
    </row>
    <row r="98" s="1" customFormat="1" spans="1:7">
      <c r="A98" s="14"/>
      <c r="B98" s="14"/>
      <c r="C98" s="14"/>
      <c r="D98" s="9">
        <v>15</v>
      </c>
      <c r="E98" s="10">
        <v>1.375</v>
      </c>
      <c r="F98" s="10">
        <v>0.324653</v>
      </c>
      <c r="G98" s="16"/>
    </row>
    <row r="99" s="1" customFormat="1" spans="1:7">
      <c r="A99" s="14"/>
      <c r="B99" s="14"/>
      <c r="C99" s="14"/>
      <c r="D99" s="9">
        <v>16</v>
      </c>
      <c r="E99" s="10">
        <v>1.4</v>
      </c>
      <c r="F99" s="10">
        <v>0.301194</v>
      </c>
      <c r="G99" s="16"/>
    </row>
    <row r="100" s="1" customFormat="1" spans="1:7">
      <c r="A100" s="14"/>
      <c r="B100" s="14"/>
      <c r="C100" s="14"/>
      <c r="D100" s="9">
        <v>17</v>
      </c>
      <c r="E100" s="10">
        <v>1.425</v>
      </c>
      <c r="F100" s="10">
        <v>0.279431</v>
      </c>
      <c r="G100" s="16"/>
    </row>
    <row r="101" s="1" customFormat="1" spans="1:7">
      <c r="A101" s="14"/>
      <c r="B101" s="14"/>
      <c r="C101" s="14"/>
      <c r="D101" s="9">
        <v>18</v>
      </c>
      <c r="E101" s="10">
        <v>1.45</v>
      </c>
      <c r="F101" s="10">
        <v>0.25924</v>
      </c>
      <c r="G101" s="16"/>
    </row>
    <row r="102" s="1" customFormat="1" spans="1:7">
      <c r="A102" s="14"/>
      <c r="B102" s="14"/>
      <c r="C102" s="14"/>
      <c r="D102" s="9">
        <v>19</v>
      </c>
      <c r="E102" s="10">
        <v>1.475</v>
      </c>
      <c r="F102" s="10">
        <v>0.240509</v>
      </c>
      <c r="G102" s="16"/>
    </row>
    <row r="103" s="1" customFormat="1" spans="1:7">
      <c r="A103" s="14"/>
      <c r="B103" s="14"/>
      <c r="C103" s="14"/>
      <c r="D103" s="9">
        <v>20</v>
      </c>
      <c r="E103" s="10">
        <v>1.5</v>
      </c>
      <c r="F103" s="10">
        <v>0.22313</v>
      </c>
      <c r="G103" s="16"/>
    </row>
    <row r="104" s="1" customFormat="1" spans="1:7">
      <c r="A104" s="14"/>
      <c r="B104" s="14"/>
      <c r="C104" s="14"/>
      <c r="D104" s="9">
        <v>21</v>
      </c>
      <c r="E104" s="10">
        <v>1.525</v>
      </c>
      <c r="F104" s="10">
        <v>0.207008</v>
      </c>
      <c r="G104" s="16"/>
    </row>
    <row r="105" s="1" customFormat="1" spans="1:7">
      <c r="A105" s="14"/>
      <c r="B105" s="14"/>
      <c r="C105" s="14"/>
      <c r="D105" s="9">
        <v>22</v>
      </c>
      <c r="E105" s="10">
        <v>1.55</v>
      </c>
      <c r="F105" s="10">
        <v>0.19205</v>
      </c>
      <c r="G105" s="16"/>
    </row>
    <row r="106" s="1" customFormat="1" spans="1:7">
      <c r="A106" s="14"/>
      <c r="B106" s="14"/>
      <c r="C106" s="14"/>
      <c r="D106" s="9">
        <v>23</v>
      </c>
      <c r="E106" s="10">
        <v>1.575</v>
      </c>
      <c r="F106" s="10">
        <v>0.178173</v>
      </c>
      <c r="G106" s="16"/>
    </row>
    <row r="107" s="1" customFormat="1" spans="1:7">
      <c r="A107" s="14"/>
      <c r="B107" s="14"/>
      <c r="C107" s="14"/>
      <c r="D107" s="9">
        <v>24</v>
      </c>
      <c r="E107" s="10">
        <v>1.6</v>
      </c>
      <c r="F107" s="10">
        <v>0.165299</v>
      </c>
      <c r="G107" s="16"/>
    </row>
    <row r="108" s="1" customFormat="1" spans="1:7">
      <c r="A108" s="14"/>
      <c r="B108" s="14"/>
      <c r="C108" s="14"/>
      <c r="D108" s="9">
        <v>25</v>
      </c>
      <c r="E108" s="10">
        <v>1.625</v>
      </c>
      <c r="F108" s="10">
        <v>0.153355</v>
      </c>
      <c r="G108" s="16"/>
    </row>
    <row r="109" s="1" customFormat="1" spans="1:7">
      <c r="A109" s="14"/>
      <c r="B109" s="14"/>
      <c r="C109" s="14"/>
      <c r="D109" s="9">
        <v>26</v>
      </c>
      <c r="E109" s="10">
        <v>1.65</v>
      </c>
      <c r="F109" s="10">
        <v>0.142274</v>
      </c>
      <c r="G109" s="16"/>
    </row>
    <row r="110" s="1" customFormat="1" spans="1:7">
      <c r="A110" s="14"/>
      <c r="B110" s="14"/>
      <c r="C110" s="14"/>
      <c r="D110" s="9">
        <v>27</v>
      </c>
      <c r="E110" s="10">
        <v>1.675</v>
      </c>
      <c r="F110" s="10">
        <v>0.131994</v>
      </c>
      <c r="G110" s="16"/>
    </row>
    <row r="111" s="1" customFormat="1" spans="1:7">
      <c r="A111" s="14"/>
      <c r="B111" s="14"/>
      <c r="C111" s="14"/>
      <c r="D111" s="9">
        <v>28</v>
      </c>
      <c r="E111" s="10">
        <v>1.7</v>
      </c>
      <c r="F111" s="10">
        <v>0.122457</v>
      </c>
      <c r="G111" s="16"/>
    </row>
    <row r="112" s="1" customFormat="1" spans="1:7">
      <c r="A112" s="14"/>
      <c r="B112" s="14"/>
      <c r="C112" s="14"/>
      <c r="D112" s="9">
        <v>29</v>
      </c>
      <c r="E112" s="10">
        <v>1.725</v>
      </c>
      <c r="F112" s="10">
        <v>0.113608</v>
      </c>
      <c r="G112" s="16"/>
    </row>
    <row r="113" s="1" customFormat="1" spans="1:7">
      <c r="A113" s="14"/>
      <c r="B113" s="14"/>
      <c r="C113" s="14"/>
      <c r="D113" s="9">
        <v>30</v>
      </c>
      <c r="E113" s="10">
        <v>1.75</v>
      </c>
      <c r="F113" s="10">
        <v>0.105399</v>
      </c>
      <c r="G113" s="16"/>
    </row>
    <row r="114" s="1" customFormat="1" spans="1:7">
      <c r="A114" s="14"/>
      <c r="B114" s="14"/>
      <c r="C114" s="14"/>
      <c r="D114" s="9">
        <v>31</v>
      </c>
      <c r="E114" s="10">
        <v>1.775</v>
      </c>
      <c r="F114" s="10">
        <v>0.097784</v>
      </c>
      <c r="G114" s="16"/>
    </row>
    <row r="115" s="1" customFormat="1" spans="1:7">
      <c r="A115" s="14"/>
      <c r="B115" s="14"/>
      <c r="C115" s="14"/>
      <c r="D115" s="9">
        <v>32</v>
      </c>
      <c r="E115" s="10">
        <v>1.8</v>
      </c>
      <c r="F115" s="10">
        <v>0.090718</v>
      </c>
      <c r="G115" s="16"/>
    </row>
    <row r="116" s="1" customFormat="1" spans="1:7">
      <c r="A116" s="14"/>
      <c r="B116" s="14"/>
      <c r="C116" s="14"/>
      <c r="D116" s="9">
        <v>33</v>
      </c>
      <c r="E116" s="10">
        <v>1.825</v>
      </c>
      <c r="F116" s="10">
        <v>0.084163</v>
      </c>
      <c r="G116" s="16"/>
    </row>
    <row r="117" s="1" customFormat="1" spans="1:7">
      <c r="A117" s="14"/>
      <c r="B117" s="14"/>
      <c r="C117" s="14"/>
      <c r="D117" s="9">
        <v>34</v>
      </c>
      <c r="E117" s="10">
        <v>1.85</v>
      </c>
      <c r="F117" s="10">
        <v>0.078082</v>
      </c>
      <c r="G117" s="16"/>
    </row>
    <row r="118" s="1" customFormat="1" spans="1:7">
      <c r="A118" s="14"/>
      <c r="B118" s="14"/>
      <c r="C118" s="14"/>
      <c r="D118" s="9">
        <v>35</v>
      </c>
      <c r="E118" s="10">
        <v>1.875</v>
      </c>
      <c r="F118" s="10">
        <v>0.07244</v>
      </c>
      <c r="G118" s="16"/>
    </row>
    <row r="119" s="1" customFormat="1" spans="1:7">
      <c r="A119" s="14"/>
      <c r="B119" s="14"/>
      <c r="C119" s="14"/>
      <c r="D119" s="9">
        <v>36</v>
      </c>
      <c r="E119" s="10">
        <v>1.9</v>
      </c>
      <c r="F119" s="10">
        <v>0.067206</v>
      </c>
      <c r="G119" s="16"/>
    </row>
    <row r="120" s="1" customFormat="1" spans="1:7">
      <c r="A120" s="14"/>
      <c r="B120" s="14"/>
      <c r="C120" s="14"/>
      <c r="D120" s="9">
        <v>37</v>
      </c>
      <c r="E120" s="10">
        <v>1.925</v>
      </c>
      <c r="F120" s="10">
        <v>0.06235</v>
      </c>
      <c r="G120" s="16"/>
    </row>
    <row r="121" s="1" customFormat="1" spans="1:7">
      <c r="A121" s="14"/>
      <c r="B121" s="14"/>
      <c r="C121" s="14"/>
      <c r="D121" s="9">
        <v>38</v>
      </c>
      <c r="E121" s="10">
        <v>1.95</v>
      </c>
      <c r="F121" s="10">
        <v>0.057844</v>
      </c>
      <c r="G121" s="16"/>
    </row>
    <row r="122" s="1" customFormat="1" spans="1:7">
      <c r="A122" s="14"/>
      <c r="B122" s="14"/>
      <c r="C122" s="14"/>
      <c r="D122" s="9">
        <v>39</v>
      </c>
      <c r="E122" s="10">
        <v>1.975</v>
      </c>
      <c r="F122" s="10">
        <v>0.053665</v>
      </c>
      <c r="G122" s="16"/>
    </row>
    <row r="123" s="1" customFormat="1" spans="1:7">
      <c r="A123" s="9"/>
      <c r="B123" s="10"/>
      <c r="C123" s="10"/>
      <c r="D123" s="9">
        <v>41</v>
      </c>
      <c r="E123" s="10">
        <v>2.025</v>
      </c>
      <c r="F123" s="10">
        <v>0.04619</v>
      </c>
      <c r="G123" s="16"/>
    </row>
    <row r="124" s="1" customFormat="1" spans="1:7">
      <c r="A124" s="9"/>
      <c r="B124" s="10"/>
      <c r="C124" s="10"/>
      <c r="D124" s="9">
        <v>43</v>
      </c>
      <c r="E124" s="10">
        <v>2.075</v>
      </c>
      <c r="F124" s="10">
        <v>0.039756</v>
      </c>
      <c r="G124" s="16"/>
    </row>
    <row r="125" s="1" customFormat="1" spans="1:7">
      <c r="A125" s="9"/>
      <c r="B125" s="10"/>
      <c r="C125" s="10"/>
      <c r="D125" s="9">
        <v>45</v>
      </c>
      <c r="E125" s="10">
        <v>2.125</v>
      </c>
      <c r="F125" s="10">
        <v>0.034218</v>
      </c>
      <c r="G125" s="16"/>
    </row>
    <row r="126" s="1" customFormat="1" spans="1:7">
      <c r="A126" s="9"/>
      <c r="B126" s="10"/>
      <c r="C126" s="10"/>
      <c r="D126" s="9">
        <v>47</v>
      </c>
      <c r="E126" s="10">
        <v>2.175</v>
      </c>
      <c r="F126" s="10">
        <v>0.029452</v>
      </c>
      <c r="G126" s="16"/>
    </row>
    <row r="127" s="1" customFormat="1" spans="1:7">
      <c r="A127" s="9"/>
      <c r="B127" s="10"/>
      <c r="C127" s="10"/>
      <c r="D127" s="9">
        <v>49</v>
      </c>
      <c r="E127" s="10">
        <v>2.225</v>
      </c>
      <c r="F127" s="10">
        <v>0.025349</v>
      </c>
      <c r="G127" s="16"/>
    </row>
    <row r="128" s="1" customFormat="1" spans="1:7">
      <c r="A128" s="9"/>
      <c r="B128" s="10"/>
      <c r="C128" s="10"/>
      <c r="D128" s="9">
        <v>51</v>
      </c>
      <c r="E128" s="10">
        <v>2.275</v>
      </c>
      <c r="F128" s="10">
        <v>0.021818</v>
      </c>
      <c r="G128" s="16"/>
    </row>
    <row r="129" s="1" customFormat="1" spans="1:7">
      <c r="A129" s="9"/>
      <c r="B129" s="10"/>
      <c r="C129" s="10"/>
      <c r="D129" s="9">
        <v>53</v>
      </c>
      <c r="E129" s="10">
        <v>2.325</v>
      </c>
      <c r="F129" s="10">
        <v>0.018779</v>
      </c>
      <c r="G129" s="16"/>
    </row>
    <row r="130" s="1" customFormat="1" spans="1:7">
      <c r="A130" s="9"/>
      <c r="B130" s="10"/>
      <c r="C130" s="10"/>
      <c r="D130" s="9">
        <v>55</v>
      </c>
      <c r="E130" s="10">
        <v>2.375</v>
      </c>
      <c r="F130" s="10">
        <v>0.016164</v>
      </c>
      <c r="G130" s="16"/>
    </row>
    <row r="131" s="1" customFormat="1" spans="1:7">
      <c r="A131" s="9"/>
      <c r="B131" s="10"/>
      <c r="C131" s="10"/>
      <c r="D131" s="9">
        <v>57</v>
      </c>
      <c r="E131" s="10">
        <v>2.425</v>
      </c>
      <c r="F131" s="10">
        <v>0.013912</v>
      </c>
      <c r="G131" s="16"/>
    </row>
    <row r="132" s="1" customFormat="1" spans="1:7">
      <c r="A132" s="9"/>
      <c r="B132" s="10"/>
      <c r="C132" s="10"/>
      <c r="D132" s="9">
        <v>59</v>
      </c>
      <c r="E132" s="10">
        <v>2.475</v>
      </c>
      <c r="F132" s="10">
        <v>0.011974</v>
      </c>
      <c r="G132" s="16"/>
    </row>
    <row r="133" s="1" customFormat="1" spans="1:7">
      <c r="A133" s="9"/>
      <c r="B133" s="10"/>
      <c r="C133" s="10"/>
      <c r="D133" s="9">
        <v>61</v>
      </c>
      <c r="E133" s="10">
        <v>2.525</v>
      </c>
      <c r="F133" s="10">
        <v>0.010306</v>
      </c>
      <c r="G133" s="16"/>
    </row>
    <row r="134" s="1" customFormat="1" spans="1:7">
      <c r="A134" s="9"/>
      <c r="B134" s="10"/>
      <c r="C134" s="10"/>
      <c r="D134" s="9">
        <v>63</v>
      </c>
      <c r="E134" s="10">
        <v>2.575</v>
      </c>
      <c r="F134" s="10">
        <v>0.008871</v>
      </c>
      <c r="G134" s="16"/>
    </row>
    <row r="135" s="1" customFormat="1" spans="1:7">
      <c r="A135" s="9"/>
      <c r="B135" s="10"/>
      <c r="C135" s="10"/>
      <c r="D135" s="9">
        <v>65</v>
      </c>
      <c r="E135" s="10">
        <v>2.625</v>
      </c>
      <c r="F135" s="10">
        <v>0.007635</v>
      </c>
      <c r="G135" s="16"/>
    </row>
    <row r="136" s="1" customFormat="1" spans="1:7">
      <c r="A136" s="9"/>
      <c r="B136" s="10"/>
      <c r="C136" s="10"/>
      <c r="D136" s="9">
        <v>67</v>
      </c>
      <c r="E136" s="10">
        <v>2.675</v>
      </c>
      <c r="F136" s="10">
        <v>0.006572</v>
      </c>
      <c r="G136" s="16"/>
    </row>
    <row r="137" s="1" customFormat="1" spans="1:7">
      <c r="A137" s="9"/>
      <c r="B137" s="10"/>
      <c r="C137" s="10"/>
      <c r="D137" s="9">
        <v>69</v>
      </c>
      <c r="E137" s="10">
        <v>2.725</v>
      </c>
      <c r="F137" s="10">
        <v>0.005656</v>
      </c>
      <c r="G137" s="16"/>
    </row>
    <row r="138" s="1" customFormat="1" spans="1:7">
      <c r="A138" s="9"/>
      <c r="B138" s="10"/>
      <c r="C138" s="10"/>
      <c r="D138" s="9">
        <v>71</v>
      </c>
      <c r="E138" s="10">
        <v>2.775</v>
      </c>
      <c r="F138" s="10">
        <v>0.004868</v>
      </c>
      <c r="G138" s="16"/>
    </row>
    <row r="139" s="1" customFormat="1" spans="1:7">
      <c r="A139" s="9"/>
      <c r="B139" s="10"/>
      <c r="C139" s="10"/>
      <c r="D139" s="9">
        <v>73</v>
      </c>
      <c r="E139" s="10">
        <v>2.825</v>
      </c>
      <c r="F139" s="10">
        <v>0.00419</v>
      </c>
      <c r="G139" s="16"/>
    </row>
    <row r="140" s="1" customFormat="1" spans="1:7">
      <c r="A140" s="9"/>
      <c r="B140" s="10"/>
      <c r="C140" s="10"/>
      <c r="D140" s="9">
        <v>75</v>
      </c>
      <c r="E140" s="10">
        <v>2.875</v>
      </c>
      <c r="F140" s="10">
        <v>0.003607</v>
      </c>
      <c r="G140" s="16"/>
    </row>
    <row r="141" s="1" customFormat="1" spans="1:7">
      <c r="A141" s="9"/>
      <c r="B141" s="10"/>
      <c r="C141" s="10"/>
      <c r="D141" s="9">
        <v>77</v>
      </c>
      <c r="E141" s="10">
        <v>2.925</v>
      </c>
      <c r="F141" s="10">
        <v>0.003104</v>
      </c>
      <c r="G141" s="16"/>
    </row>
    <row r="142" s="1" customFormat="1" spans="1:7">
      <c r="A142" s="9"/>
      <c r="B142" s="10"/>
      <c r="C142" s="10"/>
      <c r="D142" s="9">
        <v>79</v>
      </c>
      <c r="E142" s="10">
        <v>2.975</v>
      </c>
      <c r="F142" s="10">
        <v>0.002672</v>
      </c>
      <c r="G142" s="16"/>
    </row>
    <row r="143" s="1" customFormat="1" spans="1:7">
      <c r="A143" s="9"/>
      <c r="B143" s="9"/>
      <c r="C143" s="9"/>
      <c r="D143" s="9">
        <v>81</v>
      </c>
      <c r="E143" s="10">
        <v>3.025</v>
      </c>
      <c r="F143" s="10">
        <v>0.0023</v>
      </c>
      <c r="G143" s="16"/>
    </row>
    <row r="144" s="1" customFormat="1" spans="1:7">
      <c r="A144" s="9"/>
      <c r="B144" s="9"/>
      <c r="C144" s="9"/>
      <c r="D144" s="9">
        <v>83</v>
      </c>
      <c r="E144" s="10">
        <v>3.075</v>
      </c>
      <c r="F144" s="10">
        <v>0.001979</v>
      </c>
      <c r="G144" s="16"/>
    </row>
    <row r="145" s="1" customFormat="1" spans="1:7">
      <c r="A145" s="9"/>
      <c r="B145" s="9"/>
      <c r="C145" s="9"/>
      <c r="D145" s="9">
        <v>85</v>
      </c>
      <c r="E145" s="10">
        <v>3.125</v>
      </c>
      <c r="F145" s="10">
        <v>0.001704</v>
      </c>
      <c r="G145" s="16"/>
    </row>
    <row r="146" s="1" customFormat="1" spans="1:7">
      <c r="A146" s="9"/>
      <c r="B146" s="9"/>
      <c r="C146" s="9"/>
      <c r="D146" s="9">
        <v>87</v>
      </c>
      <c r="E146" s="10">
        <v>3.175</v>
      </c>
      <c r="F146" s="10">
        <v>0.001466</v>
      </c>
      <c r="G146" s="16"/>
    </row>
    <row r="147" s="1" customFormat="1" spans="1:7">
      <c r="A147" s="9"/>
      <c r="B147" s="9"/>
      <c r="C147" s="9"/>
      <c r="D147" s="9">
        <v>89</v>
      </c>
      <c r="E147" s="10">
        <v>3.225</v>
      </c>
      <c r="F147" s="10">
        <v>0.001262</v>
      </c>
      <c r="G147" s="16"/>
    </row>
    <row r="148" s="1" customFormat="1" spans="1:7">
      <c r="A148" s="9"/>
      <c r="B148" s="9"/>
      <c r="C148" s="9"/>
      <c r="D148" s="9">
        <v>91</v>
      </c>
      <c r="E148" s="10">
        <v>3.275</v>
      </c>
      <c r="F148" s="10">
        <v>0.001086</v>
      </c>
      <c r="G148" s="16"/>
    </row>
    <row r="149" s="1" customFormat="1" spans="1:7">
      <c r="A149" s="9"/>
      <c r="B149" s="9"/>
      <c r="C149" s="9"/>
      <c r="D149" s="9">
        <v>93</v>
      </c>
      <c r="E149" s="10">
        <v>3.325</v>
      </c>
      <c r="F149" s="10">
        <v>0.000935</v>
      </c>
      <c r="G149" s="16"/>
    </row>
    <row r="150" s="1" customFormat="1" spans="1:7">
      <c r="A150" s="9"/>
      <c r="B150" s="9"/>
      <c r="C150" s="9"/>
      <c r="D150" s="9">
        <v>95</v>
      </c>
      <c r="E150" s="10">
        <v>3.375</v>
      </c>
      <c r="F150" s="10">
        <v>0.000805</v>
      </c>
      <c r="G150" s="16"/>
    </row>
    <row r="151" s="1" customFormat="1" spans="1:7">
      <c r="A151" s="9"/>
      <c r="B151" s="9"/>
      <c r="C151" s="9"/>
      <c r="D151" s="9">
        <v>97</v>
      </c>
      <c r="E151" s="10">
        <v>3.425</v>
      </c>
      <c r="F151" s="10">
        <v>0.000693</v>
      </c>
      <c r="G151" s="16"/>
    </row>
    <row r="152" s="1" customFormat="1" spans="1:7">
      <c r="A152" s="9"/>
      <c r="B152" s="9"/>
      <c r="C152" s="9"/>
      <c r="D152" s="9">
        <v>99</v>
      </c>
      <c r="E152" s="10">
        <v>3.475</v>
      </c>
      <c r="F152" s="10">
        <v>0.000596</v>
      </c>
      <c r="G152" s="16"/>
    </row>
    <row r="153" s="1" customFormat="1" spans="1:7">
      <c r="A153" s="9"/>
      <c r="B153" s="9"/>
      <c r="C153" s="9"/>
      <c r="D153" s="9">
        <v>101</v>
      </c>
      <c r="E153" s="10">
        <v>3.525</v>
      </c>
      <c r="F153" s="10">
        <v>0.000513</v>
      </c>
      <c r="G153" s="16"/>
    </row>
    <row r="154" s="1" customFormat="1" spans="1:7">
      <c r="A154" s="9"/>
      <c r="B154" s="9"/>
      <c r="C154" s="9"/>
      <c r="D154" s="9">
        <v>103</v>
      </c>
      <c r="E154" s="10">
        <v>3.575</v>
      </c>
      <c r="F154" s="10">
        <v>0.000442</v>
      </c>
      <c r="G154" s="16"/>
    </row>
    <row r="155" s="1" customFormat="1" spans="1:7">
      <c r="A155" s="9"/>
      <c r="B155" s="9"/>
      <c r="C155" s="9"/>
      <c r="D155" s="9">
        <v>105</v>
      </c>
      <c r="E155" s="10">
        <v>3.625</v>
      </c>
      <c r="F155" s="10">
        <v>0.00038</v>
      </c>
      <c r="G155" s="16"/>
    </row>
    <row r="156" s="1" customFormat="1" spans="1:7">
      <c r="A156" s="9"/>
      <c r="B156" s="9"/>
      <c r="C156" s="9"/>
      <c r="D156" s="9">
        <v>107</v>
      </c>
      <c r="E156" s="10">
        <v>3.675</v>
      </c>
      <c r="F156" s="10">
        <v>0.000327</v>
      </c>
      <c r="G156" s="16"/>
    </row>
    <row r="157" s="1" customFormat="1" spans="1:7">
      <c r="A157" s="9"/>
      <c r="B157" s="9"/>
      <c r="C157" s="9"/>
      <c r="D157" s="9">
        <v>109</v>
      </c>
      <c r="E157" s="10">
        <v>3.725</v>
      </c>
      <c r="F157" s="10">
        <v>0.000282</v>
      </c>
      <c r="G157" s="16"/>
    </row>
    <row r="158" s="1" customFormat="1" spans="1:7">
      <c r="A158" s="9"/>
      <c r="B158" s="9"/>
      <c r="C158" s="9"/>
      <c r="D158" s="9">
        <v>111</v>
      </c>
      <c r="E158" s="10">
        <v>3.775</v>
      </c>
      <c r="F158" s="10">
        <v>0.000242</v>
      </c>
      <c r="G158" s="16"/>
    </row>
    <row r="159" s="1" customFormat="1" spans="1:7">
      <c r="A159" s="9"/>
      <c r="B159" s="9"/>
      <c r="C159" s="9"/>
      <c r="D159" s="9">
        <v>113</v>
      </c>
      <c r="E159" s="10">
        <v>3.825</v>
      </c>
      <c r="F159" s="10">
        <v>0.000209</v>
      </c>
      <c r="G159" s="16"/>
    </row>
    <row r="160" s="1" customFormat="1" spans="1:7">
      <c r="A160" s="9"/>
      <c r="B160" s="9"/>
      <c r="C160" s="9"/>
      <c r="D160" s="9">
        <v>115</v>
      </c>
      <c r="E160" s="10">
        <v>3.875</v>
      </c>
      <c r="F160" s="10">
        <v>0.00018</v>
      </c>
      <c r="G160" s="16"/>
    </row>
    <row r="161" s="1" customFormat="1" spans="1:7">
      <c r="A161" s="9"/>
      <c r="B161" s="9"/>
      <c r="C161" s="9"/>
      <c r="D161" s="9">
        <v>117</v>
      </c>
      <c r="E161" s="10">
        <v>3.925</v>
      </c>
      <c r="F161" s="10">
        <v>0.000155</v>
      </c>
      <c r="G161" s="16"/>
    </row>
    <row r="162" s="1" customFormat="1" spans="1:7">
      <c r="A162" s="9"/>
      <c r="B162" s="9"/>
      <c r="C162" s="9"/>
      <c r="D162" s="9">
        <v>119</v>
      </c>
      <c r="E162" s="10">
        <v>3.975</v>
      </c>
      <c r="F162" s="10">
        <v>0.000133</v>
      </c>
      <c r="G162" s="16"/>
    </row>
    <row r="163" s="1" customFormat="1" spans="1:7">
      <c r="A163" s="9"/>
      <c r="B163" s="9"/>
      <c r="C163" s="9"/>
      <c r="D163" s="9">
        <v>121</v>
      </c>
      <c r="E163" s="10">
        <v>4.025</v>
      </c>
      <c r="F163" s="10">
        <v>0.000114</v>
      </c>
      <c r="G163" s="16"/>
    </row>
    <row r="164" s="1" customFormat="1" spans="1:7">
      <c r="A164" s="9"/>
      <c r="B164" s="9"/>
      <c r="C164" s="9"/>
      <c r="D164" s="9">
        <v>123</v>
      </c>
      <c r="E164" s="10">
        <v>4.075</v>
      </c>
      <c r="F164" s="10">
        <v>9.9e-5</v>
      </c>
      <c r="G164" s="16"/>
    </row>
    <row r="165" s="1" customFormat="1" spans="1:7">
      <c r="A165" s="9"/>
      <c r="B165" s="9"/>
      <c r="C165" s="9"/>
      <c r="D165" s="9">
        <v>125</v>
      </c>
      <c r="E165" s="10">
        <v>4.125</v>
      </c>
      <c r="F165" s="10">
        <v>8.5e-5</v>
      </c>
      <c r="G165" s="16"/>
    </row>
    <row r="166" s="1" customFormat="1" spans="1:7">
      <c r="A166" s="9"/>
      <c r="B166" s="9"/>
      <c r="C166" s="9"/>
      <c r="D166" s="9">
        <v>127</v>
      </c>
      <c r="E166" s="10">
        <v>4.175</v>
      </c>
      <c r="F166" s="10">
        <v>7.3e-5</v>
      </c>
      <c r="G166" s="16"/>
    </row>
    <row r="167" s="1" customFormat="1" spans="1:7">
      <c r="A167" s="9"/>
      <c r="B167" s="9"/>
      <c r="C167" s="9"/>
      <c r="D167" s="9">
        <v>129</v>
      </c>
      <c r="E167" s="10">
        <v>4.225</v>
      </c>
      <c r="F167" s="10">
        <v>6.3e-5</v>
      </c>
      <c r="G167" s="16"/>
    </row>
    <row r="168" s="1" customFormat="1" spans="1:7">
      <c r="A168" s="9"/>
      <c r="B168" s="9"/>
      <c r="C168" s="9"/>
      <c r="D168" s="9">
        <v>131</v>
      </c>
      <c r="E168" s="12">
        <v>4.275</v>
      </c>
      <c r="F168" s="12">
        <v>5.4e-5</v>
      </c>
      <c r="G168" s="16"/>
    </row>
    <row r="169" s="1" customFormat="1" spans="1:7">
      <c r="A169" s="9"/>
      <c r="B169" s="9"/>
      <c r="C169" s="9"/>
      <c r="D169" s="9">
        <v>133</v>
      </c>
      <c r="E169" s="12">
        <v>4.325</v>
      </c>
      <c r="F169" s="12">
        <v>4.7e-5</v>
      </c>
      <c r="G169" s="16"/>
    </row>
    <row r="170" s="1" customFormat="1" spans="1:7">
      <c r="A170" s="9"/>
      <c r="B170" s="9"/>
      <c r="C170" s="9"/>
      <c r="D170" s="9">
        <v>135</v>
      </c>
      <c r="E170" s="12">
        <v>4.375</v>
      </c>
      <c r="F170" s="12">
        <v>4e-5</v>
      </c>
      <c r="G170" s="16"/>
    </row>
    <row r="171" s="1" customFormat="1" spans="1:7">
      <c r="A171" s="9"/>
      <c r="B171" s="9"/>
      <c r="C171" s="9"/>
      <c r="D171" s="9">
        <v>137</v>
      </c>
      <c r="E171" s="12">
        <v>4.425</v>
      </c>
      <c r="F171" s="12">
        <v>3.4e-5</v>
      </c>
      <c r="G171" s="16"/>
    </row>
    <row r="172" s="1" customFormat="1" spans="1:7">
      <c r="A172" s="9"/>
      <c r="B172" s="9"/>
      <c r="C172" s="9"/>
      <c r="D172" s="9">
        <v>139</v>
      </c>
      <c r="E172" s="12">
        <v>4.475</v>
      </c>
      <c r="F172" s="12">
        <v>3e-5</v>
      </c>
      <c r="G172" s="16"/>
    </row>
    <row r="173" s="1" customFormat="1" spans="1:7">
      <c r="A173" s="14"/>
      <c r="B173" s="14"/>
      <c r="C173" s="14"/>
      <c r="D173" s="9">
        <v>141</v>
      </c>
      <c r="E173" s="12">
        <v>4.525</v>
      </c>
      <c r="F173" s="12">
        <v>2.6e-5</v>
      </c>
      <c r="G173" s="16"/>
    </row>
    <row r="174" s="1" customFormat="1" spans="1:7">
      <c r="A174" s="14"/>
      <c r="B174" s="14"/>
      <c r="C174" s="14"/>
      <c r="D174" s="9">
        <v>143</v>
      </c>
      <c r="E174" s="12">
        <v>4.575</v>
      </c>
      <c r="F174" s="12">
        <v>2.2e-5</v>
      </c>
      <c r="G174" s="16"/>
    </row>
    <row r="175" s="1" customFormat="1" spans="1:7">
      <c r="A175" s="14"/>
      <c r="B175" s="14"/>
      <c r="C175" s="14"/>
      <c r="D175" s="9">
        <v>145</v>
      </c>
      <c r="E175" s="12">
        <v>4.625</v>
      </c>
      <c r="F175" s="12">
        <v>1.9e-5</v>
      </c>
      <c r="G175" s="16"/>
    </row>
    <row r="176" s="1" customFormat="1" spans="1:7">
      <c r="A176" s="14"/>
      <c r="B176" s="14"/>
      <c r="C176" s="14"/>
      <c r="D176" s="9">
        <v>147</v>
      </c>
      <c r="E176" s="10">
        <v>4.675</v>
      </c>
      <c r="F176" s="10">
        <v>1.6e-5</v>
      </c>
      <c r="G176" s="16"/>
    </row>
    <row r="177" s="1" customFormat="1" spans="1:7">
      <c r="A177" s="14"/>
      <c r="B177" s="14"/>
      <c r="C177" s="14"/>
      <c r="D177" s="9">
        <v>149</v>
      </c>
      <c r="E177" s="10">
        <v>4.725</v>
      </c>
      <c r="F177" s="10">
        <v>1.4e-5</v>
      </c>
      <c r="G177" s="16"/>
    </row>
    <row r="178" s="1" customFormat="1" spans="1:7">
      <c r="A178" s="14"/>
      <c r="B178" s="14"/>
      <c r="C178" s="14"/>
      <c r="D178" s="9">
        <v>151</v>
      </c>
      <c r="E178" s="10">
        <v>4.775</v>
      </c>
      <c r="F178" s="10">
        <v>1.2e-5</v>
      </c>
      <c r="G178" s="16"/>
    </row>
    <row r="179" s="1" customFormat="1" spans="1:7">
      <c r="A179" s="14"/>
      <c r="B179" s="14"/>
      <c r="C179" s="14"/>
      <c r="D179" s="9">
        <v>153</v>
      </c>
      <c r="E179" s="10">
        <v>4.825</v>
      </c>
      <c r="F179" s="10">
        <v>1e-5</v>
      </c>
      <c r="G179" s="16"/>
    </row>
    <row r="180" s="1" customFormat="1" spans="1:7">
      <c r="A180" s="14"/>
      <c r="B180" s="14"/>
      <c r="C180" s="14"/>
      <c r="D180" s="9">
        <v>155</v>
      </c>
      <c r="E180" s="10">
        <v>4.875</v>
      </c>
      <c r="F180" s="10">
        <v>9e-6</v>
      </c>
      <c r="G180" s="16"/>
    </row>
    <row r="181" s="1" customFormat="1" spans="1:7">
      <c r="A181" s="14"/>
      <c r="B181" s="14"/>
      <c r="C181" s="14"/>
      <c r="D181" s="9">
        <v>157</v>
      </c>
      <c r="E181" s="10">
        <v>4.925</v>
      </c>
      <c r="F181" s="10">
        <v>8e-6</v>
      </c>
      <c r="G181" s="16"/>
    </row>
    <row r="182" s="1" customFormat="1" spans="1:7">
      <c r="A182" s="14"/>
      <c r="B182" s="14"/>
      <c r="C182" s="14"/>
      <c r="D182" s="9">
        <v>159</v>
      </c>
      <c r="E182" s="10">
        <v>4.975</v>
      </c>
      <c r="F182" s="10">
        <v>7e-6</v>
      </c>
      <c r="G182" s="16"/>
    </row>
    <row r="183" s="1" customFormat="1" spans="1:7">
      <c r="A183" s="14"/>
      <c r="B183" s="14"/>
      <c r="C183" s="14"/>
      <c r="D183" s="9">
        <v>161</v>
      </c>
      <c r="E183" s="10">
        <v>5.025</v>
      </c>
      <c r="F183" s="10">
        <v>6e-6</v>
      </c>
      <c r="G183" s="16"/>
    </row>
    <row r="184" s="1" customFormat="1" spans="1:7">
      <c r="A184" s="14"/>
      <c r="B184" s="14"/>
      <c r="C184" s="14"/>
      <c r="D184" s="9">
        <v>163</v>
      </c>
      <c r="E184" s="10">
        <v>5.075</v>
      </c>
      <c r="F184" s="10">
        <v>5e-6</v>
      </c>
      <c r="G184" s="16"/>
    </row>
    <row r="185" s="1" customFormat="1" spans="1:7">
      <c r="A185" s="14"/>
      <c r="B185" s="14"/>
      <c r="C185" s="14"/>
      <c r="D185" s="9">
        <v>165</v>
      </c>
      <c r="E185" s="10">
        <v>5.125</v>
      </c>
      <c r="F185" s="10">
        <v>4e-6</v>
      </c>
      <c r="G185" s="16"/>
    </row>
    <row r="186" s="1" customFormat="1" spans="1:7">
      <c r="A186" s="14"/>
      <c r="B186" s="14"/>
      <c r="C186" s="14"/>
      <c r="D186" s="9">
        <v>167</v>
      </c>
      <c r="E186" s="10">
        <v>5.175</v>
      </c>
      <c r="F186" s="10">
        <v>4e-6</v>
      </c>
      <c r="G186" s="16"/>
    </row>
    <row r="187" s="1" customFormat="1" spans="1:7">
      <c r="A187" s="14"/>
      <c r="B187" s="14"/>
      <c r="C187" s="14"/>
      <c r="D187" s="9">
        <v>169</v>
      </c>
      <c r="E187" s="10">
        <v>5.225</v>
      </c>
      <c r="F187" s="10">
        <v>3e-6</v>
      </c>
      <c r="G187" s="16"/>
    </row>
    <row r="188" s="1" customFormat="1" spans="1:7">
      <c r="A188" s="14"/>
      <c r="B188" s="14"/>
      <c r="C188" s="14"/>
      <c r="D188" s="9">
        <v>171</v>
      </c>
      <c r="E188" s="10">
        <v>5.275</v>
      </c>
      <c r="F188" s="10">
        <v>3e-6</v>
      </c>
      <c r="G188" s="16"/>
    </row>
    <row r="189" s="1" customFormat="1" spans="1:7">
      <c r="A189" s="9"/>
      <c r="B189" s="10"/>
      <c r="C189" s="10"/>
      <c r="D189" s="9">
        <v>173</v>
      </c>
      <c r="E189" s="10">
        <v>5.325</v>
      </c>
      <c r="F189" s="10">
        <v>2e-6</v>
      </c>
      <c r="G189" s="16"/>
    </row>
    <row r="190" s="1" customFormat="1" spans="1:7">
      <c r="A190" s="14"/>
      <c r="B190" s="14"/>
      <c r="C190" s="14"/>
      <c r="D190" s="9">
        <v>175</v>
      </c>
      <c r="E190" s="10">
        <v>5.375</v>
      </c>
      <c r="F190" s="10">
        <v>2e-6</v>
      </c>
      <c r="G190" s="16"/>
    </row>
    <row r="191" s="1" customFormat="1" spans="1:7">
      <c r="A191" s="9"/>
      <c r="B191" s="10"/>
      <c r="C191" s="10"/>
      <c r="D191" s="9">
        <v>177</v>
      </c>
      <c r="E191" s="10">
        <v>5.425</v>
      </c>
      <c r="F191" s="10">
        <v>2e-6</v>
      </c>
      <c r="G191" s="16"/>
    </row>
    <row r="192" s="1" customFormat="1" spans="1:7">
      <c r="A192" s="14"/>
      <c r="B192" s="14"/>
      <c r="C192" s="14"/>
      <c r="D192" s="9">
        <v>179</v>
      </c>
      <c r="E192" s="10">
        <v>5.475</v>
      </c>
      <c r="F192" s="10">
        <v>1e-6</v>
      </c>
      <c r="G192" s="16"/>
    </row>
    <row r="193" s="1" customFormat="1" spans="1:7">
      <c r="A193" s="9"/>
      <c r="B193" s="10"/>
      <c r="C193" s="10"/>
      <c r="D193" s="9">
        <v>181</v>
      </c>
      <c r="E193" s="10">
        <v>5.525</v>
      </c>
      <c r="F193" s="10">
        <v>1e-6</v>
      </c>
      <c r="G193" s="16"/>
    </row>
    <row r="194" s="1" customFormat="1" spans="1:7">
      <c r="A194" s="14"/>
      <c r="B194" s="14"/>
      <c r="C194" s="14"/>
      <c r="D194" s="9">
        <v>183</v>
      </c>
      <c r="E194" s="10">
        <v>5.575</v>
      </c>
      <c r="F194" s="10">
        <v>1e-6</v>
      </c>
      <c r="G194" s="16"/>
    </row>
    <row r="195" s="1" customFormat="1" spans="1:7">
      <c r="A195" s="9"/>
      <c r="B195" s="10"/>
      <c r="C195" s="10"/>
      <c r="D195" s="9">
        <v>185</v>
      </c>
      <c r="E195" s="10">
        <v>5.625</v>
      </c>
      <c r="F195" s="10">
        <v>1e-6</v>
      </c>
      <c r="G195" s="16"/>
    </row>
    <row r="196" s="1" customFormat="1" spans="1:7">
      <c r="A196" s="14"/>
      <c r="B196" s="14"/>
      <c r="C196" s="14"/>
      <c r="D196" s="9">
        <v>187</v>
      </c>
      <c r="E196" s="10">
        <v>5.675</v>
      </c>
      <c r="F196" s="10">
        <v>1e-6</v>
      </c>
      <c r="G196" s="16"/>
    </row>
    <row r="197" s="1" customFormat="1" spans="1:7">
      <c r="A197" s="9"/>
      <c r="B197" s="10"/>
      <c r="C197" s="10"/>
      <c r="D197" s="9">
        <v>189</v>
      </c>
      <c r="E197" s="10">
        <v>5.725</v>
      </c>
      <c r="F197" s="10">
        <v>1e-6</v>
      </c>
      <c r="G197" s="16"/>
    </row>
    <row r="198" s="1" customFormat="1" spans="1:7">
      <c r="A198" s="14"/>
      <c r="B198" s="14"/>
      <c r="C198" s="14"/>
      <c r="D198" s="9">
        <v>191</v>
      </c>
      <c r="E198" s="10">
        <v>5.775</v>
      </c>
      <c r="F198" s="10">
        <v>1e-6</v>
      </c>
      <c r="G198" s="16"/>
    </row>
    <row r="199" s="1" customFormat="1" spans="1:7">
      <c r="A199" s="9"/>
      <c r="B199" s="10"/>
      <c r="C199" s="10"/>
      <c r="D199" s="9">
        <v>193</v>
      </c>
      <c r="E199" s="10">
        <v>5.825</v>
      </c>
      <c r="F199" s="10">
        <v>1e-6</v>
      </c>
      <c r="G199" s="16"/>
    </row>
    <row r="200" s="1" customFormat="1" spans="1:7">
      <c r="A200" s="14"/>
      <c r="B200" s="14"/>
      <c r="C200" s="14"/>
      <c r="D200" s="9">
        <v>195</v>
      </c>
      <c r="E200" s="10">
        <v>5.875</v>
      </c>
      <c r="F200" s="10">
        <v>0</v>
      </c>
      <c r="G200" s="16"/>
    </row>
    <row r="201" s="1" customFormat="1" spans="1:7">
      <c r="A201" s="9"/>
      <c r="B201" s="10"/>
      <c r="C201" s="10"/>
      <c r="D201" s="9">
        <v>197</v>
      </c>
      <c r="E201" s="10">
        <v>5.925</v>
      </c>
      <c r="F201" s="10">
        <v>0</v>
      </c>
      <c r="G201" s="16"/>
    </row>
    <row r="202" s="1" customFormat="1" spans="1:7">
      <c r="A202" s="14"/>
      <c r="B202" s="14"/>
      <c r="C202" s="14"/>
      <c r="D202" s="9">
        <v>199</v>
      </c>
      <c r="E202" s="10">
        <v>5.975</v>
      </c>
      <c r="F202" s="10">
        <v>0</v>
      </c>
      <c r="G202" s="16"/>
    </row>
  </sheetData>
  <sortState ref="A2:F202">
    <sortCondition ref="A2:A202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2"/>
  <sheetViews>
    <sheetView workbookViewId="0">
      <pane ySplit="1" topLeftCell="A2" activePane="bottomLeft" state="frozen"/>
      <selection/>
      <selection pane="bottomLeft" activeCell="G2" sqref="G2"/>
    </sheetView>
  </sheetViews>
  <sheetFormatPr defaultColWidth="9" defaultRowHeight="15" outlineLevelCol="6"/>
  <cols>
    <col min="1" max="1" width="9" style="2"/>
    <col min="2" max="3" width="11.875" style="3" customWidth="1"/>
    <col min="4" max="4" width="9" style="2"/>
    <col min="5" max="5" width="11.875" style="3" customWidth="1"/>
    <col min="6" max="6" width="17.125" style="3" customWidth="1"/>
    <col min="7" max="7" width="10.25" style="21" customWidth="1"/>
    <col min="8" max="16384" width="9" style="1"/>
  </cols>
  <sheetData>
    <row r="1" s="1" customFormat="1" spans="1:7">
      <c r="A1" s="2" t="s">
        <v>79</v>
      </c>
      <c r="B1" s="3" t="s">
        <v>80</v>
      </c>
      <c r="C1" s="3" t="s">
        <v>81</v>
      </c>
      <c r="D1" s="2" t="s">
        <v>83</v>
      </c>
      <c r="E1" s="3" t="s">
        <v>84</v>
      </c>
      <c r="F1" s="3" t="s">
        <v>85</v>
      </c>
      <c r="G1" s="21" t="s">
        <v>89</v>
      </c>
    </row>
    <row r="2" s="1" customFormat="1" spans="1:7">
      <c r="A2" s="2">
        <v>0</v>
      </c>
      <c r="B2" s="3">
        <v>0</v>
      </c>
      <c r="C2" s="3">
        <v>20.085537</v>
      </c>
      <c r="D2" s="2">
        <v>0</v>
      </c>
      <c r="E2" s="3">
        <v>0</v>
      </c>
      <c r="F2" s="3">
        <v>20.085537</v>
      </c>
      <c r="G2" s="7">
        <f>F2*POWER(C2,2)</f>
        <v>8103.0840205403</v>
      </c>
    </row>
    <row r="3" s="1" customFormat="1" spans="1:7">
      <c r="A3" s="9">
        <v>1</v>
      </c>
      <c r="B3" s="10">
        <v>0.025</v>
      </c>
      <c r="C3" s="10">
        <v>18.634227</v>
      </c>
      <c r="D3" s="9">
        <v>2</v>
      </c>
      <c r="E3" s="10">
        <v>-0.05</v>
      </c>
      <c r="F3" s="10">
        <v>23.336064</v>
      </c>
      <c r="G3" s="7">
        <f t="shared" ref="G3:G34" si="0">F3*POWER(C3,2)</f>
        <v>8103.08455215399</v>
      </c>
    </row>
    <row r="4" s="1" customFormat="1" spans="1:7">
      <c r="A4" s="9">
        <v>2</v>
      </c>
      <c r="B4" s="10">
        <v>0.05</v>
      </c>
      <c r="C4" s="10">
        <v>17.287783</v>
      </c>
      <c r="D4" s="9">
        <v>4</v>
      </c>
      <c r="E4" s="10">
        <v>-0.1</v>
      </c>
      <c r="F4" s="10">
        <v>27.112637</v>
      </c>
      <c r="G4" s="7">
        <f t="shared" si="0"/>
        <v>8103.08444044553</v>
      </c>
    </row>
    <row r="5" s="1" customFormat="1" spans="1:7">
      <c r="A5" s="9">
        <v>3</v>
      </c>
      <c r="B5" s="10">
        <v>0.075</v>
      </c>
      <c r="C5" s="10">
        <v>16.038628</v>
      </c>
      <c r="D5" s="9">
        <v>6</v>
      </c>
      <c r="E5" s="10">
        <v>-0.15</v>
      </c>
      <c r="F5" s="10">
        <v>31.500389</v>
      </c>
      <c r="G5" s="7">
        <f t="shared" si="0"/>
        <v>8103.08409127687</v>
      </c>
    </row>
    <row r="6" s="1" customFormat="1" spans="1:7">
      <c r="A6" s="9">
        <v>4</v>
      </c>
      <c r="B6" s="10">
        <v>0.1</v>
      </c>
      <c r="C6" s="10">
        <v>14.879733</v>
      </c>
      <c r="D6" s="9">
        <v>8</v>
      </c>
      <c r="E6" s="10">
        <v>-0.2</v>
      </c>
      <c r="F6" s="10">
        <v>36.598229</v>
      </c>
      <c r="G6" s="7">
        <f t="shared" si="0"/>
        <v>8103.08411110688</v>
      </c>
    </row>
    <row r="7" s="1" customFormat="1" spans="1:7">
      <c r="A7" s="9">
        <v>5</v>
      </c>
      <c r="B7" s="10">
        <v>0.125</v>
      </c>
      <c r="C7" s="10">
        <v>13.804576</v>
      </c>
      <c r="D7" s="9">
        <v>10</v>
      </c>
      <c r="E7" s="10">
        <v>-0.25</v>
      </c>
      <c r="F7" s="10">
        <v>42.521074</v>
      </c>
      <c r="G7" s="7">
        <f t="shared" si="0"/>
        <v>8103.08453253739</v>
      </c>
    </row>
    <row r="8" s="1" customFormat="1" spans="1:7">
      <c r="A8" s="9">
        <v>6</v>
      </c>
      <c r="B8" s="10">
        <v>0.15</v>
      </c>
      <c r="C8" s="10">
        <v>12.807105</v>
      </c>
      <c r="D8" s="9">
        <v>12</v>
      </c>
      <c r="E8" s="10">
        <v>-0.3</v>
      </c>
      <c r="F8" s="10">
        <v>49.402438</v>
      </c>
      <c r="G8" s="7">
        <f t="shared" si="0"/>
        <v>8103.08364644865</v>
      </c>
    </row>
    <row r="9" s="1" customFormat="1" spans="1:7">
      <c r="A9" s="9">
        <v>7</v>
      </c>
      <c r="B9" s="10">
        <v>0.175</v>
      </c>
      <c r="C9" s="10">
        <v>11.881709</v>
      </c>
      <c r="D9" s="9">
        <v>14</v>
      </c>
      <c r="E9" s="10">
        <v>-0.35</v>
      </c>
      <c r="F9" s="10">
        <v>57.397442</v>
      </c>
      <c r="G9" s="7">
        <f t="shared" si="0"/>
        <v>8103.08437719068</v>
      </c>
    </row>
    <row r="10" s="1" customFormat="1" spans="1:7">
      <c r="A10" s="9">
        <v>8</v>
      </c>
      <c r="B10" s="10">
        <v>0.2</v>
      </c>
      <c r="C10" s="10">
        <v>11.023178</v>
      </c>
      <c r="D10" s="9">
        <v>16</v>
      </c>
      <c r="E10" s="10">
        <v>-0.4</v>
      </c>
      <c r="F10" s="10">
        <v>66.686311</v>
      </c>
      <c r="G10" s="7">
        <f t="shared" si="0"/>
        <v>8103.0838731588</v>
      </c>
    </row>
    <row r="11" s="1" customFormat="1" spans="1:7">
      <c r="A11" s="9">
        <v>9</v>
      </c>
      <c r="B11" s="10">
        <v>0.225</v>
      </c>
      <c r="C11" s="10">
        <v>10.226682</v>
      </c>
      <c r="D11" s="9">
        <v>18</v>
      </c>
      <c r="E11" s="10">
        <v>-0.45</v>
      </c>
      <c r="F11" s="10">
        <v>77.478437</v>
      </c>
      <c r="G11" s="7">
        <f t="shared" si="0"/>
        <v>8103.08424961888</v>
      </c>
    </row>
    <row r="12" s="1" customFormat="1" spans="1:7">
      <c r="A12" s="9">
        <v>10</v>
      </c>
      <c r="B12" s="10">
        <v>0.25</v>
      </c>
      <c r="C12" s="10">
        <v>9.487738</v>
      </c>
      <c r="D12" s="9">
        <v>20</v>
      </c>
      <c r="E12" s="10">
        <v>-0.5</v>
      </c>
      <c r="F12" s="10">
        <v>90.017098</v>
      </c>
      <c r="G12" s="7">
        <f t="shared" si="0"/>
        <v>8103.08462571092</v>
      </c>
    </row>
    <row r="13" s="1" customFormat="1" spans="1:7">
      <c r="A13" s="9">
        <v>11</v>
      </c>
      <c r="B13" s="10">
        <v>0.275</v>
      </c>
      <c r="C13" s="10">
        <v>8.802187</v>
      </c>
      <c r="D13" s="9">
        <v>22</v>
      </c>
      <c r="E13" s="10">
        <v>-0.55</v>
      </c>
      <c r="F13" s="10">
        <v>104.584943</v>
      </c>
      <c r="G13" s="7">
        <f t="shared" si="0"/>
        <v>8103.08408610454</v>
      </c>
    </row>
    <row r="14" s="1" customFormat="1" spans="1:7">
      <c r="A14" s="9">
        <v>12</v>
      </c>
      <c r="B14" s="10">
        <v>0.3</v>
      </c>
      <c r="C14" s="10">
        <v>8.166172</v>
      </c>
      <c r="D14" s="9">
        <v>24</v>
      </c>
      <c r="E14" s="10">
        <v>-0.6</v>
      </c>
      <c r="F14" s="10">
        <v>121.510364</v>
      </c>
      <c r="G14" s="7">
        <f t="shared" si="0"/>
        <v>8103.0845012187</v>
      </c>
    </row>
    <row r="15" s="1" customFormat="1" spans="1:7">
      <c r="A15" s="9">
        <v>13</v>
      </c>
      <c r="B15" s="10">
        <v>0.325</v>
      </c>
      <c r="C15" s="10">
        <v>7.576113</v>
      </c>
      <c r="D15" s="9">
        <v>26</v>
      </c>
      <c r="E15" s="10">
        <v>-0.65</v>
      </c>
      <c r="F15" s="10">
        <v>141.174896</v>
      </c>
      <c r="G15" s="7">
        <f t="shared" si="0"/>
        <v>8103.08442571069</v>
      </c>
    </row>
    <row r="16" s="1" customFormat="1" spans="1:7">
      <c r="A16" s="9">
        <v>14</v>
      </c>
      <c r="B16" s="10">
        <v>0.35</v>
      </c>
      <c r="C16" s="10">
        <v>7.02869</v>
      </c>
      <c r="D16" s="9">
        <v>28</v>
      </c>
      <c r="E16" s="10">
        <v>-0.7</v>
      </c>
      <c r="F16" s="10">
        <v>164.021823</v>
      </c>
      <c r="G16" s="7">
        <f t="shared" si="0"/>
        <v>8103.08534142944</v>
      </c>
    </row>
    <row r="17" s="1" customFormat="1" spans="1:7">
      <c r="A17" s="9">
        <v>15</v>
      </c>
      <c r="B17" s="10">
        <v>0.375</v>
      </c>
      <c r="C17" s="10">
        <v>6.520821</v>
      </c>
      <c r="D17" s="9">
        <v>30</v>
      </c>
      <c r="E17" s="10">
        <v>-0.75</v>
      </c>
      <c r="F17" s="10">
        <v>190.566163</v>
      </c>
      <c r="G17" s="7">
        <f t="shared" si="0"/>
        <v>8103.0841148951</v>
      </c>
    </row>
    <row r="18" s="1" customFormat="1" spans="1:7">
      <c r="A18" s="9">
        <v>16</v>
      </c>
      <c r="B18" s="10">
        <v>0.4</v>
      </c>
      <c r="C18" s="10">
        <v>6.04965</v>
      </c>
      <c r="D18" s="9">
        <v>32</v>
      </c>
      <c r="E18" s="10">
        <v>-0.8</v>
      </c>
      <c r="F18" s="10">
        <v>221.406285</v>
      </c>
      <c r="G18" s="7">
        <f t="shared" si="0"/>
        <v>8103.08591821779</v>
      </c>
    </row>
    <row r="19" s="1" customFormat="1" spans="1:7">
      <c r="A19" s="9">
        <v>17</v>
      </c>
      <c r="B19" s="10">
        <v>0.425</v>
      </c>
      <c r="C19" s="10">
        <v>5.612523</v>
      </c>
      <c r="D19" s="9">
        <v>34</v>
      </c>
      <c r="E19" s="10">
        <v>-0.85</v>
      </c>
      <c r="F19" s="10">
        <v>257.237394</v>
      </c>
      <c r="G19" s="7">
        <f t="shared" si="0"/>
        <v>8103.08451674309</v>
      </c>
    </row>
    <row r="20" s="1" customFormat="1" spans="1:7">
      <c r="A20" s="9">
        <v>18</v>
      </c>
      <c r="B20" s="10">
        <v>0.45</v>
      </c>
      <c r="C20" s="10">
        <v>5.206982</v>
      </c>
      <c r="D20" s="9">
        <v>36</v>
      </c>
      <c r="E20" s="10">
        <v>-0.9</v>
      </c>
      <c r="F20" s="10">
        <v>298.867202</v>
      </c>
      <c r="G20" s="7">
        <f t="shared" si="0"/>
        <v>8103.08529572058</v>
      </c>
    </row>
    <row r="21" s="1" customFormat="1" spans="1:7">
      <c r="A21" s="9">
        <v>19</v>
      </c>
      <c r="B21" s="10">
        <v>0.475</v>
      </c>
      <c r="C21" s="10">
        <v>4.830744</v>
      </c>
      <c r="D21" s="9">
        <v>38</v>
      </c>
      <c r="E21" s="10">
        <v>-0.95</v>
      </c>
      <c r="F21" s="10">
        <v>347.234137</v>
      </c>
      <c r="G21" s="7">
        <f t="shared" si="0"/>
        <v>8103.08623649788</v>
      </c>
    </row>
    <row r="22" s="1" customFormat="1" spans="1:7">
      <c r="A22" s="9">
        <v>20</v>
      </c>
      <c r="B22" s="10">
        <v>0.5</v>
      </c>
      <c r="C22" s="10">
        <v>4.481691</v>
      </c>
      <c r="D22" s="9">
        <v>40</v>
      </c>
      <c r="E22" s="10">
        <v>-1</v>
      </c>
      <c r="F22" s="10">
        <v>403.428495</v>
      </c>
      <c r="G22" s="7">
        <f t="shared" si="0"/>
        <v>8103.08491000612</v>
      </c>
    </row>
    <row r="23" s="1" customFormat="1" spans="1:7">
      <c r="A23" s="9">
        <v>21</v>
      </c>
      <c r="B23" s="10">
        <v>0.525</v>
      </c>
      <c r="C23" s="10">
        <v>4.15786</v>
      </c>
      <c r="D23" s="9">
        <v>42</v>
      </c>
      <c r="E23" s="10">
        <v>-1.05</v>
      </c>
      <c r="F23" s="10">
        <v>468.717023</v>
      </c>
      <c r="G23" s="7">
        <f t="shared" si="0"/>
        <v>8103.08604691417</v>
      </c>
    </row>
    <row r="24" s="1" customFormat="1" spans="1:7">
      <c r="A24" s="9">
        <v>22</v>
      </c>
      <c r="B24" s="10">
        <v>0.55</v>
      </c>
      <c r="C24" s="10">
        <v>3.857427</v>
      </c>
      <c r="D24" s="9">
        <v>44</v>
      </c>
      <c r="E24" s="10">
        <v>-1.1</v>
      </c>
      <c r="F24" s="10">
        <v>544.571467</v>
      </c>
      <c r="G24" s="7">
        <f t="shared" si="0"/>
        <v>8103.08350694643</v>
      </c>
    </row>
    <row r="25" s="1" customFormat="1" spans="1:7">
      <c r="A25" s="9">
        <v>23</v>
      </c>
      <c r="B25" s="10">
        <v>0.575</v>
      </c>
      <c r="C25" s="10">
        <v>3.578703</v>
      </c>
      <c r="D25" s="9">
        <v>46</v>
      </c>
      <c r="E25" s="10">
        <v>-1.15</v>
      </c>
      <c r="F25" s="10">
        <v>632.701755</v>
      </c>
      <c r="G25" s="7">
        <f t="shared" si="0"/>
        <v>8103.08423961674</v>
      </c>
    </row>
    <row r="26" s="1" customFormat="1" spans="1:7">
      <c r="A26" s="9">
        <v>24</v>
      </c>
      <c r="B26" s="10">
        <v>0.6</v>
      </c>
      <c r="C26" s="10">
        <v>3.320119</v>
      </c>
      <c r="D26" s="9">
        <v>48</v>
      </c>
      <c r="E26" s="10">
        <v>-1.2</v>
      </c>
      <c r="F26" s="10">
        <v>735.094537</v>
      </c>
      <c r="G26" s="7">
        <f t="shared" si="0"/>
        <v>8103.08687733783</v>
      </c>
    </row>
    <row r="27" s="1" customFormat="1" spans="1:7">
      <c r="A27" s="9">
        <v>25</v>
      </c>
      <c r="B27" s="10">
        <v>0.625</v>
      </c>
      <c r="C27" s="10">
        <v>3.080218</v>
      </c>
      <c r="D27" s="9">
        <v>50</v>
      </c>
      <c r="E27" s="10">
        <v>-1.25</v>
      </c>
      <c r="F27" s="10">
        <v>854.057972</v>
      </c>
      <c r="G27" s="7">
        <f t="shared" si="0"/>
        <v>8103.08248353849</v>
      </c>
    </row>
    <row r="28" s="1" customFormat="1" spans="1:7">
      <c r="A28" s="9">
        <v>26</v>
      </c>
      <c r="B28" s="10">
        <v>0.65</v>
      </c>
      <c r="C28" s="10">
        <v>2.857653</v>
      </c>
      <c r="D28" s="9">
        <v>52</v>
      </c>
      <c r="E28" s="10">
        <v>-1.3</v>
      </c>
      <c r="F28" s="10">
        <v>992.273761</v>
      </c>
      <c r="G28" s="7">
        <f t="shared" si="0"/>
        <v>8103.08680484769</v>
      </c>
    </row>
    <row r="29" s="1" customFormat="1" spans="1:7">
      <c r="A29" s="9">
        <v>27</v>
      </c>
      <c r="B29" s="10">
        <v>0.675</v>
      </c>
      <c r="C29" s="10">
        <v>2.651169</v>
      </c>
      <c r="D29" s="9">
        <v>54</v>
      </c>
      <c r="E29" s="10">
        <v>-1.35</v>
      </c>
      <c r="F29" s="10">
        <v>1152.857591</v>
      </c>
      <c r="G29" s="7">
        <f t="shared" si="0"/>
        <v>8103.08676802428</v>
      </c>
    </row>
    <row r="30" s="1" customFormat="1" spans="1:7">
      <c r="A30" s="9">
        <v>28</v>
      </c>
      <c r="B30" s="10">
        <v>0.7</v>
      </c>
      <c r="C30" s="10">
        <v>2.459605</v>
      </c>
      <c r="D30" s="9">
        <v>56</v>
      </c>
      <c r="E30" s="10">
        <v>-1.4</v>
      </c>
      <c r="F30" s="10">
        <v>1339.429376</v>
      </c>
      <c r="G30" s="7">
        <f t="shared" si="0"/>
        <v>8103.08797373675</v>
      </c>
    </row>
    <row r="31" s="1" customFormat="1" spans="1:7">
      <c r="A31" s="9">
        <v>29</v>
      </c>
      <c r="B31" s="10">
        <v>0.725</v>
      </c>
      <c r="C31" s="10">
        <v>2.281882</v>
      </c>
      <c r="D31" s="9">
        <v>58</v>
      </c>
      <c r="E31" s="10">
        <v>-1.45</v>
      </c>
      <c r="F31" s="10">
        <v>1556.194857</v>
      </c>
      <c r="G31" s="7">
        <f t="shared" si="0"/>
        <v>8103.0839963199</v>
      </c>
    </row>
    <row r="32" s="1" customFormat="1" spans="1:7">
      <c r="A32" s="9">
        <v>30</v>
      </c>
      <c r="B32" s="10">
        <v>0.75</v>
      </c>
      <c r="C32" s="10">
        <v>2.117001</v>
      </c>
      <c r="D32" s="9">
        <v>60</v>
      </c>
      <c r="E32" s="10">
        <v>-1.5</v>
      </c>
      <c r="F32" s="10">
        <v>1808.040406</v>
      </c>
      <c r="G32" s="7">
        <f t="shared" si="0"/>
        <v>8103.08245437062</v>
      </c>
    </row>
    <row r="33" s="1" customFormat="1" spans="1:7">
      <c r="A33" s="9">
        <v>31</v>
      </c>
      <c r="B33" s="10">
        <v>0.775</v>
      </c>
      <c r="C33" s="10">
        <v>1.964034</v>
      </c>
      <c r="D33" s="9">
        <v>62</v>
      </c>
      <c r="E33" s="10">
        <v>-1.55</v>
      </c>
      <c r="F33" s="10">
        <v>2100.643178</v>
      </c>
      <c r="G33" s="7">
        <f t="shared" si="0"/>
        <v>8103.08307545274</v>
      </c>
    </row>
    <row r="34" s="1" customFormat="1" spans="1:7">
      <c r="A34" s="9">
        <v>32</v>
      </c>
      <c r="B34" s="10">
        <v>0.8</v>
      </c>
      <c r="C34" s="10">
        <v>1.82212</v>
      </c>
      <c r="D34" s="9">
        <v>64</v>
      </c>
      <c r="E34" s="10">
        <v>-1.6</v>
      </c>
      <c r="F34" s="10">
        <v>2440.599085</v>
      </c>
      <c r="G34" s="7">
        <f t="shared" si="0"/>
        <v>8103.08499320165</v>
      </c>
    </row>
    <row r="35" s="1" customFormat="1" spans="1:7">
      <c r="A35" s="9">
        <v>33</v>
      </c>
      <c r="B35" s="10">
        <v>0.825</v>
      </c>
      <c r="C35" s="10">
        <v>1.69046</v>
      </c>
      <c r="D35" s="9">
        <v>66</v>
      </c>
      <c r="E35" s="10">
        <v>-1.65</v>
      </c>
      <c r="F35" s="10">
        <v>2835.571484</v>
      </c>
      <c r="G35" s="7">
        <f t="shared" ref="G35:G66" si="1">F35*POWER(C35,2)</f>
        <v>8103.08506200265</v>
      </c>
    </row>
    <row r="36" s="1" customFormat="1" spans="1:7">
      <c r="A36" s="9">
        <v>34</v>
      </c>
      <c r="B36" s="10">
        <v>0.85</v>
      </c>
      <c r="C36" s="10">
        <v>1.568313</v>
      </c>
      <c r="D36" s="9">
        <v>68</v>
      </c>
      <c r="E36" s="10">
        <v>-1.7</v>
      </c>
      <c r="F36" s="10">
        <v>3294.463926</v>
      </c>
      <c r="G36" s="7">
        <f t="shared" si="1"/>
        <v>8103.08213872008</v>
      </c>
    </row>
    <row r="37" s="1" customFormat="1" spans="1:7">
      <c r="A37" s="9">
        <v>35</v>
      </c>
      <c r="B37" s="10">
        <v>0.875</v>
      </c>
      <c r="C37" s="10">
        <v>1.454992</v>
      </c>
      <c r="D37" s="9">
        <v>70</v>
      </c>
      <c r="E37" s="10">
        <v>-1.75</v>
      </c>
      <c r="F37" s="10">
        <v>3827.620858</v>
      </c>
      <c r="G37" s="7">
        <f t="shared" si="1"/>
        <v>8103.07994013884</v>
      </c>
    </row>
    <row r="38" s="1" customFormat="1" spans="1:7">
      <c r="A38" s="9">
        <v>36</v>
      </c>
      <c r="B38" s="10">
        <v>0.9</v>
      </c>
      <c r="C38" s="10">
        <v>1.34986</v>
      </c>
      <c r="D38" s="9">
        <v>72</v>
      </c>
      <c r="E38" s="10">
        <v>-1.8</v>
      </c>
      <c r="F38" s="10">
        <v>4447.060816</v>
      </c>
      <c r="G38" s="7">
        <f t="shared" si="1"/>
        <v>8103.08743533394</v>
      </c>
    </row>
    <row r="39" s="1" customFormat="1" spans="1:7">
      <c r="A39" s="9">
        <v>37</v>
      </c>
      <c r="B39" s="10">
        <v>0.925</v>
      </c>
      <c r="C39" s="10">
        <v>1.252324</v>
      </c>
      <c r="D39" s="9">
        <v>74</v>
      </c>
      <c r="E39" s="10">
        <v>-1.85</v>
      </c>
      <c r="F39" s="10">
        <v>5166.747344</v>
      </c>
      <c r="G39" s="7">
        <f t="shared" si="1"/>
        <v>8103.08943254704</v>
      </c>
    </row>
    <row r="40" s="1" customFormat="1" spans="1:7">
      <c r="A40" s="9">
        <v>38</v>
      </c>
      <c r="B40" s="10">
        <v>0.95</v>
      </c>
      <c r="C40" s="10">
        <v>1.161835</v>
      </c>
      <c r="D40" s="9">
        <v>76</v>
      </c>
      <c r="E40" s="10">
        <v>-1.9</v>
      </c>
      <c r="F40" s="10">
        <v>6002.903764</v>
      </c>
      <c r="G40" s="7">
        <f t="shared" si="1"/>
        <v>8103.08307987013</v>
      </c>
    </row>
    <row r="41" s="1" customFormat="1" spans="1:7">
      <c r="A41" s="9">
        <v>39</v>
      </c>
      <c r="B41" s="10">
        <v>0.975</v>
      </c>
      <c r="C41" s="10">
        <v>1.077885</v>
      </c>
      <c r="D41" s="9">
        <v>78</v>
      </c>
      <c r="E41" s="10">
        <v>-1.95</v>
      </c>
      <c r="F41" s="10">
        <v>6974.37889</v>
      </c>
      <c r="G41" s="7">
        <f t="shared" si="1"/>
        <v>8103.08498274093</v>
      </c>
    </row>
    <row r="42" s="1" customFormat="1" spans="1:7">
      <c r="A42" s="9">
        <v>40</v>
      </c>
      <c r="B42" s="10">
        <v>1</v>
      </c>
      <c r="C42" s="10">
        <v>1.000001</v>
      </c>
      <c r="D42" s="9">
        <v>80</v>
      </c>
      <c r="E42" s="10">
        <v>-2</v>
      </c>
      <c r="F42" s="10">
        <v>8103.071915</v>
      </c>
      <c r="G42" s="7">
        <f t="shared" si="1"/>
        <v>8103.08812115193</v>
      </c>
    </row>
    <row r="43" s="1" customFormat="1" spans="1:7">
      <c r="A43" s="9">
        <v>41</v>
      </c>
      <c r="B43" s="10">
        <v>1.025</v>
      </c>
      <c r="C43" s="10">
        <v>0.927744</v>
      </c>
      <c r="D43" s="9">
        <v>82</v>
      </c>
      <c r="E43" s="10">
        <v>-2.05</v>
      </c>
      <c r="F43" s="10">
        <v>9414.426073</v>
      </c>
      <c r="G43" s="7">
        <f t="shared" si="1"/>
        <v>8103.08058748764</v>
      </c>
    </row>
    <row r="44" s="1" customFormat="1" spans="1:7">
      <c r="A44" s="9">
        <v>42</v>
      </c>
      <c r="B44" s="10">
        <v>1.05</v>
      </c>
      <c r="C44" s="10">
        <v>0.860709</v>
      </c>
      <c r="D44" s="9">
        <v>84</v>
      </c>
      <c r="E44" s="10">
        <v>-2.1</v>
      </c>
      <c r="F44" s="10">
        <v>10938.00218</v>
      </c>
      <c r="G44" s="7">
        <f t="shared" si="1"/>
        <v>8103.09058555234</v>
      </c>
    </row>
    <row r="45" s="1" customFormat="1" spans="1:7">
      <c r="A45" s="9">
        <v>43</v>
      </c>
      <c r="B45" s="10">
        <v>1.075</v>
      </c>
      <c r="C45" s="10">
        <v>0.798517</v>
      </c>
      <c r="D45" s="9">
        <v>86</v>
      </c>
      <c r="E45" s="10">
        <v>-2.15</v>
      </c>
      <c r="F45" s="10">
        <v>12708.145008</v>
      </c>
      <c r="G45" s="7">
        <f t="shared" si="1"/>
        <v>8103.08686752854</v>
      </c>
    </row>
    <row r="46" s="1" customFormat="1" spans="1:7">
      <c r="A46" s="9">
        <v>44</v>
      </c>
      <c r="B46" s="10">
        <v>1.1</v>
      </c>
      <c r="C46" s="10">
        <v>0.740819</v>
      </c>
      <c r="D46" s="9">
        <v>88</v>
      </c>
      <c r="E46" s="10">
        <v>-2.2</v>
      </c>
      <c r="F46" s="10">
        <v>14764.757483</v>
      </c>
      <c r="G46" s="7">
        <f t="shared" si="1"/>
        <v>8103.08775915459</v>
      </c>
    </row>
    <row r="47" s="1" customFormat="1" spans="1:7">
      <c r="A47" s="9">
        <v>45</v>
      </c>
      <c r="B47" s="10">
        <v>1.125</v>
      </c>
      <c r="C47" s="10">
        <v>0.68729</v>
      </c>
      <c r="D47" s="9">
        <v>90</v>
      </c>
      <c r="E47" s="10">
        <v>-2.25</v>
      </c>
      <c r="F47" s="10">
        <v>17154.200192</v>
      </c>
      <c r="G47" s="7">
        <f t="shared" si="1"/>
        <v>8103.08741569479</v>
      </c>
    </row>
    <row r="48" s="1" customFormat="1" spans="1:7">
      <c r="A48" s="9">
        <v>46</v>
      </c>
      <c r="B48" s="10">
        <v>1.15</v>
      </c>
      <c r="C48" s="10">
        <v>0.637629</v>
      </c>
      <c r="D48" s="9">
        <v>92</v>
      </c>
      <c r="E48" s="10">
        <v>-2.3</v>
      </c>
      <c r="F48" s="10">
        <v>19930.336449</v>
      </c>
      <c r="G48" s="7">
        <f t="shared" si="1"/>
        <v>8103.09167122458</v>
      </c>
    </row>
    <row r="49" s="1" customFormat="1" spans="1:7">
      <c r="A49" s="9">
        <v>47</v>
      </c>
      <c r="B49" s="10">
        <v>1.175</v>
      </c>
      <c r="C49" s="10">
        <v>0.591556</v>
      </c>
      <c r="D49" s="9">
        <v>94</v>
      </c>
      <c r="E49" s="10">
        <v>-2.35</v>
      </c>
      <c r="F49" s="10">
        <v>23155.746496</v>
      </c>
      <c r="G49" s="7">
        <f t="shared" si="1"/>
        <v>8103.08722149542</v>
      </c>
    </row>
    <row r="50" s="1" customFormat="1" spans="1:7">
      <c r="A50" s="9">
        <v>48</v>
      </c>
      <c r="B50" s="10">
        <v>1.2</v>
      </c>
      <c r="C50" s="10">
        <v>0.548812</v>
      </c>
      <c r="D50" s="9">
        <v>96</v>
      </c>
      <c r="E50" s="10">
        <v>-2.4</v>
      </c>
      <c r="F50" s="10">
        <v>26903.138195</v>
      </c>
      <c r="G50" s="7">
        <f t="shared" si="1"/>
        <v>8103.08025257694</v>
      </c>
    </row>
    <row r="51" s="1" customFormat="1" spans="1:7">
      <c r="A51" s="9">
        <v>49</v>
      </c>
      <c r="B51" s="10">
        <v>1.225</v>
      </c>
      <c r="C51" s="10">
        <v>0.509157</v>
      </c>
      <c r="D51" s="9">
        <v>98</v>
      </c>
      <c r="E51" s="10">
        <v>-2.45</v>
      </c>
      <c r="F51" s="10">
        <v>31256.98603</v>
      </c>
      <c r="G51" s="7">
        <f t="shared" si="1"/>
        <v>8103.08764714111</v>
      </c>
    </row>
    <row r="52" s="1" customFormat="1" spans="1:7">
      <c r="A52" s="9">
        <v>50</v>
      </c>
      <c r="B52" s="10">
        <v>1.25</v>
      </c>
      <c r="C52" s="10">
        <v>0.472367</v>
      </c>
      <c r="D52" s="9">
        <v>100</v>
      </c>
      <c r="E52" s="10">
        <v>-2.5</v>
      </c>
      <c r="F52" s="10">
        <v>36315.435345</v>
      </c>
      <c r="G52" s="7">
        <f t="shared" si="1"/>
        <v>8103.08424913455</v>
      </c>
    </row>
    <row r="53" s="1" customFormat="1" spans="1:7">
      <c r="A53" s="9">
        <v>51</v>
      </c>
      <c r="B53" s="10">
        <v>1.275</v>
      </c>
      <c r="C53" s="10">
        <v>0.438235</v>
      </c>
      <c r="D53" s="9">
        <v>102</v>
      </c>
      <c r="E53" s="10">
        <v>-2.55</v>
      </c>
      <c r="F53" s="10">
        <v>42192.514756</v>
      </c>
      <c r="G53" s="7">
        <f t="shared" si="1"/>
        <v>8103.06888201936</v>
      </c>
    </row>
    <row r="54" s="1" customFormat="1" spans="1:7">
      <c r="A54" s="9">
        <v>52</v>
      </c>
      <c r="B54" s="10">
        <v>1.3</v>
      </c>
      <c r="C54" s="10">
        <v>0.40657</v>
      </c>
      <c r="D54" s="9">
        <v>104</v>
      </c>
      <c r="E54" s="10">
        <v>-2.6</v>
      </c>
      <c r="F54" s="10">
        <v>49020.706609</v>
      </c>
      <c r="G54" s="7">
        <f t="shared" si="1"/>
        <v>8103.08186527561</v>
      </c>
    </row>
    <row r="55" s="1" customFormat="1" spans="1:7">
      <c r="A55" s="9">
        <v>53</v>
      </c>
      <c r="B55" s="10">
        <v>1.325</v>
      </c>
      <c r="C55" s="10">
        <v>0.377193</v>
      </c>
      <c r="D55" s="9">
        <v>106</v>
      </c>
      <c r="E55" s="10">
        <v>-2.65</v>
      </c>
      <c r="F55" s="10">
        <v>56953.933425</v>
      </c>
      <c r="G55" s="7">
        <f t="shared" si="1"/>
        <v>8103.09577553877</v>
      </c>
    </row>
    <row r="56" s="1" customFormat="1" spans="1:7">
      <c r="A56" s="9">
        <v>54</v>
      </c>
      <c r="B56" s="10">
        <v>1.35</v>
      </c>
      <c r="C56" s="10">
        <v>0.349938</v>
      </c>
      <c r="D56" s="9">
        <v>108</v>
      </c>
      <c r="E56" s="10">
        <v>-2.7</v>
      </c>
      <c r="F56" s="10">
        <v>66171.027652</v>
      </c>
      <c r="G56" s="7">
        <f t="shared" si="1"/>
        <v>8103.07931913134</v>
      </c>
    </row>
    <row r="57" s="1" customFormat="1" spans="1:7">
      <c r="A57" s="9">
        <v>55</v>
      </c>
      <c r="B57" s="10">
        <v>1.375</v>
      </c>
      <c r="C57" s="10">
        <v>0.324653</v>
      </c>
      <c r="D57" s="9">
        <v>110</v>
      </c>
      <c r="E57" s="10">
        <v>-2.75</v>
      </c>
      <c r="F57" s="10">
        <v>76879.762946</v>
      </c>
      <c r="G57" s="7">
        <f t="shared" si="1"/>
        <v>8103.09398765416</v>
      </c>
    </row>
    <row r="58" s="1" customFormat="1" spans="1:7">
      <c r="A58" s="9">
        <v>56</v>
      </c>
      <c r="B58" s="10">
        <v>1.4</v>
      </c>
      <c r="C58" s="10">
        <v>0.301195</v>
      </c>
      <c r="D58" s="9">
        <v>112</v>
      </c>
      <c r="E58" s="10">
        <v>-2.8</v>
      </c>
      <c r="F58" s="10">
        <v>89321.537845</v>
      </c>
      <c r="G58" s="7">
        <f t="shared" si="1"/>
        <v>8103.10950207394</v>
      </c>
    </row>
    <row r="59" s="1" customFormat="1" spans="1:7">
      <c r="A59" s="9">
        <v>57</v>
      </c>
      <c r="B59" s="10">
        <v>1.425</v>
      </c>
      <c r="C59" s="10">
        <v>0.279431</v>
      </c>
      <c r="D59" s="9">
        <v>114</v>
      </c>
      <c r="E59" s="10">
        <v>-2.85</v>
      </c>
      <c r="F59" s="10">
        <v>103776.817425</v>
      </c>
      <c r="G59" s="7">
        <f t="shared" si="1"/>
        <v>8103.06863990188</v>
      </c>
    </row>
    <row r="60" s="1" customFormat="1" spans="1:7">
      <c r="A60" s="9">
        <v>58</v>
      </c>
      <c r="B60" s="10">
        <v>1.45</v>
      </c>
      <c r="C60" s="10">
        <v>0.259241</v>
      </c>
      <c r="D60" s="9">
        <v>116</v>
      </c>
      <c r="E60" s="10">
        <v>-2.9</v>
      </c>
      <c r="F60" s="10">
        <v>120571.455606</v>
      </c>
      <c r="G60" s="7">
        <f t="shared" si="1"/>
        <v>8103.11271579174</v>
      </c>
    </row>
    <row r="61" s="1" customFormat="1" spans="1:7">
      <c r="A61" s="9">
        <v>59</v>
      </c>
      <c r="B61" s="10">
        <v>1.475</v>
      </c>
      <c r="C61" s="10">
        <v>0.240509</v>
      </c>
      <c r="D61" s="9">
        <v>118</v>
      </c>
      <c r="E61" s="10">
        <v>-2.95</v>
      </c>
      <c r="F61" s="10">
        <v>140084.040613</v>
      </c>
      <c r="G61" s="7">
        <f t="shared" si="1"/>
        <v>8103.10236522469</v>
      </c>
    </row>
    <row r="62" s="1" customFormat="1" spans="1:7">
      <c r="A62" s="9">
        <v>60</v>
      </c>
      <c r="B62" s="10">
        <v>1.5</v>
      </c>
      <c r="C62" s="10">
        <v>0.22313</v>
      </c>
      <c r="D62" s="9">
        <v>120</v>
      </c>
      <c r="E62" s="10">
        <v>-3</v>
      </c>
      <c r="F62" s="10">
        <v>162754.429197</v>
      </c>
      <c r="G62" s="7">
        <f t="shared" si="1"/>
        <v>8103.05426189231</v>
      </c>
    </row>
    <row r="63" s="1" customFormat="1" spans="1:7">
      <c r="A63" s="9">
        <v>61</v>
      </c>
      <c r="B63" s="10">
        <v>1.525</v>
      </c>
      <c r="C63" s="10">
        <v>0.207008</v>
      </c>
      <c r="D63" s="9">
        <v>122</v>
      </c>
      <c r="E63" s="10">
        <v>-3.05</v>
      </c>
      <c r="F63" s="10">
        <v>189093.661971</v>
      </c>
      <c r="G63" s="7">
        <f t="shared" si="1"/>
        <v>8103.10061210582</v>
      </c>
    </row>
    <row r="64" s="1" customFormat="1" spans="1:7">
      <c r="A64" s="9">
        <v>62</v>
      </c>
      <c r="B64" s="10">
        <v>1.55</v>
      </c>
      <c r="C64" s="10">
        <v>0.19205</v>
      </c>
      <c r="D64" s="9">
        <v>124</v>
      </c>
      <c r="E64" s="10">
        <v>-3.1</v>
      </c>
      <c r="F64" s="10">
        <v>219695.483397</v>
      </c>
      <c r="G64" s="7">
        <f t="shared" si="1"/>
        <v>8103.07300246694</v>
      </c>
    </row>
    <row r="65" s="1" customFormat="1" spans="1:7">
      <c r="A65" s="9">
        <v>63</v>
      </c>
      <c r="B65" s="10">
        <v>1.575</v>
      </c>
      <c r="C65" s="10">
        <v>0.178173</v>
      </c>
      <c r="D65" s="9">
        <v>126</v>
      </c>
      <c r="E65" s="10">
        <v>-3.15</v>
      </c>
      <c r="F65" s="10">
        <v>255249.726099</v>
      </c>
      <c r="G65" s="7">
        <f t="shared" si="1"/>
        <v>8103.06028122075</v>
      </c>
    </row>
    <row r="66" s="1" customFormat="1" spans="1:7">
      <c r="A66" s="9">
        <v>64</v>
      </c>
      <c r="B66" s="10">
        <v>1.6</v>
      </c>
      <c r="C66" s="10">
        <v>0.165299</v>
      </c>
      <c r="D66" s="9">
        <v>128</v>
      </c>
      <c r="E66" s="10">
        <v>-3.2</v>
      </c>
      <c r="F66" s="10">
        <v>296557.86121</v>
      </c>
      <c r="G66" s="7">
        <f t="shared" si="1"/>
        <v>8103.07564817719</v>
      </c>
    </row>
    <row r="67" s="1" customFormat="1" spans="1:7">
      <c r="A67" s="9">
        <v>65</v>
      </c>
      <c r="B67" s="10">
        <v>1.625</v>
      </c>
      <c r="C67" s="10">
        <v>0.153355</v>
      </c>
      <c r="D67" s="9">
        <v>130</v>
      </c>
      <c r="E67" s="10">
        <v>-3.25</v>
      </c>
      <c r="F67" s="10">
        <v>344551.065302</v>
      </c>
      <c r="G67" s="7">
        <f t="shared" ref="G67:G82" si="2">F67*POWER(C67,2)</f>
        <v>8103.06789192628</v>
      </c>
    </row>
    <row r="68" s="1" customFormat="1" spans="1:7">
      <c r="A68" s="9">
        <v>66</v>
      </c>
      <c r="B68" s="10">
        <v>1.65</v>
      </c>
      <c r="C68" s="10">
        <v>0.142274</v>
      </c>
      <c r="D68" s="9">
        <v>132</v>
      </c>
      <c r="E68" s="10">
        <v>-3.3</v>
      </c>
      <c r="F68" s="10">
        <v>400311.211162</v>
      </c>
      <c r="G68" s="7">
        <f t="shared" si="2"/>
        <v>8103.05593284284</v>
      </c>
    </row>
    <row r="69" s="1" customFormat="1" spans="1:7">
      <c r="A69" s="9">
        <v>67</v>
      </c>
      <c r="B69" s="10">
        <v>1.675</v>
      </c>
      <c r="C69" s="10">
        <v>0.131994</v>
      </c>
      <c r="D69" s="9">
        <v>134</v>
      </c>
      <c r="E69" s="10">
        <v>-3.35</v>
      </c>
      <c r="F69" s="10">
        <v>465095.255595</v>
      </c>
      <c r="G69" s="7">
        <f t="shared" si="2"/>
        <v>8103.08303934585</v>
      </c>
    </row>
    <row r="70" s="1" customFormat="1" spans="1:7">
      <c r="A70" s="9">
        <v>68</v>
      </c>
      <c r="B70" s="10">
        <v>1.7</v>
      </c>
      <c r="C70" s="10">
        <v>0.122457</v>
      </c>
      <c r="D70" s="9">
        <v>136</v>
      </c>
      <c r="E70" s="10">
        <v>-3.4</v>
      </c>
      <c r="F70" s="10">
        <v>540363.574002</v>
      </c>
      <c r="G70" s="7">
        <f t="shared" si="2"/>
        <v>8103.13915124765</v>
      </c>
    </row>
    <row r="71" s="1" customFormat="1" spans="1:7">
      <c r="A71" s="9">
        <v>69</v>
      </c>
      <c r="B71" s="10">
        <v>1.725</v>
      </c>
      <c r="C71" s="10">
        <v>0.113608</v>
      </c>
      <c r="D71" s="9">
        <v>138</v>
      </c>
      <c r="E71" s="10">
        <v>-3.45</v>
      </c>
      <c r="F71" s="10">
        <v>627812.880472</v>
      </c>
      <c r="G71" s="7">
        <f t="shared" si="2"/>
        <v>8103.04126284751</v>
      </c>
    </row>
    <row r="72" s="1" customFormat="1" spans="1:7">
      <c r="A72" s="9">
        <v>70</v>
      </c>
      <c r="B72" s="10">
        <v>1.75</v>
      </c>
      <c r="C72" s="10">
        <v>0.105399</v>
      </c>
      <c r="D72" s="9">
        <v>140</v>
      </c>
      <c r="E72" s="10">
        <v>-3.5</v>
      </c>
      <c r="F72" s="10">
        <v>729414.475455</v>
      </c>
      <c r="G72" s="22">
        <f t="shared" si="2"/>
        <v>8103.02835430366</v>
      </c>
    </row>
    <row r="73" s="1" customFormat="1" spans="1:7">
      <c r="A73" s="9">
        <v>71</v>
      </c>
      <c r="B73" s="10">
        <v>1.775</v>
      </c>
      <c r="C73" s="10">
        <v>0.097784</v>
      </c>
      <c r="D73" s="9">
        <v>142</v>
      </c>
      <c r="E73" s="10">
        <v>-3.55</v>
      </c>
      <c r="F73" s="10">
        <v>847458.683237</v>
      </c>
      <c r="G73" s="7">
        <f t="shared" si="2"/>
        <v>8103.15472202695</v>
      </c>
    </row>
    <row r="74" s="1" customFormat="1" spans="1:7">
      <c r="A74" s="9">
        <v>72</v>
      </c>
      <c r="B74" s="10">
        <v>1.8</v>
      </c>
      <c r="C74" s="10">
        <v>0.090718</v>
      </c>
      <c r="D74" s="9">
        <v>144</v>
      </c>
      <c r="E74" s="10">
        <v>-3.6</v>
      </c>
      <c r="F74" s="10">
        <v>984606.480897</v>
      </c>
      <c r="G74" s="7">
        <f t="shared" si="2"/>
        <v>8103.07062512828</v>
      </c>
    </row>
    <row r="75" s="1" customFormat="1" spans="1:7">
      <c r="A75" s="9">
        <v>73</v>
      </c>
      <c r="B75" s="10">
        <v>1.825</v>
      </c>
      <c r="C75" s="10">
        <v>0.084163</v>
      </c>
      <c r="D75" s="9">
        <v>146</v>
      </c>
      <c r="E75" s="10">
        <v>-3.65</v>
      </c>
      <c r="F75" s="10">
        <v>1143949.482614</v>
      </c>
      <c r="G75" s="7">
        <f t="shared" si="2"/>
        <v>8103.06385555009</v>
      </c>
    </row>
    <row r="76" s="1" customFormat="1" spans="1:7">
      <c r="A76" s="9">
        <v>74</v>
      </c>
      <c r="B76" s="10">
        <v>1.85</v>
      </c>
      <c r="C76" s="10">
        <v>0.078082</v>
      </c>
      <c r="D76" s="9">
        <v>148</v>
      </c>
      <c r="E76" s="10">
        <v>-3.7</v>
      </c>
      <c r="F76" s="10">
        <v>1329079.631468</v>
      </c>
      <c r="G76" s="7">
        <f t="shared" si="2"/>
        <v>8103.13100122849</v>
      </c>
    </row>
    <row r="77" s="1" customFormat="1" spans="1:7">
      <c r="A77" s="9">
        <v>75</v>
      </c>
      <c r="B77" s="10">
        <v>1.875</v>
      </c>
      <c r="C77" s="10">
        <v>0.07244</v>
      </c>
      <c r="D77" s="9">
        <v>150</v>
      </c>
      <c r="E77" s="10">
        <v>-3.75</v>
      </c>
      <c r="F77" s="10">
        <v>1544170.169776</v>
      </c>
      <c r="G77" s="7">
        <f t="shared" si="2"/>
        <v>8103.11573342066</v>
      </c>
    </row>
    <row r="78" s="1" customFormat="1" spans="1:7">
      <c r="A78" s="9">
        <v>76</v>
      </c>
      <c r="B78" s="10">
        <v>1.9</v>
      </c>
      <c r="C78" s="10">
        <v>0.067206</v>
      </c>
      <c r="D78" s="9">
        <v>152</v>
      </c>
      <c r="E78" s="10">
        <v>-3.8</v>
      </c>
      <c r="F78" s="10">
        <v>1794069.713183</v>
      </c>
      <c r="G78" s="7">
        <f t="shared" si="2"/>
        <v>8103.17857598354</v>
      </c>
    </row>
    <row r="79" s="1" customFormat="1" spans="1:7">
      <c r="A79" s="9">
        <v>77</v>
      </c>
      <c r="B79" s="10">
        <v>1.925</v>
      </c>
      <c r="C79" s="10">
        <v>0.06235</v>
      </c>
      <c r="D79" s="9">
        <v>154</v>
      </c>
      <c r="E79" s="10">
        <v>-3.85</v>
      </c>
      <c r="F79" s="10">
        <v>2084411.549168</v>
      </c>
      <c r="G79" s="7">
        <f t="shared" si="2"/>
        <v>8103.19679665046</v>
      </c>
    </row>
    <row r="80" s="1" customFormat="1" spans="1:7">
      <c r="A80" s="9">
        <v>78</v>
      </c>
      <c r="B80" s="10">
        <v>1.95</v>
      </c>
      <c r="C80" s="10">
        <v>0.057844</v>
      </c>
      <c r="D80" s="9">
        <v>156</v>
      </c>
      <c r="E80" s="10">
        <v>-3.9</v>
      </c>
      <c r="F80" s="10">
        <v>2421740.623779</v>
      </c>
      <c r="G80" s="22">
        <f t="shared" si="2"/>
        <v>8102.97057554447</v>
      </c>
    </row>
    <row r="81" s="1" customFormat="1" spans="1:7">
      <c r="A81" s="9">
        <v>79</v>
      </c>
      <c r="B81" s="10">
        <v>1.975</v>
      </c>
      <c r="C81" s="10">
        <v>0.053665</v>
      </c>
      <c r="D81" s="9">
        <v>158</v>
      </c>
      <c r="E81" s="10">
        <v>-3.95</v>
      </c>
      <c r="F81" s="10">
        <v>2813661.079166</v>
      </c>
      <c r="G81" s="7">
        <f t="shared" si="2"/>
        <v>8103.15321211844</v>
      </c>
    </row>
    <row r="82" s="1" customFormat="1" spans="1:7">
      <c r="A82" s="9">
        <v>80</v>
      </c>
      <c r="B82" s="10">
        <v>2</v>
      </c>
      <c r="C82" s="10">
        <v>0.049787</v>
      </c>
      <c r="D82" s="9">
        <v>160</v>
      </c>
      <c r="E82" s="10">
        <v>-4</v>
      </c>
      <c r="F82" s="10">
        <v>3269007.667742</v>
      </c>
      <c r="G82" s="7">
        <f t="shared" si="2"/>
        <v>8103.03761764097</v>
      </c>
    </row>
    <row r="83" s="1" customFormat="1" spans="1:7">
      <c r="A83" s="9"/>
      <c r="B83" s="9"/>
      <c r="C83" s="9"/>
      <c r="D83" s="9">
        <v>1</v>
      </c>
      <c r="E83" s="10">
        <v>-0.025</v>
      </c>
      <c r="F83" s="10">
        <v>21.649882</v>
      </c>
      <c r="G83" s="21"/>
    </row>
    <row r="84" s="1" customFormat="1" spans="1:7">
      <c r="A84" s="9"/>
      <c r="B84" s="10"/>
      <c r="C84" s="10"/>
      <c r="D84" s="9">
        <v>3</v>
      </c>
      <c r="E84" s="10">
        <v>-0.075</v>
      </c>
      <c r="F84" s="10">
        <v>25.153573</v>
      </c>
      <c r="G84" s="21"/>
    </row>
    <row r="85" s="1" customFormat="1" spans="1:7">
      <c r="A85" s="9"/>
      <c r="B85" s="9"/>
      <c r="C85" s="9"/>
      <c r="D85" s="9">
        <v>5</v>
      </c>
      <c r="E85" s="10">
        <v>-0.125</v>
      </c>
      <c r="F85" s="10">
        <v>29.224281</v>
      </c>
      <c r="G85" s="21"/>
    </row>
    <row r="86" s="1" customFormat="1" spans="1:7">
      <c r="A86" s="9"/>
      <c r="B86" s="10"/>
      <c r="C86" s="10"/>
      <c r="D86" s="9">
        <v>7</v>
      </c>
      <c r="E86" s="10">
        <v>-0.175</v>
      </c>
      <c r="F86" s="10">
        <v>33.953769</v>
      </c>
      <c r="G86" s="21"/>
    </row>
    <row r="87" s="1" customFormat="1" spans="1:7">
      <c r="A87" s="9"/>
      <c r="B87" s="9"/>
      <c r="C87" s="9"/>
      <c r="D87" s="9">
        <v>9</v>
      </c>
      <c r="E87" s="10">
        <v>-0.225</v>
      </c>
      <c r="F87" s="10">
        <v>39.44865</v>
      </c>
      <c r="G87" s="21"/>
    </row>
    <row r="88" s="1" customFormat="1" spans="1:7">
      <c r="A88" s="9"/>
      <c r="B88" s="10"/>
      <c r="C88" s="10"/>
      <c r="D88" s="9">
        <v>11</v>
      </c>
      <c r="E88" s="10">
        <v>-0.275</v>
      </c>
      <c r="F88" s="10">
        <v>45.832791</v>
      </c>
      <c r="G88" s="21"/>
    </row>
    <row r="89" s="1" customFormat="1" spans="1:7">
      <c r="A89" s="9"/>
      <c r="B89" s="9"/>
      <c r="C89" s="9"/>
      <c r="D89" s="9">
        <v>13</v>
      </c>
      <c r="E89" s="10">
        <v>-0.325</v>
      </c>
      <c r="F89" s="10">
        <v>53.250104</v>
      </c>
      <c r="G89" s="21"/>
    </row>
    <row r="90" s="1" customFormat="1" spans="1:7">
      <c r="A90" s="9"/>
      <c r="B90" s="10"/>
      <c r="C90" s="10"/>
      <c r="D90" s="9">
        <v>15</v>
      </c>
      <c r="E90" s="10">
        <v>-0.375</v>
      </c>
      <c r="F90" s="10">
        <v>61.867792</v>
      </c>
      <c r="G90" s="21"/>
    </row>
    <row r="91" s="1" customFormat="1" spans="1:7">
      <c r="A91" s="9"/>
      <c r="B91" s="9"/>
      <c r="C91" s="9"/>
      <c r="D91" s="9">
        <v>17</v>
      </c>
      <c r="E91" s="10">
        <v>-0.425</v>
      </c>
      <c r="F91" s="10">
        <v>71.880117</v>
      </c>
      <c r="G91" s="21"/>
    </row>
    <row r="92" s="1" customFormat="1" spans="1:7">
      <c r="A92" s="9"/>
      <c r="B92" s="10"/>
      <c r="C92" s="10"/>
      <c r="D92" s="9">
        <v>19</v>
      </c>
      <c r="E92" s="10">
        <v>-0.475</v>
      </c>
      <c r="F92" s="10">
        <v>83.512778</v>
      </c>
      <c r="G92" s="21"/>
    </row>
    <row r="93" s="1" customFormat="1" spans="1:7">
      <c r="A93" s="9"/>
      <c r="B93" s="9"/>
      <c r="C93" s="9"/>
      <c r="D93" s="9">
        <v>21</v>
      </c>
      <c r="E93" s="10">
        <v>-0.525</v>
      </c>
      <c r="F93" s="10">
        <v>97.028002</v>
      </c>
      <c r="G93" s="21"/>
    </row>
    <row r="94" s="1" customFormat="1" spans="1:7">
      <c r="A94" s="9"/>
      <c r="B94" s="10"/>
      <c r="C94" s="10"/>
      <c r="D94" s="9">
        <v>23</v>
      </c>
      <c r="E94" s="10">
        <v>-0.575</v>
      </c>
      <c r="F94" s="10">
        <v>112.730451</v>
      </c>
      <c r="G94" s="21"/>
    </row>
    <row r="95" s="1" customFormat="1" spans="1:7">
      <c r="A95" s="9"/>
      <c r="B95" s="9"/>
      <c r="C95" s="9"/>
      <c r="D95" s="9">
        <v>25</v>
      </c>
      <c r="E95" s="10">
        <v>-0.625</v>
      </c>
      <c r="F95" s="10">
        <v>130.974093</v>
      </c>
      <c r="G95" s="21"/>
    </row>
    <row r="96" s="1" customFormat="1" spans="1:7">
      <c r="A96" s="9"/>
      <c r="B96" s="10"/>
      <c r="C96" s="10"/>
      <c r="D96" s="9">
        <v>27</v>
      </c>
      <c r="E96" s="10">
        <v>-0.675</v>
      </c>
      <c r="F96" s="10">
        <v>152.17018</v>
      </c>
      <c r="G96" s="21"/>
    </row>
    <row r="97" s="1" customFormat="1" spans="1:7">
      <c r="A97" s="9"/>
      <c r="B97" s="9"/>
      <c r="C97" s="9"/>
      <c r="D97" s="9">
        <v>29</v>
      </c>
      <c r="E97" s="10">
        <v>-0.725</v>
      </c>
      <c r="F97" s="10">
        <v>176.79652</v>
      </c>
      <c r="G97" s="21"/>
    </row>
    <row r="98" s="1" customFormat="1" spans="1:7">
      <c r="A98" s="9"/>
      <c r="B98" s="10"/>
      <c r="C98" s="10"/>
      <c r="D98" s="9">
        <v>31</v>
      </c>
      <c r="E98" s="10">
        <v>-0.775</v>
      </c>
      <c r="F98" s="10">
        <v>205.408243</v>
      </c>
      <c r="G98" s="21"/>
    </row>
    <row r="99" s="1" customFormat="1" spans="1:7">
      <c r="A99" s="9"/>
      <c r="B99" s="9"/>
      <c r="C99" s="9"/>
      <c r="D99" s="9">
        <v>33</v>
      </c>
      <c r="E99" s="10">
        <v>-0.825</v>
      </c>
      <c r="F99" s="10">
        <v>238.650322</v>
      </c>
      <c r="G99" s="21"/>
    </row>
    <row r="100" s="1" customFormat="1" spans="1:7">
      <c r="A100" s="9"/>
      <c r="B100" s="10"/>
      <c r="C100" s="10"/>
      <c r="D100" s="9">
        <v>35</v>
      </c>
      <c r="E100" s="10">
        <v>-0.875</v>
      </c>
      <c r="F100" s="10">
        <v>277.272105</v>
      </c>
      <c r="G100" s="21"/>
    </row>
    <row r="101" s="1" customFormat="1" spans="1:7">
      <c r="A101" s="9"/>
      <c r="B101" s="9"/>
      <c r="C101" s="9"/>
      <c r="D101" s="9">
        <v>37</v>
      </c>
      <c r="E101" s="10">
        <v>-0.925</v>
      </c>
      <c r="F101" s="10">
        <v>322.144215</v>
      </c>
      <c r="G101" s="21"/>
    </row>
    <row r="102" s="1" customFormat="1" spans="1:7">
      <c r="A102" s="9"/>
      <c r="B102" s="10"/>
      <c r="C102" s="10"/>
      <c r="D102" s="9">
        <v>39</v>
      </c>
      <c r="E102" s="10">
        <v>-0.975</v>
      </c>
      <c r="F102" s="10">
        <v>374.278166</v>
      </c>
      <c r="G102" s="21"/>
    </row>
    <row r="103" spans="1:6">
      <c r="A103" s="14"/>
      <c r="B103" s="14"/>
      <c r="C103" s="14"/>
      <c r="D103" s="9">
        <v>41</v>
      </c>
      <c r="E103" s="10">
        <v>-1.025</v>
      </c>
      <c r="F103" s="10">
        <v>434.849173</v>
      </c>
    </row>
    <row r="104" spans="1:6">
      <c r="A104" s="9"/>
      <c r="B104" s="10"/>
      <c r="C104" s="10"/>
      <c r="D104" s="9">
        <v>43</v>
      </c>
      <c r="E104" s="10">
        <v>-1.075</v>
      </c>
      <c r="F104" s="10">
        <v>505.222641</v>
      </c>
    </row>
    <row r="105" spans="1:6">
      <c r="A105" s="14"/>
      <c r="B105" s="14"/>
      <c r="C105" s="14"/>
      <c r="D105" s="9">
        <v>45</v>
      </c>
      <c r="E105" s="10">
        <v>-1.125</v>
      </c>
      <c r="F105" s="10">
        <v>586.984942</v>
      </c>
    </row>
    <row r="106" spans="1:6">
      <c r="A106" s="9"/>
      <c r="B106" s="10"/>
      <c r="C106" s="10"/>
      <c r="D106" s="9">
        <v>47</v>
      </c>
      <c r="E106" s="10">
        <v>-1.175</v>
      </c>
      <c r="F106" s="10">
        <v>681.979181</v>
      </c>
    </row>
    <row r="107" spans="1:6">
      <c r="A107" s="14"/>
      <c r="B107" s="14"/>
      <c r="C107" s="14"/>
      <c r="D107" s="9">
        <v>49</v>
      </c>
      <c r="E107" s="10">
        <v>-1.225</v>
      </c>
      <c r="F107" s="10">
        <v>792.346736</v>
      </c>
    </row>
    <row r="108" spans="1:6">
      <c r="A108" s="9"/>
      <c r="B108" s="10"/>
      <c r="C108" s="10"/>
      <c r="D108" s="9">
        <v>51</v>
      </c>
      <c r="E108" s="10">
        <v>-1.275</v>
      </c>
      <c r="F108" s="10">
        <v>920.575535</v>
      </c>
    </row>
    <row r="109" spans="1:6">
      <c r="A109" s="14"/>
      <c r="B109" s="14"/>
      <c r="C109" s="14"/>
      <c r="D109" s="9">
        <v>53</v>
      </c>
      <c r="E109" s="10">
        <v>-1.325</v>
      </c>
      <c r="F109" s="10">
        <v>1069.55614</v>
      </c>
    </row>
    <row r="110" spans="1:6">
      <c r="A110" s="9"/>
      <c r="B110" s="10"/>
      <c r="C110" s="10"/>
      <c r="D110" s="9">
        <v>55</v>
      </c>
      <c r="E110" s="10">
        <v>-1.375</v>
      </c>
      <c r="F110" s="10">
        <v>1242.646902</v>
      </c>
    </row>
    <row r="111" spans="1:6">
      <c r="A111" s="14"/>
      <c r="B111" s="14"/>
      <c r="C111" s="14"/>
      <c r="D111" s="9">
        <v>57</v>
      </c>
      <c r="E111" s="10">
        <v>-1.425</v>
      </c>
      <c r="F111" s="10">
        <v>1443.749669</v>
      </c>
    </row>
    <row r="112" spans="1:6">
      <c r="A112" s="9"/>
      <c r="B112" s="10"/>
      <c r="C112" s="10"/>
      <c r="D112" s="9">
        <v>59</v>
      </c>
      <c r="E112" s="10">
        <v>-1.475</v>
      </c>
      <c r="F112" s="10">
        <v>1677.397741</v>
      </c>
    </row>
    <row r="113" spans="1:6">
      <c r="A113" s="14"/>
      <c r="B113" s="14"/>
      <c r="C113" s="14"/>
      <c r="D113" s="9">
        <v>61</v>
      </c>
      <c r="E113" s="10">
        <v>-1.525</v>
      </c>
      <c r="F113" s="10">
        <v>1948.858062</v>
      </c>
    </row>
    <row r="114" spans="1:6">
      <c r="A114" s="9"/>
      <c r="B114" s="10"/>
      <c r="C114" s="10"/>
      <c r="D114" s="9">
        <v>63</v>
      </c>
      <c r="E114" s="10">
        <v>-1.575</v>
      </c>
      <c r="F114" s="10">
        <v>2264.249946</v>
      </c>
    </row>
    <row r="115" spans="1:6">
      <c r="A115" s="14"/>
      <c r="B115" s="14"/>
      <c r="C115" s="14"/>
      <c r="D115" s="9">
        <v>65</v>
      </c>
      <c r="E115" s="10">
        <v>-1.625</v>
      </c>
      <c r="F115" s="10">
        <v>2630.683024</v>
      </c>
    </row>
    <row r="116" spans="1:6">
      <c r="A116" s="9"/>
      <c r="B116" s="10"/>
      <c r="C116" s="10"/>
      <c r="D116" s="9">
        <v>67</v>
      </c>
      <c r="E116" s="10">
        <v>-1.675</v>
      </c>
      <c r="F116" s="10">
        <v>3056.417505</v>
      </c>
    </row>
    <row r="117" spans="1:6">
      <c r="A117" s="14"/>
      <c r="B117" s="14"/>
      <c r="C117" s="14"/>
      <c r="D117" s="9">
        <v>69</v>
      </c>
      <c r="E117" s="10">
        <v>-1.725</v>
      </c>
      <c r="F117" s="10">
        <v>3551.050385</v>
      </c>
    </row>
    <row r="118" spans="1:6">
      <c r="A118" s="9"/>
      <c r="B118" s="10"/>
      <c r="C118" s="10"/>
      <c r="D118" s="9">
        <v>71</v>
      </c>
      <c r="E118" s="10">
        <v>-1.775</v>
      </c>
      <c r="F118" s="10">
        <v>4125.731782</v>
      </c>
    </row>
    <row r="119" spans="1:6">
      <c r="A119" s="14"/>
      <c r="B119" s="14"/>
      <c r="C119" s="14"/>
      <c r="D119" s="9">
        <v>73</v>
      </c>
      <c r="E119" s="10">
        <v>-1.825</v>
      </c>
      <c r="F119" s="10">
        <v>4793.416283</v>
      </c>
    </row>
    <row r="120" spans="1:6">
      <c r="A120" s="9"/>
      <c r="B120" s="10"/>
      <c r="C120" s="10"/>
      <c r="D120" s="9">
        <v>75</v>
      </c>
      <c r="E120" s="10">
        <v>-1.875</v>
      </c>
      <c r="F120" s="10">
        <v>5569.15497</v>
      </c>
    </row>
    <row r="121" spans="1:6">
      <c r="A121" s="14"/>
      <c r="B121" s="14"/>
      <c r="C121" s="14"/>
      <c r="D121" s="9">
        <v>77</v>
      </c>
      <c r="E121" s="10">
        <v>-1.925</v>
      </c>
      <c r="F121" s="10">
        <v>6470.434707</v>
      </c>
    </row>
    <row r="122" spans="1:6">
      <c r="A122" s="9"/>
      <c r="B122" s="10"/>
      <c r="C122" s="10"/>
      <c r="D122" s="9">
        <v>79</v>
      </c>
      <c r="E122" s="10">
        <v>-1.975</v>
      </c>
      <c r="F122" s="10">
        <v>7517.572328</v>
      </c>
    </row>
    <row r="123" spans="1:6">
      <c r="A123" s="14"/>
      <c r="B123" s="14"/>
      <c r="C123" s="14"/>
      <c r="D123" s="9">
        <v>81</v>
      </c>
      <c r="E123" s="10">
        <v>-2.025</v>
      </c>
      <c r="F123" s="10">
        <v>8734.172629</v>
      </c>
    </row>
    <row r="124" spans="1:6">
      <c r="A124" s="9"/>
      <c r="B124" s="10"/>
      <c r="C124" s="10"/>
      <c r="D124" s="9">
        <v>83</v>
      </c>
      <c r="E124" s="10">
        <v>-2.075</v>
      </c>
      <c r="F124" s="10">
        <v>10147.660465</v>
      </c>
    </row>
    <row r="125" spans="1:6">
      <c r="A125" s="14"/>
      <c r="B125" s="14"/>
      <c r="C125" s="14"/>
      <c r="D125" s="9">
        <v>85</v>
      </c>
      <c r="E125" s="10">
        <v>-2.125</v>
      </c>
      <c r="F125" s="10">
        <v>11789.898974</v>
      </c>
    </row>
    <row r="126" spans="1:6">
      <c r="A126" s="9"/>
      <c r="B126" s="10"/>
      <c r="C126" s="10"/>
      <c r="D126" s="9">
        <v>87</v>
      </c>
      <c r="E126" s="10">
        <v>-2.175</v>
      </c>
      <c r="F126" s="10">
        <v>13697.907837</v>
      </c>
    </row>
    <row r="127" spans="1:6">
      <c r="A127" s="14"/>
      <c r="B127" s="14"/>
      <c r="C127" s="14"/>
      <c r="D127" s="9">
        <v>89</v>
      </c>
      <c r="E127" s="10">
        <v>-2.225</v>
      </c>
      <c r="F127" s="10">
        <v>15914.697787</v>
      </c>
    </row>
    <row r="128" spans="1:6">
      <c r="A128" s="9"/>
      <c r="B128" s="10"/>
      <c r="C128" s="10"/>
      <c r="D128" s="9">
        <v>91</v>
      </c>
      <c r="E128" s="10">
        <v>-2.275</v>
      </c>
      <c r="F128" s="10">
        <v>18490.240165</v>
      </c>
    </row>
    <row r="129" spans="1:6">
      <c r="A129" s="14"/>
      <c r="B129" s="14"/>
      <c r="C129" s="14"/>
      <c r="D129" s="9">
        <v>93</v>
      </c>
      <c r="E129" s="10">
        <v>-2.325</v>
      </c>
      <c r="F129" s="10">
        <v>21482.593382</v>
      </c>
    </row>
    <row r="130" spans="1:6">
      <c r="A130" s="9"/>
      <c r="B130" s="10"/>
      <c r="C130" s="10"/>
      <c r="D130" s="9">
        <v>95</v>
      </c>
      <c r="E130" s="10">
        <v>-2.375</v>
      </c>
      <c r="F130" s="10">
        <v>24959.211686</v>
      </c>
    </row>
    <row r="131" spans="1:6">
      <c r="A131" s="14"/>
      <c r="B131" s="14"/>
      <c r="C131" s="14"/>
      <c r="D131" s="9">
        <v>97</v>
      </c>
      <c r="E131" s="10">
        <v>-2.425</v>
      </c>
      <c r="F131" s="10">
        <v>28998.465731</v>
      </c>
    </row>
    <row r="132" spans="1:6">
      <c r="A132" s="9"/>
      <c r="B132" s="10"/>
      <c r="C132" s="10"/>
      <c r="D132" s="9">
        <v>99</v>
      </c>
      <c r="E132" s="10">
        <v>-2.475</v>
      </c>
      <c r="F132" s="10">
        <v>33691.409221</v>
      </c>
    </row>
    <row r="133" spans="1:6">
      <c r="A133" s="14"/>
      <c r="B133" s="14"/>
      <c r="C133" s="14"/>
      <c r="D133" s="9">
        <v>101</v>
      </c>
      <c r="E133" s="19">
        <v>-2.525</v>
      </c>
      <c r="F133" s="19">
        <v>39143.831464</v>
      </c>
    </row>
    <row r="134" spans="1:6">
      <c r="A134" s="9"/>
      <c r="B134" s="10"/>
      <c r="C134" s="10"/>
      <c r="D134" s="9">
        <v>103</v>
      </c>
      <c r="E134" s="19">
        <v>-2.575</v>
      </c>
      <c r="F134" s="19">
        <v>45478.642096</v>
      </c>
    </row>
    <row r="135" spans="1:6">
      <c r="A135" s="9"/>
      <c r="B135" s="10"/>
      <c r="C135" s="10"/>
      <c r="D135" s="9">
        <v>105</v>
      </c>
      <c r="E135" s="19">
        <v>-2.625</v>
      </c>
      <c r="F135" s="19">
        <v>52838.641737</v>
      </c>
    </row>
    <row r="136" spans="1:6">
      <c r="A136" s="9"/>
      <c r="B136" s="10"/>
      <c r="C136" s="10"/>
      <c r="D136" s="9">
        <v>107</v>
      </c>
      <c r="E136" s="19">
        <v>-2.675</v>
      </c>
      <c r="F136" s="19">
        <v>61389.741028</v>
      </c>
    </row>
    <row r="137" spans="1:6">
      <c r="A137" s="14"/>
      <c r="B137" s="14"/>
      <c r="C137" s="14"/>
      <c r="D137" s="9">
        <v>109</v>
      </c>
      <c r="E137" s="19">
        <v>-2.725</v>
      </c>
      <c r="F137" s="19">
        <v>71324.700629</v>
      </c>
    </row>
    <row r="138" spans="1:6">
      <c r="A138" s="9"/>
      <c r="B138" s="10"/>
      <c r="C138" s="10"/>
      <c r="D138" s="9">
        <v>111</v>
      </c>
      <c r="E138" s="19">
        <v>-2.775</v>
      </c>
      <c r="F138" s="19">
        <v>82867.476464</v>
      </c>
    </row>
    <row r="139" spans="1:6">
      <c r="A139" s="9"/>
      <c r="B139" s="10"/>
      <c r="C139" s="10"/>
      <c r="D139" s="9">
        <v>113</v>
      </c>
      <c r="E139" s="19">
        <v>-2.825</v>
      </c>
      <c r="F139" s="19">
        <v>96278.268187</v>
      </c>
    </row>
    <row r="140" spans="1:6">
      <c r="A140" s="9"/>
      <c r="B140" s="10"/>
      <c r="C140" s="10"/>
      <c r="D140" s="9">
        <v>115</v>
      </c>
      <c r="E140" s="19">
        <v>-2.875</v>
      </c>
      <c r="F140" s="19">
        <v>111859.384654</v>
      </c>
    </row>
    <row r="141" spans="1:6">
      <c r="A141" s="14"/>
      <c r="B141" s="14"/>
      <c r="C141" s="14"/>
      <c r="D141" s="9">
        <v>117</v>
      </c>
      <c r="E141" s="19">
        <v>-2.925</v>
      </c>
      <c r="F141" s="19">
        <v>129962.058632</v>
      </c>
    </row>
    <row r="142" spans="1:6">
      <c r="A142" s="9"/>
      <c r="B142" s="10"/>
      <c r="C142" s="10"/>
      <c r="D142" s="9">
        <v>119</v>
      </c>
      <c r="E142" s="19">
        <v>-2.975</v>
      </c>
      <c r="F142" s="19">
        <v>150994.364364</v>
      </c>
    </row>
    <row r="143" spans="1:6">
      <c r="A143" s="9"/>
      <c r="B143" s="10"/>
      <c r="C143" s="10"/>
      <c r="D143" s="9">
        <v>121</v>
      </c>
      <c r="E143" s="19">
        <v>-3.025</v>
      </c>
      <c r="F143" s="19">
        <v>175430.416458</v>
      </c>
    </row>
    <row r="144" spans="1:6">
      <c r="A144" s="9"/>
      <c r="B144" s="10"/>
      <c r="C144" s="10"/>
      <c r="D144" s="9">
        <v>123</v>
      </c>
      <c r="E144" s="19">
        <v>-3.075</v>
      </c>
      <c r="F144" s="19">
        <v>203821.057484</v>
      </c>
    </row>
    <row r="145" spans="1:6">
      <c r="A145" s="14"/>
      <c r="B145" s="14"/>
      <c r="C145" s="14"/>
      <c r="D145" s="9">
        <v>125</v>
      </c>
      <c r="E145" s="19">
        <v>-3.125</v>
      </c>
      <c r="F145" s="19">
        <v>236806.275175</v>
      </c>
    </row>
    <row r="146" spans="1:6">
      <c r="A146" s="9"/>
      <c r="B146" s="10"/>
      <c r="C146" s="10"/>
      <c r="D146" s="9">
        <v>127</v>
      </c>
      <c r="E146" s="19">
        <v>-3.175</v>
      </c>
      <c r="F146" s="19">
        <v>275129.629169</v>
      </c>
    </row>
    <row r="147" spans="1:6">
      <c r="A147" s="9"/>
      <c r="B147" s="10"/>
      <c r="C147" s="10"/>
      <c r="D147" s="9">
        <v>129</v>
      </c>
      <c r="E147" s="19">
        <v>-3.225</v>
      </c>
      <c r="F147" s="19">
        <v>319655.01248</v>
      </c>
    </row>
    <row r="148" spans="1:6">
      <c r="A148" s="9"/>
      <c r="B148" s="10"/>
      <c r="C148" s="10"/>
      <c r="D148" s="9">
        <v>131</v>
      </c>
      <c r="E148" s="19">
        <v>-3.275</v>
      </c>
      <c r="F148" s="19">
        <v>371386.12556</v>
      </c>
    </row>
    <row r="149" spans="1:6">
      <c r="A149" s="14"/>
      <c r="B149" s="14"/>
      <c r="C149" s="14"/>
      <c r="D149" s="9">
        <v>133</v>
      </c>
      <c r="E149" s="10">
        <v>-3.325</v>
      </c>
      <c r="F149" s="10">
        <v>431489.101917</v>
      </c>
    </row>
    <row r="150" spans="1:6">
      <c r="A150" s="9"/>
      <c r="B150" s="10"/>
      <c r="C150" s="10"/>
      <c r="D150" s="9">
        <v>135</v>
      </c>
      <c r="E150" s="19">
        <v>-3.375</v>
      </c>
      <c r="F150" s="19">
        <v>501318.795344</v>
      </c>
    </row>
    <row r="151" spans="1:6">
      <c r="A151" s="9"/>
      <c r="B151" s="10"/>
      <c r="C151" s="10"/>
      <c r="D151" s="9">
        <v>137</v>
      </c>
      <c r="E151" s="10">
        <v>-3.425</v>
      </c>
      <c r="F151" s="10">
        <v>582449.321312</v>
      </c>
    </row>
    <row r="152" spans="1:6">
      <c r="A152" s="9"/>
      <c r="B152" s="10"/>
      <c r="C152" s="10"/>
      <c r="D152" s="9">
        <v>139</v>
      </c>
      <c r="E152" s="19">
        <v>-3.475</v>
      </c>
      <c r="F152" s="19">
        <v>676709.541009</v>
      </c>
    </row>
    <row r="153" spans="1:6">
      <c r="A153" s="14"/>
      <c r="B153" s="14"/>
      <c r="C153" s="14"/>
      <c r="D153" s="9">
        <v>141</v>
      </c>
      <c r="E153" s="10">
        <v>-3.525</v>
      </c>
      <c r="F153" s="10">
        <v>786224.287912</v>
      </c>
    </row>
    <row r="154" spans="1:6">
      <c r="A154" s="9"/>
      <c r="B154" s="10"/>
      <c r="C154" s="10"/>
      <c r="D154" s="9">
        <v>143</v>
      </c>
      <c r="E154" s="19">
        <v>-3.575</v>
      </c>
      <c r="F154" s="19">
        <v>913462.26622</v>
      </c>
    </row>
    <row r="155" spans="1:6">
      <c r="A155" s="9"/>
      <c r="B155" s="10"/>
      <c r="C155" s="10"/>
      <c r="D155" s="9">
        <v>145</v>
      </c>
      <c r="E155" s="10">
        <v>-3.625</v>
      </c>
      <c r="F155" s="10">
        <v>1061291.700901</v>
      </c>
    </row>
    <row r="156" spans="1:6">
      <c r="A156" s="9"/>
      <c r="B156" s="10"/>
      <c r="C156" s="10"/>
      <c r="D156" s="9">
        <v>147</v>
      </c>
      <c r="E156" s="19">
        <v>-3.675</v>
      </c>
      <c r="F156" s="19">
        <v>1233044.993814</v>
      </c>
    </row>
    <row r="157" spans="1:6">
      <c r="A157" s="14"/>
      <c r="B157" s="14"/>
      <c r="C157" s="14"/>
      <c r="D157" s="9">
        <v>149</v>
      </c>
      <c r="E157" s="10">
        <v>-3.725</v>
      </c>
      <c r="F157" s="10">
        <v>1432593.843407</v>
      </c>
    </row>
    <row r="158" spans="1:6">
      <c r="A158" s="9"/>
      <c r="B158" s="10"/>
      <c r="C158" s="10"/>
      <c r="D158" s="9">
        <v>151</v>
      </c>
      <c r="E158" s="19">
        <v>-3.775</v>
      </c>
      <c r="F158" s="19">
        <v>1664436.521348</v>
      </c>
    </row>
    <row r="159" spans="1:6">
      <c r="A159" s="9"/>
      <c r="B159" s="10"/>
      <c r="C159" s="10"/>
      <c r="D159" s="9">
        <v>153</v>
      </c>
      <c r="E159" s="10">
        <v>-3.825</v>
      </c>
      <c r="F159" s="10">
        <v>1933799.273496</v>
      </c>
    </row>
    <row r="160" spans="1:6">
      <c r="A160" s="9"/>
      <c r="B160" s="10"/>
      <c r="C160" s="10"/>
      <c r="D160" s="9">
        <v>155</v>
      </c>
      <c r="E160" s="19">
        <v>-3.875</v>
      </c>
      <c r="F160" s="19">
        <v>2246754.131029</v>
      </c>
    </row>
    <row r="161" spans="1:6">
      <c r="A161" s="14"/>
      <c r="B161" s="14"/>
      <c r="C161" s="14"/>
      <c r="D161" s="9">
        <v>157</v>
      </c>
      <c r="E161" s="10">
        <v>-3.925</v>
      </c>
      <c r="F161" s="10">
        <v>2610355.787428</v>
      </c>
    </row>
    <row r="162" spans="1:6">
      <c r="A162" s="9"/>
      <c r="B162" s="10"/>
      <c r="C162" s="10"/>
      <c r="D162" s="9">
        <v>159</v>
      </c>
      <c r="E162" s="19">
        <v>-3.975</v>
      </c>
      <c r="F162" s="19">
        <v>3032800.62685</v>
      </c>
    </row>
  </sheetData>
  <sortState ref="A2:F162">
    <sortCondition ref="A2:A162"/>
  </sortState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2"/>
  <sheetViews>
    <sheetView workbookViewId="0">
      <pane ySplit="1" topLeftCell="A2" activePane="bottomLeft" state="frozen"/>
      <selection/>
      <selection pane="bottomLeft" activeCell="J20" sqref="J20"/>
    </sheetView>
  </sheetViews>
  <sheetFormatPr defaultColWidth="9" defaultRowHeight="15" outlineLevelCol="6"/>
  <cols>
    <col min="1" max="1" width="9" style="2"/>
    <col min="2" max="3" width="11.875" style="3" customWidth="1"/>
    <col min="4" max="4" width="9" style="2"/>
    <col min="5" max="6" width="11.875" style="3" customWidth="1"/>
    <col min="7" max="7" width="9" style="16"/>
    <col min="8" max="16384" width="9" style="1"/>
  </cols>
  <sheetData>
    <row r="1" s="1" customFormat="1" spans="1:7">
      <c r="A1" s="2" t="s">
        <v>79</v>
      </c>
      <c r="B1" s="3" t="s">
        <v>80</v>
      </c>
      <c r="C1" s="3" t="s">
        <v>81</v>
      </c>
      <c r="D1" s="2" t="s">
        <v>83</v>
      </c>
      <c r="E1" s="3" t="s">
        <v>84</v>
      </c>
      <c r="F1" s="3" t="s">
        <v>85</v>
      </c>
      <c r="G1" s="16" t="s">
        <v>90</v>
      </c>
    </row>
    <row r="2" s="1" customFormat="1" spans="1:7">
      <c r="A2" s="2">
        <v>0</v>
      </c>
      <c r="B2" s="3">
        <v>1</v>
      </c>
      <c r="C2" s="3">
        <v>1</v>
      </c>
      <c r="D2" s="9">
        <v>40</v>
      </c>
      <c r="E2" s="10">
        <v>2</v>
      </c>
      <c r="F2" s="10">
        <v>0.049787</v>
      </c>
      <c r="G2" s="16">
        <f>F2/C2</f>
        <v>0.049787</v>
      </c>
    </row>
    <row r="3" s="1" customFormat="1" spans="1:7">
      <c r="A3" s="2">
        <v>1</v>
      </c>
      <c r="B3" s="3">
        <v>1.025</v>
      </c>
      <c r="C3" s="3">
        <v>0.927744</v>
      </c>
      <c r="D3" s="9">
        <v>41</v>
      </c>
      <c r="E3" s="10">
        <v>2.025</v>
      </c>
      <c r="F3" s="10">
        <v>0.04619</v>
      </c>
      <c r="G3" s="16">
        <f t="shared" ref="G3:G34" si="0">F3/C3</f>
        <v>0.0497874413631347</v>
      </c>
    </row>
    <row r="4" s="1" customFormat="1" spans="1:7">
      <c r="A4" s="2">
        <v>2</v>
      </c>
      <c r="B4" s="3">
        <v>1.05</v>
      </c>
      <c r="C4" s="3">
        <v>0.860708</v>
      </c>
      <c r="D4" s="9">
        <v>42</v>
      </c>
      <c r="E4" s="10">
        <v>2.05</v>
      </c>
      <c r="F4" s="10">
        <v>0.042852</v>
      </c>
      <c r="G4" s="16">
        <f t="shared" si="0"/>
        <v>0.0497869196057199</v>
      </c>
    </row>
    <row r="5" s="1" customFormat="1" spans="1:7">
      <c r="A5" s="2">
        <v>3</v>
      </c>
      <c r="B5" s="3">
        <v>1.075</v>
      </c>
      <c r="C5" s="3">
        <v>0.798516</v>
      </c>
      <c r="D5" s="9">
        <v>43</v>
      </c>
      <c r="E5" s="10">
        <v>2.075</v>
      </c>
      <c r="F5" s="10">
        <v>0.039756</v>
      </c>
      <c r="G5" s="16">
        <f t="shared" si="0"/>
        <v>0.0497873555445351</v>
      </c>
    </row>
    <row r="6" s="1" customFormat="1" spans="1:7">
      <c r="A6" s="2">
        <v>4</v>
      </c>
      <c r="B6" s="3">
        <v>1.1</v>
      </c>
      <c r="C6" s="3">
        <v>0.740818</v>
      </c>
      <c r="D6" s="9">
        <v>44</v>
      </c>
      <c r="E6" s="10">
        <v>2.1</v>
      </c>
      <c r="F6" s="10">
        <v>0.036883</v>
      </c>
      <c r="G6" s="16">
        <f t="shared" si="0"/>
        <v>0.0497868572307908</v>
      </c>
    </row>
    <row r="7" s="1" customFormat="1" spans="1:7">
      <c r="A7" s="2">
        <v>5</v>
      </c>
      <c r="B7" s="3">
        <v>1.125</v>
      </c>
      <c r="C7" s="3">
        <v>0.687289</v>
      </c>
      <c r="D7" s="9">
        <v>45</v>
      </c>
      <c r="E7" s="10">
        <v>2.125</v>
      </c>
      <c r="F7" s="10">
        <v>0.034218</v>
      </c>
      <c r="G7" s="16">
        <f t="shared" si="0"/>
        <v>0.0497869164208943</v>
      </c>
    </row>
    <row r="8" s="1" customFormat="1" spans="1:7">
      <c r="A8" s="2">
        <v>6</v>
      </c>
      <c r="B8" s="3">
        <v>1.15</v>
      </c>
      <c r="C8" s="3">
        <v>0.637628</v>
      </c>
      <c r="D8" s="9">
        <v>46</v>
      </c>
      <c r="E8" s="10">
        <v>2.15</v>
      </c>
      <c r="F8" s="10">
        <v>0.031746</v>
      </c>
      <c r="G8" s="16">
        <f t="shared" si="0"/>
        <v>0.04978765047959</v>
      </c>
    </row>
    <row r="9" s="1" customFormat="1" spans="1:7">
      <c r="A9" s="2">
        <v>7</v>
      </c>
      <c r="B9" s="3">
        <v>1.175</v>
      </c>
      <c r="C9" s="3">
        <v>0.591555</v>
      </c>
      <c r="D9" s="9">
        <v>47</v>
      </c>
      <c r="E9" s="10">
        <v>2.175</v>
      </c>
      <c r="F9" s="10">
        <v>0.029452</v>
      </c>
      <c r="G9" s="16">
        <f t="shared" si="0"/>
        <v>0.0497874246688812</v>
      </c>
    </row>
    <row r="10" s="1" customFormat="1" spans="1:7">
      <c r="A10" s="2">
        <v>8</v>
      </c>
      <c r="B10" s="3">
        <v>1.2</v>
      </c>
      <c r="C10" s="3">
        <v>0.548812</v>
      </c>
      <c r="D10" s="9">
        <v>48</v>
      </c>
      <c r="E10" s="10">
        <v>2.2</v>
      </c>
      <c r="F10" s="10">
        <v>0.027324</v>
      </c>
      <c r="G10" s="16">
        <f t="shared" si="0"/>
        <v>0.0497875410887517</v>
      </c>
    </row>
    <row r="11" s="1" customFormat="1" spans="1:7">
      <c r="A11" s="2">
        <v>9</v>
      </c>
      <c r="B11" s="3">
        <v>1.225</v>
      </c>
      <c r="C11" s="3">
        <v>0.509157</v>
      </c>
      <c r="D11" s="9">
        <v>49</v>
      </c>
      <c r="E11" s="10">
        <v>2.225</v>
      </c>
      <c r="F11" s="10">
        <v>0.025349</v>
      </c>
      <c r="G11" s="16">
        <f t="shared" si="0"/>
        <v>0.0497862152538412</v>
      </c>
    </row>
    <row r="12" s="1" customFormat="1" spans="1:7">
      <c r="A12" s="2">
        <v>10</v>
      </c>
      <c r="B12" s="3">
        <v>1.25</v>
      </c>
      <c r="C12" s="3">
        <v>0.472367</v>
      </c>
      <c r="D12" s="9">
        <v>50</v>
      </c>
      <c r="E12" s="10">
        <v>2.25</v>
      </c>
      <c r="F12" s="10">
        <v>0.023518</v>
      </c>
      <c r="G12" s="16">
        <f t="shared" si="0"/>
        <v>0.0497875592494819</v>
      </c>
    </row>
    <row r="13" s="1" customFormat="1" spans="1:7">
      <c r="A13" s="2">
        <v>11</v>
      </c>
      <c r="B13" s="3">
        <v>1.275</v>
      </c>
      <c r="C13" s="3">
        <v>0.438235</v>
      </c>
      <c r="D13" s="9">
        <v>51</v>
      </c>
      <c r="E13" s="10">
        <v>2.275</v>
      </c>
      <c r="F13" s="10">
        <v>0.021818</v>
      </c>
      <c r="G13" s="16">
        <f t="shared" si="0"/>
        <v>0.0497860736819286</v>
      </c>
    </row>
    <row r="14" s="1" customFormat="1" spans="1:7">
      <c r="A14" s="2">
        <v>12</v>
      </c>
      <c r="B14" s="3">
        <v>1.3</v>
      </c>
      <c r="C14" s="3">
        <v>0.40657</v>
      </c>
      <c r="D14" s="9">
        <v>52</v>
      </c>
      <c r="E14" s="10">
        <v>2.3</v>
      </c>
      <c r="F14" s="10">
        <v>0.020242</v>
      </c>
      <c r="G14" s="16">
        <f t="shared" si="0"/>
        <v>0.0497872445089406</v>
      </c>
    </row>
    <row r="15" s="1" customFormat="1" spans="1:7">
      <c r="A15" s="2">
        <v>13</v>
      </c>
      <c r="B15" s="3">
        <v>1.325</v>
      </c>
      <c r="C15" s="3">
        <v>0.377192</v>
      </c>
      <c r="D15" s="9">
        <v>53</v>
      </c>
      <c r="E15" s="10">
        <v>2.325</v>
      </c>
      <c r="F15" s="10">
        <v>0.018779</v>
      </c>
      <c r="G15" s="16">
        <f t="shared" si="0"/>
        <v>0.0497863157224968</v>
      </c>
    </row>
    <row r="16" s="1" customFormat="1" spans="1:7">
      <c r="A16" s="2">
        <v>14</v>
      </c>
      <c r="B16" s="3">
        <v>1.35</v>
      </c>
      <c r="C16" s="3">
        <v>0.349938</v>
      </c>
      <c r="D16" s="9">
        <v>54</v>
      </c>
      <c r="E16" s="10">
        <v>2.35</v>
      </c>
      <c r="F16" s="10">
        <v>0.017422</v>
      </c>
      <c r="G16" s="16">
        <f t="shared" si="0"/>
        <v>0.0497859620847121</v>
      </c>
    </row>
    <row r="17" s="1" customFormat="1" spans="1:7">
      <c r="A17" s="2">
        <v>15</v>
      </c>
      <c r="B17" s="3">
        <v>1.375</v>
      </c>
      <c r="C17" s="3">
        <v>0.324653</v>
      </c>
      <c r="D17" s="9">
        <v>55</v>
      </c>
      <c r="E17" s="10">
        <v>2.375</v>
      </c>
      <c r="F17" s="10">
        <v>0.016164</v>
      </c>
      <c r="G17" s="16">
        <f t="shared" si="0"/>
        <v>0.0497885434602483</v>
      </c>
    </row>
    <row r="18" s="1" customFormat="1" spans="1:7">
      <c r="A18" s="2">
        <v>16</v>
      </c>
      <c r="B18" s="3">
        <v>1.4</v>
      </c>
      <c r="C18" s="3">
        <v>0.301194</v>
      </c>
      <c r="D18" s="9">
        <v>56</v>
      </c>
      <c r="E18" s="10">
        <v>2.4</v>
      </c>
      <c r="F18" s="10">
        <v>0.014996</v>
      </c>
      <c r="G18" s="16">
        <f t="shared" si="0"/>
        <v>0.0497885084032218</v>
      </c>
    </row>
    <row r="19" s="1" customFormat="1" spans="1:7">
      <c r="A19" s="2">
        <v>17</v>
      </c>
      <c r="B19" s="3">
        <v>1.425</v>
      </c>
      <c r="C19" s="3">
        <v>0.279431</v>
      </c>
      <c r="D19" s="9">
        <v>57</v>
      </c>
      <c r="E19" s="10">
        <v>2.425</v>
      </c>
      <c r="F19" s="10">
        <v>0.013912</v>
      </c>
      <c r="G19" s="16">
        <f t="shared" si="0"/>
        <v>0.0497868883552648</v>
      </c>
    </row>
    <row r="20" s="1" customFormat="1" spans="1:7">
      <c r="A20" s="2">
        <v>18</v>
      </c>
      <c r="B20" s="3">
        <v>1.45</v>
      </c>
      <c r="C20" s="3">
        <v>0.25924</v>
      </c>
      <c r="D20" s="9">
        <v>58</v>
      </c>
      <c r="E20" s="10">
        <v>2.45</v>
      </c>
      <c r="F20" s="10">
        <v>0.012907</v>
      </c>
      <c r="G20" s="16">
        <f t="shared" si="0"/>
        <v>0.0497878413825027</v>
      </c>
    </row>
    <row r="21" s="1" customFormat="1" spans="1:7">
      <c r="A21" s="2">
        <v>19</v>
      </c>
      <c r="B21" s="3">
        <v>1.475</v>
      </c>
      <c r="C21" s="3">
        <v>0.240509</v>
      </c>
      <c r="D21" s="9">
        <v>59</v>
      </c>
      <c r="E21" s="10">
        <v>2.475</v>
      </c>
      <c r="F21" s="10">
        <v>0.011974</v>
      </c>
      <c r="G21" s="16">
        <f t="shared" si="0"/>
        <v>0.0497860786914419</v>
      </c>
    </row>
    <row r="22" s="1" customFormat="1" spans="1:7">
      <c r="A22" s="9">
        <v>20</v>
      </c>
      <c r="B22" s="10">
        <v>1.5</v>
      </c>
      <c r="C22" s="10">
        <v>0.22313</v>
      </c>
      <c r="D22" s="9">
        <v>60</v>
      </c>
      <c r="E22" s="10">
        <v>2.5</v>
      </c>
      <c r="F22" s="10">
        <v>0.011109</v>
      </c>
      <c r="G22" s="16">
        <f t="shared" si="0"/>
        <v>0.0497871196163671</v>
      </c>
    </row>
    <row r="23" s="1" customFormat="1" spans="1:7">
      <c r="A23" s="9">
        <v>21</v>
      </c>
      <c r="B23" s="10">
        <v>1.525</v>
      </c>
      <c r="C23" s="10">
        <v>0.207008</v>
      </c>
      <c r="D23" s="9">
        <v>61</v>
      </c>
      <c r="E23" s="10">
        <v>2.525</v>
      </c>
      <c r="F23" s="10">
        <v>0.010306</v>
      </c>
      <c r="G23" s="16">
        <f t="shared" si="0"/>
        <v>0.0497855155356315</v>
      </c>
    </row>
    <row r="24" s="1" customFormat="1" spans="1:7">
      <c r="A24" s="9">
        <v>22</v>
      </c>
      <c r="B24" s="10">
        <v>1.55</v>
      </c>
      <c r="C24" s="10">
        <v>0.19205</v>
      </c>
      <c r="D24" s="9">
        <v>62</v>
      </c>
      <c r="E24" s="10">
        <v>2.55</v>
      </c>
      <c r="F24" s="10">
        <v>0.009562</v>
      </c>
      <c r="G24" s="16">
        <f t="shared" si="0"/>
        <v>0.0497891174173392</v>
      </c>
    </row>
    <row r="25" s="1" customFormat="1" spans="1:7">
      <c r="A25" s="9">
        <v>23</v>
      </c>
      <c r="B25" s="10">
        <v>1.575</v>
      </c>
      <c r="C25" s="10">
        <v>0.178173</v>
      </c>
      <c r="D25" s="9">
        <v>63</v>
      </c>
      <c r="E25" s="10">
        <v>2.575</v>
      </c>
      <c r="F25" s="10">
        <v>0.008871</v>
      </c>
      <c r="G25" s="16">
        <f t="shared" si="0"/>
        <v>0.0497886885218299</v>
      </c>
    </row>
    <row r="26" s="1" customFormat="1" spans="1:7">
      <c r="A26" s="9">
        <v>24</v>
      </c>
      <c r="B26" s="10">
        <v>1.6</v>
      </c>
      <c r="C26" s="10">
        <v>0.165299</v>
      </c>
      <c r="D26" s="9">
        <v>64</v>
      </c>
      <c r="E26" s="10">
        <v>2.6</v>
      </c>
      <c r="F26" s="10">
        <v>0.00823</v>
      </c>
      <c r="G26" s="16">
        <f t="shared" si="0"/>
        <v>0.0497885649640954</v>
      </c>
    </row>
    <row r="27" s="1" customFormat="1" spans="1:7">
      <c r="A27" s="9">
        <v>25</v>
      </c>
      <c r="B27" s="10">
        <v>1.625</v>
      </c>
      <c r="C27" s="10">
        <v>0.153355</v>
      </c>
      <c r="D27" s="9">
        <v>65</v>
      </c>
      <c r="E27" s="10">
        <v>2.625</v>
      </c>
      <c r="F27" s="10">
        <v>0.007635</v>
      </c>
      <c r="G27" s="16">
        <f t="shared" si="0"/>
        <v>0.0497864432199798</v>
      </c>
    </row>
    <row r="28" s="1" customFormat="1" spans="1:7">
      <c r="A28" s="9">
        <v>26</v>
      </c>
      <c r="B28" s="10">
        <v>1.65</v>
      </c>
      <c r="C28" s="10">
        <v>0.142274</v>
      </c>
      <c r="D28" s="9">
        <v>66</v>
      </c>
      <c r="E28" s="10">
        <v>2.65</v>
      </c>
      <c r="F28" s="10">
        <v>0.007083</v>
      </c>
      <c r="G28" s="16">
        <f t="shared" si="0"/>
        <v>0.0497842191827038</v>
      </c>
    </row>
    <row r="29" s="1" customFormat="1" spans="1:7">
      <c r="A29" s="9">
        <v>27</v>
      </c>
      <c r="B29" s="10">
        <v>1.675</v>
      </c>
      <c r="C29" s="10">
        <v>0.131994</v>
      </c>
      <c r="D29" s="9">
        <v>67</v>
      </c>
      <c r="E29" s="10">
        <v>2.675</v>
      </c>
      <c r="F29" s="10">
        <v>0.006572</v>
      </c>
      <c r="G29" s="16">
        <f t="shared" si="0"/>
        <v>0.0497901419761504</v>
      </c>
    </row>
    <row r="30" s="1" customFormat="1" spans="1:7">
      <c r="A30" s="9">
        <v>28</v>
      </c>
      <c r="B30" s="10">
        <v>1.7</v>
      </c>
      <c r="C30" s="10">
        <v>0.122457</v>
      </c>
      <c r="D30" s="9">
        <v>68</v>
      </c>
      <c r="E30" s="10">
        <v>2.7</v>
      </c>
      <c r="F30" s="10">
        <v>0.006097</v>
      </c>
      <c r="G30" s="16">
        <f t="shared" si="0"/>
        <v>0.0497889054933568</v>
      </c>
    </row>
    <row r="31" s="1" customFormat="1" spans="1:7">
      <c r="A31" s="9">
        <v>29</v>
      </c>
      <c r="B31" s="10">
        <v>1.725</v>
      </c>
      <c r="C31" s="10">
        <v>0.113608</v>
      </c>
      <c r="D31" s="9">
        <v>69</v>
      </c>
      <c r="E31" s="10">
        <v>2.725</v>
      </c>
      <c r="F31" s="10">
        <v>0.005656</v>
      </c>
      <c r="G31" s="16">
        <f t="shared" si="0"/>
        <v>0.0497852263925076</v>
      </c>
    </row>
    <row r="32" s="1" customFormat="1" spans="1:7">
      <c r="A32" s="9">
        <v>30</v>
      </c>
      <c r="B32" s="10">
        <v>1.75</v>
      </c>
      <c r="C32" s="10">
        <v>0.105399</v>
      </c>
      <c r="D32" s="9">
        <v>70</v>
      </c>
      <c r="E32" s="10">
        <v>2.75</v>
      </c>
      <c r="F32" s="10">
        <v>0.005248</v>
      </c>
      <c r="G32" s="16">
        <f t="shared" si="0"/>
        <v>0.0497917437546846</v>
      </c>
    </row>
    <row r="33" s="1" customFormat="1" spans="1:7">
      <c r="A33" s="9">
        <v>31</v>
      </c>
      <c r="B33" s="10">
        <v>1.775</v>
      </c>
      <c r="C33" s="10">
        <v>0.097784</v>
      </c>
      <c r="D33" s="9">
        <v>71</v>
      </c>
      <c r="E33" s="10">
        <v>2.775</v>
      </c>
      <c r="F33" s="10">
        <v>0.004868</v>
      </c>
      <c r="G33" s="16">
        <f t="shared" si="0"/>
        <v>0.0497831956148245</v>
      </c>
    </row>
    <row r="34" s="1" customFormat="1" spans="1:7">
      <c r="A34" s="9">
        <v>32</v>
      </c>
      <c r="B34" s="10">
        <v>1.8</v>
      </c>
      <c r="C34" s="10">
        <v>0.090718</v>
      </c>
      <c r="D34" s="9">
        <v>72</v>
      </c>
      <c r="E34" s="10">
        <v>2.8</v>
      </c>
      <c r="F34" s="10">
        <v>0.004517</v>
      </c>
      <c r="G34" s="16">
        <f t="shared" si="0"/>
        <v>0.0497916620736789</v>
      </c>
    </row>
    <row r="35" s="1" customFormat="1" spans="1:7">
      <c r="A35" s="9">
        <v>33</v>
      </c>
      <c r="B35" s="10">
        <v>1.825</v>
      </c>
      <c r="C35" s="10">
        <v>0.084163</v>
      </c>
      <c r="D35" s="9">
        <v>73</v>
      </c>
      <c r="E35" s="10">
        <v>2.825</v>
      </c>
      <c r="F35" s="10">
        <v>0.00419</v>
      </c>
      <c r="G35" s="16">
        <f t="shared" ref="G35:G66" si="1">F35/C35</f>
        <v>0.0497843470408612</v>
      </c>
    </row>
    <row r="36" s="1" customFormat="1" spans="1:7">
      <c r="A36" s="9">
        <v>34</v>
      </c>
      <c r="B36" s="10">
        <v>1.85</v>
      </c>
      <c r="C36" s="10">
        <v>0.078082</v>
      </c>
      <c r="D36" s="9">
        <v>74</v>
      </c>
      <c r="E36" s="10">
        <v>2.85</v>
      </c>
      <c r="F36" s="10">
        <v>0.003887</v>
      </c>
      <c r="G36" s="16">
        <f t="shared" si="1"/>
        <v>0.0497809994621039</v>
      </c>
    </row>
    <row r="37" s="1" customFormat="1" spans="1:7">
      <c r="A37" s="9">
        <v>35</v>
      </c>
      <c r="B37" s="10">
        <v>1.875</v>
      </c>
      <c r="C37" s="10">
        <v>0.07244</v>
      </c>
      <c r="D37" s="9">
        <v>75</v>
      </c>
      <c r="E37" s="10">
        <v>2.875</v>
      </c>
      <c r="F37" s="10">
        <v>0.003607</v>
      </c>
      <c r="G37" s="16">
        <f t="shared" si="1"/>
        <v>0.0497929320817228</v>
      </c>
    </row>
    <row r="38" s="1" customFormat="1" spans="1:7">
      <c r="A38" s="9">
        <v>36</v>
      </c>
      <c r="B38" s="10">
        <v>1.9</v>
      </c>
      <c r="C38" s="10">
        <v>0.067206</v>
      </c>
      <c r="D38" s="9">
        <v>76</v>
      </c>
      <c r="E38" s="10">
        <v>2.9</v>
      </c>
      <c r="F38" s="10">
        <v>0.003346</v>
      </c>
      <c r="G38" s="16">
        <f t="shared" si="1"/>
        <v>0.0497872213790435</v>
      </c>
    </row>
    <row r="39" s="1" customFormat="1" spans="1:7">
      <c r="A39" s="9">
        <v>37</v>
      </c>
      <c r="B39" s="10">
        <v>1.925</v>
      </c>
      <c r="C39" s="10">
        <v>0.06235</v>
      </c>
      <c r="D39" s="9">
        <v>77</v>
      </c>
      <c r="E39" s="10">
        <v>2.925</v>
      </c>
      <c r="F39" s="10">
        <v>0.003104</v>
      </c>
      <c r="G39" s="16">
        <f t="shared" si="1"/>
        <v>0.0497834803528468</v>
      </c>
    </row>
    <row r="40" s="1" customFormat="1" spans="1:7">
      <c r="A40" s="9">
        <v>38</v>
      </c>
      <c r="B40" s="10">
        <v>1.95</v>
      </c>
      <c r="C40" s="10">
        <v>0.057844</v>
      </c>
      <c r="D40" s="9">
        <v>78</v>
      </c>
      <c r="E40" s="10">
        <v>2.95</v>
      </c>
      <c r="F40" s="10">
        <v>0.00288</v>
      </c>
      <c r="G40" s="16">
        <f t="shared" si="1"/>
        <v>0.0497890878915704</v>
      </c>
    </row>
    <row r="41" s="1" customFormat="1" spans="1:7">
      <c r="A41" s="9">
        <v>39</v>
      </c>
      <c r="B41" s="10">
        <v>1.975</v>
      </c>
      <c r="C41" s="10">
        <v>0.053665</v>
      </c>
      <c r="D41" s="9">
        <v>79</v>
      </c>
      <c r="E41" s="10">
        <v>2.975</v>
      </c>
      <c r="F41" s="10">
        <v>0.002672</v>
      </c>
      <c r="G41" s="16">
        <f t="shared" si="1"/>
        <v>0.0497903661604398</v>
      </c>
    </row>
    <row r="42" s="1" customFormat="1" spans="1:7">
      <c r="A42" s="9">
        <v>40</v>
      </c>
      <c r="B42" s="10">
        <v>2</v>
      </c>
      <c r="C42" s="10">
        <v>0.049787</v>
      </c>
      <c r="D42" s="9">
        <v>80</v>
      </c>
      <c r="E42" s="10">
        <v>3</v>
      </c>
      <c r="F42" s="10">
        <v>0.002479</v>
      </c>
      <c r="G42" s="16">
        <f t="shared" si="1"/>
        <v>0.0497921144073754</v>
      </c>
    </row>
    <row r="43" s="1" customFormat="1" spans="1:7">
      <c r="A43" s="9">
        <v>41</v>
      </c>
      <c r="B43" s="10">
        <v>2.025</v>
      </c>
      <c r="C43" s="10">
        <v>0.04619</v>
      </c>
      <c r="D43" s="9">
        <v>81</v>
      </c>
      <c r="E43" s="10">
        <v>3.025</v>
      </c>
      <c r="F43" s="10">
        <v>0.0023</v>
      </c>
      <c r="G43" s="16">
        <f t="shared" si="1"/>
        <v>0.049794327776575</v>
      </c>
    </row>
    <row r="44" s="1" customFormat="1" spans="1:7">
      <c r="A44" s="9">
        <v>42</v>
      </c>
      <c r="B44" s="10">
        <v>2.05</v>
      </c>
      <c r="C44" s="10">
        <v>0.042852</v>
      </c>
      <c r="D44" s="9">
        <v>82</v>
      </c>
      <c r="E44" s="10">
        <v>3.05</v>
      </c>
      <c r="F44" s="10">
        <v>0.002133</v>
      </c>
      <c r="G44" s="16">
        <f t="shared" si="1"/>
        <v>0.049775973116774</v>
      </c>
    </row>
    <row r="45" s="1" customFormat="1" spans="1:7">
      <c r="A45" s="9">
        <v>43</v>
      </c>
      <c r="B45" s="10">
        <v>2.075</v>
      </c>
      <c r="C45" s="10">
        <v>0.039756</v>
      </c>
      <c r="D45" s="9">
        <v>83</v>
      </c>
      <c r="E45" s="10">
        <v>3.075</v>
      </c>
      <c r="F45" s="10">
        <v>0.001979</v>
      </c>
      <c r="G45" s="16">
        <f t="shared" si="1"/>
        <v>0.0497786497635577</v>
      </c>
    </row>
    <row r="46" s="1" customFormat="1" spans="1:7">
      <c r="A46" s="9">
        <v>44</v>
      </c>
      <c r="B46" s="10">
        <v>2.1</v>
      </c>
      <c r="C46" s="10">
        <v>0.036883</v>
      </c>
      <c r="D46" s="9">
        <v>84</v>
      </c>
      <c r="E46" s="10">
        <v>3.1</v>
      </c>
      <c r="F46" s="10">
        <v>0.001836</v>
      </c>
      <c r="G46" s="16">
        <f t="shared" si="1"/>
        <v>0.0497790309898869</v>
      </c>
    </row>
    <row r="47" s="1" customFormat="1" spans="1:7">
      <c r="A47" s="9">
        <v>45</v>
      </c>
      <c r="B47" s="10">
        <v>2.125</v>
      </c>
      <c r="C47" s="10">
        <v>0.034218</v>
      </c>
      <c r="D47" s="9">
        <v>85</v>
      </c>
      <c r="E47" s="10">
        <v>3.125</v>
      </c>
      <c r="F47" s="10">
        <v>0.001704</v>
      </c>
      <c r="G47" s="16">
        <f t="shared" si="1"/>
        <v>0.0497983517446958</v>
      </c>
    </row>
    <row r="48" s="1" customFormat="1" spans="1:7">
      <c r="A48" s="9">
        <v>46</v>
      </c>
      <c r="B48" s="10">
        <v>2.15</v>
      </c>
      <c r="C48" s="10">
        <v>0.031746</v>
      </c>
      <c r="D48" s="9">
        <v>86</v>
      </c>
      <c r="E48" s="10">
        <v>3.15</v>
      </c>
      <c r="F48" s="10">
        <v>0.001581</v>
      </c>
      <c r="G48" s="16">
        <f t="shared" si="1"/>
        <v>0.0498015498015498</v>
      </c>
    </row>
    <row r="49" s="1" customFormat="1" spans="1:7">
      <c r="A49" s="9">
        <v>47</v>
      </c>
      <c r="B49" s="10">
        <v>2.175</v>
      </c>
      <c r="C49" s="10">
        <v>0.029452</v>
      </c>
      <c r="D49" s="9">
        <v>87</v>
      </c>
      <c r="E49" s="10">
        <v>3.175</v>
      </c>
      <c r="F49" s="10">
        <v>0.001466</v>
      </c>
      <c r="G49" s="16">
        <f t="shared" si="1"/>
        <v>0.0497759065598262</v>
      </c>
    </row>
    <row r="50" s="1" customFormat="1" spans="1:7">
      <c r="A50" s="9">
        <v>48</v>
      </c>
      <c r="B50" s="10">
        <v>2.2</v>
      </c>
      <c r="C50" s="10">
        <v>0.027324</v>
      </c>
      <c r="D50" s="9">
        <v>88</v>
      </c>
      <c r="E50" s="10">
        <v>3.2</v>
      </c>
      <c r="F50" s="10">
        <v>0.00136</v>
      </c>
      <c r="G50" s="16">
        <f t="shared" si="1"/>
        <v>0.0497730932513541</v>
      </c>
    </row>
    <row r="51" s="1" customFormat="1" spans="1:7">
      <c r="A51" s="9">
        <v>49</v>
      </c>
      <c r="B51" s="10">
        <v>2.225</v>
      </c>
      <c r="C51" s="10">
        <v>0.025349</v>
      </c>
      <c r="D51" s="9">
        <v>89</v>
      </c>
      <c r="E51" s="10">
        <v>3.225</v>
      </c>
      <c r="F51" s="10">
        <v>0.001262</v>
      </c>
      <c r="G51" s="16">
        <f t="shared" si="1"/>
        <v>0.0497850013807251</v>
      </c>
    </row>
    <row r="52" s="1" customFormat="1" spans="1:7">
      <c r="A52" s="9">
        <v>50</v>
      </c>
      <c r="B52" s="10">
        <v>2.25</v>
      </c>
      <c r="C52" s="10">
        <v>0.023518</v>
      </c>
      <c r="D52" s="9">
        <v>90</v>
      </c>
      <c r="E52" s="10">
        <v>3.25</v>
      </c>
      <c r="F52" s="10">
        <v>0.001171</v>
      </c>
      <c r="G52" s="16">
        <f t="shared" si="1"/>
        <v>0.0497916489497406</v>
      </c>
    </row>
    <row r="53" s="1" customFormat="1" spans="1:7">
      <c r="A53" s="9">
        <v>51</v>
      </c>
      <c r="B53" s="10">
        <v>2.275</v>
      </c>
      <c r="C53" s="10">
        <v>0.021818</v>
      </c>
      <c r="D53" s="9">
        <v>91</v>
      </c>
      <c r="E53" s="10">
        <v>3.275</v>
      </c>
      <c r="F53" s="10">
        <v>0.001086</v>
      </c>
      <c r="G53" s="16">
        <f t="shared" si="1"/>
        <v>0.0497754147951233</v>
      </c>
    </row>
    <row r="54" s="1" customFormat="1" spans="1:7">
      <c r="A54" s="9">
        <v>52</v>
      </c>
      <c r="B54" s="10">
        <v>2.3</v>
      </c>
      <c r="C54" s="10">
        <v>0.020242</v>
      </c>
      <c r="D54" s="9">
        <v>92</v>
      </c>
      <c r="E54" s="10">
        <v>3.3</v>
      </c>
      <c r="F54" s="10">
        <v>0.001008</v>
      </c>
      <c r="G54" s="16">
        <f t="shared" si="1"/>
        <v>0.0497974508447782</v>
      </c>
    </row>
    <row r="55" s="1" customFormat="1" spans="1:7">
      <c r="A55" s="9">
        <v>53</v>
      </c>
      <c r="B55" s="10">
        <v>2.325</v>
      </c>
      <c r="C55" s="10">
        <v>0.018779</v>
      </c>
      <c r="D55" s="9">
        <v>93</v>
      </c>
      <c r="E55" s="10">
        <v>3.325</v>
      </c>
      <c r="F55" s="10">
        <v>0.000935</v>
      </c>
      <c r="G55" s="16">
        <f t="shared" si="1"/>
        <v>0.0497896586612706</v>
      </c>
    </row>
    <row r="56" s="1" customFormat="1" spans="1:7">
      <c r="A56" s="9">
        <v>54</v>
      </c>
      <c r="B56" s="10">
        <v>2.35</v>
      </c>
      <c r="C56" s="10">
        <v>0.017422</v>
      </c>
      <c r="D56" s="9">
        <v>94</v>
      </c>
      <c r="E56" s="10">
        <v>3.35</v>
      </c>
      <c r="F56" s="10">
        <v>0.000867</v>
      </c>
      <c r="G56" s="16">
        <f t="shared" si="1"/>
        <v>0.0497646653656297</v>
      </c>
    </row>
    <row r="57" s="1" customFormat="1" spans="1:7">
      <c r="A57" s="9">
        <v>55</v>
      </c>
      <c r="B57" s="10">
        <v>2.375</v>
      </c>
      <c r="C57" s="10">
        <v>0.016164</v>
      </c>
      <c r="D57" s="9">
        <v>95</v>
      </c>
      <c r="E57" s="10">
        <v>3.375</v>
      </c>
      <c r="F57" s="10">
        <v>0.000805</v>
      </c>
      <c r="G57" s="16">
        <f t="shared" si="1"/>
        <v>0.0498020292006929</v>
      </c>
    </row>
    <row r="58" s="1" customFormat="1" spans="1:7">
      <c r="A58" s="9">
        <v>56</v>
      </c>
      <c r="B58" s="10">
        <v>2.4</v>
      </c>
      <c r="C58" s="10">
        <v>0.014996</v>
      </c>
      <c r="D58" s="9">
        <v>96</v>
      </c>
      <c r="E58" s="10">
        <v>3.4</v>
      </c>
      <c r="F58" s="10">
        <v>0.000747</v>
      </c>
      <c r="G58" s="16">
        <f t="shared" si="1"/>
        <v>0.0498132835422779</v>
      </c>
    </row>
    <row r="59" s="1" customFormat="1" spans="1:7">
      <c r="A59" s="9">
        <v>57</v>
      </c>
      <c r="B59" s="10">
        <v>2.425</v>
      </c>
      <c r="C59" s="10">
        <v>0.013912</v>
      </c>
      <c r="D59" s="9">
        <v>97</v>
      </c>
      <c r="E59" s="10">
        <v>3.425</v>
      </c>
      <c r="F59" s="10">
        <v>0.000693</v>
      </c>
      <c r="G59" s="16">
        <f t="shared" si="1"/>
        <v>0.0498131109833237</v>
      </c>
    </row>
    <row r="60" s="1" customFormat="1" spans="1:7">
      <c r="A60" s="9">
        <v>58</v>
      </c>
      <c r="B60" s="10">
        <v>2.45</v>
      </c>
      <c r="C60" s="10">
        <v>0.012907</v>
      </c>
      <c r="D60" s="9">
        <v>98</v>
      </c>
      <c r="E60" s="10">
        <v>3.45</v>
      </c>
      <c r="F60" s="10">
        <v>0.000643</v>
      </c>
      <c r="G60" s="16">
        <f t="shared" si="1"/>
        <v>0.0498179282559851</v>
      </c>
    </row>
    <row r="61" s="1" customFormat="1" spans="1:7">
      <c r="A61" s="9">
        <v>59</v>
      </c>
      <c r="B61" s="10">
        <v>2.475</v>
      </c>
      <c r="C61" s="10">
        <v>0.011974</v>
      </c>
      <c r="D61" s="9">
        <v>99</v>
      </c>
      <c r="E61" s="10">
        <v>3.475</v>
      </c>
      <c r="F61" s="10">
        <v>0.000596</v>
      </c>
      <c r="G61" s="16">
        <f t="shared" si="1"/>
        <v>0.0497745114414565</v>
      </c>
    </row>
    <row r="62" s="1" customFormat="1" spans="1:7">
      <c r="A62" s="9">
        <v>60</v>
      </c>
      <c r="B62" s="10">
        <v>2.5</v>
      </c>
      <c r="C62" s="10">
        <v>0.011109</v>
      </c>
      <c r="D62" s="9">
        <v>100</v>
      </c>
      <c r="E62" s="10">
        <v>3.5</v>
      </c>
      <c r="F62" s="10">
        <v>0.000553</v>
      </c>
      <c r="G62" s="16">
        <f t="shared" si="1"/>
        <v>0.0497794580970384</v>
      </c>
    </row>
    <row r="63" s="1" customFormat="1" spans="1:7">
      <c r="A63" s="9">
        <v>61</v>
      </c>
      <c r="B63" s="10">
        <v>2.525</v>
      </c>
      <c r="C63" s="10">
        <v>0.010306</v>
      </c>
      <c r="D63" s="9">
        <v>101</v>
      </c>
      <c r="E63" s="10">
        <v>3.525</v>
      </c>
      <c r="F63" s="10">
        <v>0.000513</v>
      </c>
      <c r="G63" s="16">
        <f t="shared" si="1"/>
        <v>0.0497768290316321</v>
      </c>
    </row>
    <row r="64" s="1" customFormat="1" spans="1:7">
      <c r="A64" s="9">
        <v>62</v>
      </c>
      <c r="B64" s="10">
        <v>2.55</v>
      </c>
      <c r="C64" s="10">
        <v>0.009562</v>
      </c>
      <c r="D64" s="9">
        <v>102</v>
      </c>
      <c r="E64" s="10">
        <v>3.55</v>
      </c>
      <c r="F64" s="10">
        <v>0.000476</v>
      </c>
      <c r="G64" s="16">
        <f t="shared" si="1"/>
        <v>0.0497803806734993</v>
      </c>
    </row>
    <row r="65" s="1" customFormat="1" spans="1:7">
      <c r="A65" s="9">
        <v>63</v>
      </c>
      <c r="B65" s="10">
        <v>2.575</v>
      </c>
      <c r="C65" s="10">
        <v>0.008871</v>
      </c>
      <c r="D65" s="9">
        <v>103</v>
      </c>
      <c r="E65" s="10">
        <v>3.575</v>
      </c>
      <c r="F65" s="10">
        <v>0.000442</v>
      </c>
      <c r="G65" s="16">
        <f t="shared" si="1"/>
        <v>0.0498252733626423</v>
      </c>
    </row>
    <row r="66" s="1" customFormat="1" spans="1:7">
      <c r="A66" s="9">
        <v>64</v>
      </c>
      <c r="B66" s="10">
        <v>2.6</v>
      </c>
      <c r="C66" s="10">
        <v>0.00823</v>
      </c>
      <c r="D66" s="9">
        <v>104</v>
      </c>
      <c r="E66" s="10">
        <v>3.6</v>
      </c>
      <c r="F66" s="10">
        <v>0.00041</v>
      </c>
      <c r="G66" s="16">
        <f t="shared" si="1"/>
        <v>0.0498177399756987</v>
      </c>
    </row>
    <row r="67" s="1" customFormat="1" spans="1:7">
      <c r="A67" s="9">
        <v>65</v>
      </c>
      <c r="B67" s="10">
        <v>2.625</v>
      </c>
      <c r="C67" s="10">
        <v>0.007635</v>
      </c>
      <c r="D67" s="9">
        <v>105</v>
      </c>
      <c r="E67" s="10">
        <v>3.625</v>
      </c>
      <c r="F67" s="10">
        <v>0.00038</v>
      </c>
      <c r="G67" s="16">
        <f t="shared" ref="G67:G82" si="2">F67/C67</f>
        <v>0.0497707924034054</v>
      </c>
    </row>
    <row r="68" s="1" customFormat="1" spans="1:7">
      <c r="A68" s="9">
        <v>66</v>
      </c>
      <c r="B68" s="10">
        <v>2.65</v>
      </c>
      <c r="C68" s="10">
        <v>0.007083</v>
      </c>
      <c r="D68" s="9">
        <v>106</v>
      </c>
      <c r="E68" s="10">
        <v>3.65</v>
      </c>
      <c r="F68" s="10">
        <v>0.000353</v>
      </c>
      <c r="G68" s="16">
        <f t="shared" si="2"/>
        <v>0.0498376394183256</v>
      </c>
    </row>
    <row r="69" s="1" customFormat="1" spans="1:7">
      <c r="A69" s="9">
        <v>67</v>
      </c>
      <c r="B69" s="10">
        <v>2.675</v>
      </c>
      <c r="C69" s="10">
        <v>0.006572</v>
      </c>
      <c r="D69" s="9">
        <v>107</v>
      </c>
      <c r="E69" s="10">
        <v>3.675</v>
      </c>
      <c r="F69" s="10">
        <v>0.000327</v>
      </c>
      <c r="G69" s="16">
        <f t="shared" si="2"/>
        <v>0.0497565429093122</v>
      </c>
    </row>
    <row r="70" s="1" customFormat="1" spans="1:7">
      <c r="A70" s="9">
        <v>68</v>
      </c>
      <c r="B70" s="10">
        <v>2.7</v>
      </c>
      <c r="C70" s="10">
        <v>0.006097</v>
      </c>
      <c r="D70" s="9">
        <v>108</v>
      </c>
      <c r="E70" s="10">
        <v>3.7</v>
      </c>
      <c r="F70" s="10">
        <v>0.000304</v>
      </c>
      <c r="G70" s="16">
        <f t="shared" si="2"/>
        <v>0.04986058717402</v>
      </c>
    </row>
    <row r="71" s="1" customFormat="1" spans="1:7">
      <c r="A71" s="9">
        <v>69</v>
      </c>
      <c r="B71" s="10">
        <v>2.725</v>
      </c>
      <c r="C71" s="10">
        <v>0.005656</v>
      </c>
      <c r="D71" s="9">
        <v>109</v>
      </c>
      <c r="E71" s="10">
        <v>3.725</v>
      </c>
      <c r="F71" s="10">
        <v>0.000282</v>
      </c>
      <c r="G71" s="16">
        <f t="shared" si="2"/>
        <v>0.0498585572842999</v>
      </c>
    </row>
    <row r="72" s="1" customFormat="1" spans="1:7">
      <c r="A72" s="9">
        <v>70</v>
      </c>
      <c r="B72" s="10">
        <v>2.75</v>
      </c>
      <c r="C72" s="10">
        <v>0.005248</v>
      </c>
      <c r="D72" s="9">
        <v>110</v>
      </c>
      <c r="E72" s="10">
        <v>3.75</v>
      </c>
      <c r="F72" s="10">
        <v>0.000261</v>
      </c>
      <c r="G72" s="16">
        <f t="shared" si="2"/>
        <v>0.0497332317073171</v>
      </c>
    </row>
    <row r="73" s="1" customFormat="1" spans="1:7">
      <c r="A73" s="9">
        <v>71</v>
      </c>
      <c r="B73" s="10">
        <v>2.775</v>
      </c>
      <c r="C73" s="10">
        <v>0.004868</v>
      </c>
      <c r="D73" s="9">
        <v>111</v>
      </c>
      <c r="E73" s="10">
        <v>3.775</v>
      </c>
      <c r="F73" s="10">
        <v>0.000242</v>
      </c>
      <c r="G73" s="16">
        <f t="shared" si="2"/>
        <v>0.0497124075595727</v>
      </c>
    </row>
    <row r="74" s="1" customFormat="1" spans="1:7">
      <c r="A74" s="9">
        <v>72</v>
      </c>
      <c r="B74" s="10">
        <v>2.8</v>
      </c>
      <c r="C74" s="10">
        <v>0.004517</v>
      </c>
      <c r="D74" s="9">
        <v>112</v>
      </c>
      <c r="E74" s="10">
        <v>3.8</v>
      </c>
      <c r="F74" s="10">
        <v>0.000225</v>
      </c>
      <c r="G74" s="16">
        <f t="shared" si="2"/>
        <v>0.049811822005756</v>
      </c>
    </row>
    <row r="75" s="1" customFormat="1" spans="1:7">
      <c r="A75" s="9">
        <v>73</v>
      </c>
      <c r="B75" s="10">
        <v>2.825</v>
      </c>
      <c r="C75" s="10">
        <v>0.00419</v>
      </c>
      <c r="D75" s="9">
        <v>113</v>
      </c>
      <c r="E75" s="10">
        <v>3.825</v>
      </c>
      <c r="F75" s="10">
        <v>0.000209</v>
      </c>
      <c r="G75" s="16">
        <f t="shared" si="2"/>
        <v>0.0498806682577566</v>
      </c>
    </row>
    <row r="76" s="1" customFormat="1" spans="1:7">
      <c r="A76" s="9">
        <v>74</v>
      </c>
      <c r="B76" s="10">
        <v>2.85</v>
      </c>
      <c r="C76" s="10">
        <v>0.003887</v>
      </c>
      <c r="D76" s="9">
        <v>114</v>
      </c>
      <c r="E76" s="10">
        <v>3.85</v>
      </c>
      <c r="F76" s="10">
        <v>0.000194</v>
      </c>
      <c r="G76" s="16">
        <f t="shared" si="2"/>
        <v>0.0499099562644713</v>
      </c>
    </row>
    <row r="77" s="1" customFormat="1" spans="1:7">
      <c r="A77" s="9">
        <v>75</v>
      </c>
      <c r="B77" s="10">
        <v>2.875</v>
      </c>
      <c r="C77" s="10">
        <v>0.003607</v>
      </c>
      <c r="D77" s="9">
        <v>115</v>
      </c>
      <c r="E77" s="10">
        <v>3.875</v>
      </c>
      <c r="F77" s="10">
        <v>0.00018</v>
      </c>
      <c r="G77" s="16">
        <f t="shared" si="2"/>
        <v>0.049902966454117</v>
      </c>
    </row>
    <row r="78" s="1" customFormat="1" spans="1:7">
      <c r="A78" s="9">
        <v>76</v>
      </c>
      <c r="B78" s="10">
        <v>2.9</v>
      </c>
      <c r="C78" s="10">
        <v>0.003346</v>
      </c>
      <c r="D78" s="9">
        <v>116</v>
      </c>
      <c r="E78" s="10">
        <v>3.9</v>
      </c>
      <c r="F78" s="10">
        <v>0.000167</v>
      </c>
      <c r="G78" s="16">
        <f t="shared" si="2"/>
        <v>0.0499103407053198</v>
      </c>
    </row>
    <row r="79" s="1" customFormat="1" spans="1:7">
      <c r="A79" s="9">
        <v>77</v>
      </c>
      <c r="B79" s="10">
        <v>2.925</v>
      </c>
      <c r="C79" s="10">
        <v>0.003104</v>
      </c>
      <c r="D79" s="9">
        <v>117</v>
      </c>
      <c r="E79" s="10">
        <v>3.925</v>
      </c>
      <c r="F79" s="10">
        <v>0.000155</v>
      </c>
      <c r="G79" s="16">
        <f t="shared" si="2"/>
        <v>0.0499355670103093</v>
      </c>
    </row>
    <row r="80" s="1" customFormat="1" spans="1:7">
      <c r="A80" s="9">
        <v>78</v>
      </c>
      <c r="B80" s="10">
        <v>2.95</v>
      </c>
      <c r="C80" s="10">
        <v>0.00288</v>
      </c>
      <c r="D80" s="9">
        <v>118</v>
      </c>
      <c r="E80" s="10">
        <v>3.95</v>
      </c>
      <c r="F80" s="10">
        <v>0.000143</v>
      </c>
      <c r="G80" s="16">
        <f t="shared" si="2"/>
        <v>0.0496527777777778</v>
      </c>
    </row>
    <row r="81" s="1" customFormat="1" spans="1:7">
      <c r="A81" s="9">
        <v>79</v>
      </c>
      <c r="B81" s="10">
        <v>2.975</v>
      </c>
      <c r="C81" s="10">
        <v>0.002672</v>
      </c>
      <c r="D81" s="9">
        <v>119</v>
      </c>
      <c r="E81" s="10">
        <v>3.975</v>
      </c>
      <c r="F81" s="10">
        <v>0.000133</v>
      </c>
      <c r="G81" s="16">
        <f t="shared" si="2"/>
        <v>0.0497754491017964</v>
      </c>
    </row>
    <row r="82" s="1" customFormat="1" spans="1:7">
      <c r="A82" s="9">
        <v>80</v>
      </c>
      <c r="B82" s="10">
        <v>3</v>
      </c>
      <c r="C82" s="10">
        <v>0.002479</v>
      </c>
      <c r="D82" s="9">
        <v>120</v>
      </c>
      <c r="E82" s="10">
        <v>4</v>
      </c>
      <c r="F82" s="10">
        <v>0.000123</v>
      </c>
      <c r="G82" s="16">
        <f t="shared" si="2"/>
        <v>0.0496167809600645</v>
      </c>
    </row>
    <row r="83" s="1" customFormat="1" spans="1:7">
      <c r="A83" s="14"/>
      <c r="B83" s="14"/>
      <c r="C83" s="14"/>
      <c r="D83" s="9">
        <v>0</v>
      </c>
      <c r="E83" s="10">
        <v>1</v>
      </c>
      <c r="F83" s="10">
        <v>1</v>
      </c>
      <c r="G83" s="16"/>
    </row>
    <row r="84" s="1" customFormat="1" spans="1:7">
      <c r="A84" s="14"/>
      <c r="B84" s="14"/>
      <c r="C84" s="14"/>
      <c r="D84" s="9">
        <v>1</v>
      </c>
      <c r="E84" s="10">
        <v>1.025</v>
      </c>
      <c r="F84" s="10">
        <v>0.927744</v>
      </c>
      <c r="G84" s="16"/>
    </row>
    <row r="85" s="1" customFormat="1" spans="1:7">
      <c r="A85" s="14"/>
      <c r="B85" s="14"/>
      <c r="C85" s="14"/>
      <c r="D85" s="9">
        <v>2</v>
      </c>
      <c r="E85" s="10">
        <v>1.05</v>
      </c>
      <c r="F85" s="10">
        <v>0.860708</v>
      </c>
      <c r="G85" s="16"/>
    </row>
    <row r="86" s="1" customFormat="1" spans="1:7">
      <c r="A86" s="14"/>
      <c r="B86" s="14"/>
      <c r="C86" s="14"/>
      <c r="D86" s="9">
        <v>3</v>
      </c>
      <c r="E86" s="10">
        <v>1.075</v>
      </c>
      <c r="F86" s="10">
        <v>0.798516</v>
      </c>
      <c r="G86" s="16"/>
    </row>
    <row r="87" s="1" customFormat="1" spans="1:7">
      <c r="A87" s="14"/>
      <c r="B87" s="14"/>
      <c r="C87" s="14"/>
      <c r="D87" s="9">
        <v>4</v>
      </c>
      <c r="E87" s="10">
        <v>1.1</v>
      </c>
      <c r="F87" s="10">
        <v>0.740818</v>
      </c>
      <c r="G87" s="16"/>
    </row>
    <row r="88" s="1" customFormat="1" spans="1:7">
      <c r="A88" s="14"/>
      <c r="B88" s="14"/>
      <c r="C88" s="14"/>
      <c r="D88" s="9">
        <v>5</v>
      </c>
      <c r="E88" s="10">
        <v>1.125</v>
      </c>
      <c r="F88" s="10">
        <v>0.687289</v>
      </c>
      <c r="G88" s="16"/>
    </row>
    <row r="89" s="1" customFormat="1" spans="1:7">
      <c r="A89" s="14"/>
      <c r="B89" s="14"/>
      <c r="C89" s="14"/>
      <c r="D89" s="9">
        <v>6</v>
      </c>
      <c r="E89" s="10">
        <v>1.15</v>
      </c>
      <c r="F89" s="10">
        <v>0.637628</v>
      </c>
      <c r="G89" s="16"/>
    </row>
    <row r="90" s="1" customFormat="1" spans="1:7">
      <c r="A90" s="14"/>
      <c r="B90" s="14"/>
      <c r="C90" s="14"/>
      <c r="D90" s="9">
        <v>7</v>
      </c>
      <c r="E90" s="10">
        <v>1.175</v>
      </c>
      <c r="F90" s="10">
        <v>0.591555</v>
      </c>
      <c r="G90" s="16"/>
    </row>
    <row r="91" s="1" customFormat="1" spans="1:7">
      <c r="A91" s="14"/>
      <c r="B91" s="14"/>
      <c r="C91" s="14"/>
      <c r="D91" s="9">
        <v>8</v>
      </c>
      <c r="E91" s="10">
        <v>1.2</v>
      </c>
      <c r="F91" s="10">
        <v>0.548812</v>
      </c>
      <c r="G91" s="16"/>
    </row>
    <row r="92" s="1" customFormat="1" spans="1:7">
      <c r="A92" s="14"/>
      <c r="B92" s="14"/>
      <c r="C92" s="14"/>
      <c r="D92" s="9">
        <v>9</v>
      </c>
      <c r="E92" s="10">
        <v>1.225</v>
      </c>
      <c r="F92" s="10">
        <v>0.509157</v>
      </c>
      <c r="G92" s="16"/>
    </row>
    <row r="93" s="1" customFormat="1" spans="1:7">
      <c r="A93" s="14"/>
      <c r="B93" s="14"/>
      <c r="C93" s="14"/>
      <c r="D93" s="9">
        <v>10</v>
      </c>
      <c r="E93" s="10">
        <v>1.25</v>
      </c>
      <c r="F93" s="10">
        <v>0.472367</v>
      </c>
      <c r="G93" s="16"/>
    </row>
    <row r="94" s="1" customFormat="1" spans="1:7">
      <c r="A94" s="14"/>
      <c r="B94" s="14"/>
      <c r="C94" s="14"/>
      <c r="D94" s="9">
        <v>11</v>
      </c>
      <c r="E94" s="10">
        <v>1.275</v>
      </c>
      <c r="F94" s="10">
        <v>0.438235</v>
      </c>
      <c r="G94" s="16"/>
    </row>
    <row r="95" s="1" customFormat="1" spans="1:7">
      <c r="A95" s="14"/>
      <c r="B95" s="14"/>
      <c r="C95" s="14"/>
      <c r="D95" s="9">
        <v>12</v>
      </c>
      <c r="E95" s="10">
        <v>1.3</v>
      </c>
      <c r="F95" s="10">
        <v>0.40657</v>
      </c>
      <c r="G95" s="16"/>
    </row>
    <row r="96" s="1" customFormat="1" spans="1:7">
      <c r="A96" s="14"/>
      <c r="B96" s="14"/>
      <c r="C96" s="14"/>
      <c r="D96" s="9">
        <v>13</v>
      </c>
      <c r="E96" s="10">
        <v>1.325</v>
      </c>
      <c r="F96" s="10">
        <v>0.377192</v>
      </c>
      <c r="G96" s="16"/>
    </row>
    <row r="97" s="1" customFormat="1" spans="1:7">
      <c r="A97" s="14"/>
      <c r="B97" s="14"/>
      <c r="C97" s="14"/>
      <c r="D97" s="9">
        <v>14</v>
      </c>
      <c r="E97" s="10">
        <v>1.35</v>
      </c>
      <c r="F97" s="10">
        <v>0.349938</v>
      </c>
      <c r="G97" s="16"/>
    </row>
    <row r="98" s="1" customFormat="1" spans="1:7">
      <c r="A98" s="14"/>
      <c r="B98" s="14"/>
      <c r="C98" s="14"/>
      <c r="D98" s="9">
        <v>15</v>
      </c>
      <c r="E98" s="10">
        <v>1.375</v>
      </c>
      <c r="F98" s="10">
        <v>0.324653</v>
      </c>
      <c r="G98" s="16"/>
    </row>
    <row r="99" s="1" customFormat="1" spans="1:7">
      <c r="A99" s="14"/>
      <c r="B99" s="14"/>
      <c r="C99" s="14"/>
      <c r="D99" s="9">
        <v>16</v>
      </c>
      <c r="E99" s="10">
        <v>1.4</v>
      </c>
      <c r="F99" s="10">
        <v>0.301194</v>
      </c>
      <c r="G99" s="16"/>
    </row>
    <row r="100" s="1" customFormat="1" spans="1:7">
      <c r="A100" s="14"/>
      <c r="B100" s="14"/>
      <c r="C100" s="14"/>
      <c r="D100" s="9">
        <v>17</v>
      </c>
      <c r="E100" s="10">
        <v>1.425</v>
      </c>
      <c r="F100" s="10">
        <v>0.279431</v>
      </c>
      <c r="G100" s="16"/>
    </row>
    <row r="101" s="1" customFormat="1" spans="1:7">
      <c r="A101" s="14"/>
      <c r="B101" s="14"/>
      <c r="C101" s="14"/>
      <c r="D101" s="9">
        <v>18</v>
      </c>
      <c r="E101" s="10">
        <v>1.45</v>
      </c>
      <c r="F101" s="10">
        <v>0.25924</v>
      </c>
      <c r="G101" s="16"/>
    </row>
    <row r="102" s="1" customFormat="1" spans="1:7">
      <c r="A102" s="14"/>
      <c r="B102" s="14"/>
      <c r="C102" s="14"/>
      <c r="D102" s="9">
        <v>19</v>
      </c>
      <c r="E102" s="10">
        <v>1.475</v>
      </c>
      <c r="F102" s="10">
        <v>0.240509</v>
      </c>
      <c r="G102" s="16"/>
    </row>
    <row r="103" spans="1:6">
      <c r="A103" s="17"/>
      <c r="B103" s="17"/>
      <c r="C103" s="17"/>
      <c r="D103" s="9">
        <v>20</v>
      </c>
      <c r="E103" s="10">
        <v>1.5</v>
      </c>
      <c r="F103" s="10">
        <v>0.22313</v>
      </c>
    </row>
    <row r="104" spans="1:6">
      <c r="A104" s="17"/>
      <c r="B104" s="17"/>
      <c r="C104" s="17"/>
      <c r="D104" s="9">
        <v>21</v>
      </c>
      <c r="E104" s="10">
        <v>1.525</v>
      </c>
      <c r="F104" s="10">
        <v>0.207008</v>
      </c>
    </row>
    <row r="105" spans="1:6">
      <c r="A105" s="17"/>
      <c r="B105" s="17"/>
      <c r="C105" s="17"/>
      <c r="D105" s="9">
        <v>22</v>
      </c>
      <c r="E105" s="10">
        <v>1.55</v>
      </c>
      <c r="F105" s="10">
        <v>0.19205</v>
      </c>
    </row>
    <row r="106" spans="1:6">
      <c r="A106" s="17"/>
      <c r="B106" s="17"/>
      <c r="C106" s="17"/>
      <c r="D106" s="9">
        <v>23</v>
      </c>
      <c r="E106" s="10">
        <v>1.575</v>
      </c>
      <c r="F106" s="10">
        <v>0.178173</v>
      </c>
    </row>
    <row r="107" spans="1:6">
      <c r="A107" s="17"/>
      <c r="B107" s="17"/>
      <c r="C107" s="17"/>
      <c r="D107" s="9">
        <v>24</v>
      </c>
      <c r="E107" s="10">
        <v>1.6</v>
      </c>
      <c r="F107" s="10">
        <v>0.165299</v>
      </c>
    </row>
    <row r="108" spans="1:6">
      <c r="A108" s="17"/>
      <c r="B108" s="17"/>
      <c r="C108" s="17"/>
      <c r="D108" s="9">
        <v>25</v>
      </c>
      <c r="E108" s="10">
        <v>1.625</v>
      </c>
      <c r="F108" s="10">
        <v>0.153355</v>
      </c>
    </row>
    <row r="109" spans="1:6">
      <c r="A109" s="17"/>
      <c r="B109" s="17"/>
      <c r="C109" s="17"/>
      <c r="D109" s="9">
        <v>26</v>
      </c>
      <c r="E109" s="10">
        <v>1.65</v>
      </c>
      <c r="F109" s="10">
        <v>0.142274</v>
      </c>
    </row>
    <row r="110" spans="1:6">
      <c r="A110" s="17"/>
      <c r="B110" s="17"/>
      <c r="C110" s="17"/>
      <c r="D110" s="9">
        <v>27</v>
      </c>
      <c r="E110" s="10">
        <v>1.675</v>
      </c>
      <c r="F110" s="10">
        <v>0.131994</v>
      </c>
    </row>
    <row r="111" spans="1:6">
      <c r="A111" s="17"/>
      <c r="B111" s="17"/>
      <c r="C111" s="17"/>
      <c r="D111" s="9">
        <v>28</v>
      </c>
      <c r="E111" s="10">
        <v>1.7</v>
      </c>
      <c r="F111" s="10">
        <v>0.122457</v>
      </c>
    </row>
    <row r="112" spans="1:6">
      <c r="A112" s="17"/>
      <c r="B112" s="17"/>
      <c r="C112" s="17"/>
      <c r="D112" s="9">
        <v>29</v>
      </c>
      <c r="E112" s="10">
        <v>1.725</v>
      </c>
      <c r="F112" s="10">
        <v>0.113608</v>
      </c>
    </row>
    <row r="113" spans="1:6">
      <c r="A113" s="17"/>
      <c r="B113" s="17"/>
      <c r="C113" s="17"/>
      <c r="D113" s="9">
        <v>30</v>
      </c>
      <c r="E113" s="10">
        <v>1.75</v>
      </c>
      <c r="F113" s="10">
        <v>0.105399</v>
      </c>
    </row>
    <row r="114" spans="1:6">
      <c r="A114" s="17"/>
      <c r="B114" s="17"/>
      <c r="C114" s="17"/>
      <c r="D114" s="9">
        <v>31</v>
      </c>
      <c r="E114" s="10">
        <v>1.775</v>
      </c>
      <c r="F114" s="10">
        <v>0.097784</v>
      </c>
    </row>
    <row r="115" spans="1:6">
      <c r="A115" s="17"/>
      <c r="B115" s="17"/>
      <c r="C115" s="17"/>
      <c r="D115" s="9">
        <v>32</v>
      </c>
      <c r="E115" s="10">
        <v>1.8</v>
      </c>
      <c r="F115" s="10">
        <v>0.090718</v>
      </c>
    </row>
    <row r="116" spans="1:6">
      <c r="A116" s="17"/>
      <c r="B116" s="17"/>
      <c r="C116" s="17"/>
      <c r="D116" s="9">
        <v>33</v>
      </c>
      <c r="E116" s="10">
        <v>1.825</v>
      </c>
      <c r="F116" s="10">
        <v>0.084163</v>
      </c>
    </row>
    <row r="117" spans="1:6">
      <c r="A117" s="17"/>
      <c r="B117" s="17"/>
      <c r="C117" s="17"/>
      <c r="D117" s="9">
        <v>34</v>
      </c>
      <c r="E117" s="10">
        <v>1.85</v>
      </c>
      <c r="F117" s="10">
        <v>0.078082</v>
      </c>
    </row>
    <row r="118" spans="1:6">
      <c r="A118" s="17"/>
      <c r="B118" s="17"/>
      <c r="C118" s="17"/>
      <c r="D118" s="9">
        <v>35</v>
      </c>
      <c r="E118" s="10">
        <v>1.875</v>
      </c>
      <c r="F118" s="10">
        <v>0.07244</v>
      </c>
    </row>
    <row r="119" spans="1:6">
      <c r="A119" s="17"/>
      <c r="B119" s="17"/>
      <c r="C119" s="17"/>
      <c r="D119" s="9">
        <v>36</v>
      </c>
      <c r="E119" s="10">
        <v>1.9</v>
      </c>
      <c r="F119" s="10">
        <v>0.067206</v>
      </c>
    </row>
    <row r="120" spans="1:6">
      <c r="A120" s="17"/>
      <c r="B120" s="17"/>
      <c r="C120" s="17"/>
      <c r="D120" s="9">
        <v>37</v>
      </c>
      <c r="E120" s="10">
        <v>1.925</v>
      </c>
      <c r="F120" s="10">
        <v>0.06235</v>
      </c>
    </row>
    <row r="121" spans="1:6">
      <c r="A121" s="17"/>
      <c r="B121" s="17"/>
      <c r="C121" s="17"/>
      <c r="D121" s="9">
        <v>38</v>
      </c>
      <c r="E121" s="10">
        <v>1.95</v>
      </c>
      <c r="F121" s="10">
        <v>0.057844</v>
      </c>
    </row>
    <row r="122" spans="1:6">
      <c r="A122" s="17"/>
      <c r="B122" s="17"/>
      <c r="C122" s="17"/>
      <c r="D122" s="9">
        <v>39</v>
      </c>
      <c r="E122" s="10">
        <v>1.975</v>
      </c>
      <c r="F122" s="10">
        <v>0.053665</v>
      </c>
    </row>
    <row r="123" spans="1:6">
      <c r="A123" s="9"/>
      <c r="B123" s="9"/>
      <c r="C123" s="9"/>
      <c r="D123" s="9"/>
      <c r="E123" s="10"/>
      <c r="F123" s="10"/>
    </row>
    <row r="124" spans="1:6">
      <c r="A124" s="9"/>
      <c r="B124" s="9"/>
      <c r="C124" s="9"/>
      <c r="D124" s="9"/>
      <c r="E124" s="10"/>
      <c r="F124" s="10"/>
    </row>
    <row r="125" spans="1:6">
      <c r="A125" s="9"/>
      <c r="B125" s="9"/>
      <c r="C125" s="9"/>
      <c r="D125" s="9"/>
      <c r="E125" s="10"/>
      <c r="F125" s="10"/>
    </row>
    <row r="126" spans="1:6">
      <c r="A126" s="9"/>
      <c r="B126" s="9"/>
      <c r="C126" s="9"/>
      <c r="D126" s="9"/>
      <c r="E126" s="10"/>
      <c r="F126" s="10"/>
    </row>
    <row r="127" spans="1:6">
      <c r="A127" s="9"/>
      <c r="B127" s="9"/>
      <c r="C127" s="9"/>
      <c r="D127" s="9"/>
      <c r="E127" s="10"/>
      <c r="F127" s="10"/>
    </row>
    <row r="128" spans="1:6">
      <c r="A128" s="9"/>
      <c r="B128" s="9"/>
      <c r="C128" s="9"/>
      <c r="D128" s="9"/>
      <c r="E128" s="10"/>
      <c r="F128" s="10"/>
    </row>
    <row r="129" spans="1:6">
      <c r="A129" s="9"/>
      <c r="B129" s="9"/>
      <c r="C129" s="9"/>
      <c r="D129" s="9"/>
      <c r="E129" s="10"/>
      <c r="F129" s="10"/>
    </row>
    <row r="130" spans="1:6">
      <c r="A130" s="9"/>
      <c r="B130" s="9"/>
      <c r="C130" s="9"/>
      <c r="D130" s="9"/>
      <c r="E130" s="10"/>
      <c r="F130" s="10"/>
    </row>
    <row r="131" spans="1:6">
      <c r="A131" s="9"/>
      <c r="B131" s="9"/>
      <c r="C131" s="9"/>
      <c r="D131" s="9"/>
      <c r="E131" s="10"/>
      <c r="F131" s="10"/>
    </row>
    <row r="132" spans="1:6">
      <c r="A132" s="9"/>
      <c r="B132" s="9"/>
      <c r="C132" s="9"/>
      <c r="D132" s="9"/>
      <c r="E132" s="10"/>
      <c r="F132" s="10"/>
    </row>
    <row r="133" spans="1:6">
      <c r="A133"/>
      <c r="B133"/>
      <c r="C133"/>
      <c r="D133"/>
      <c r="E133" s="18"/>
      <c r="F133" s="18"/>
    </row>
    <row r="134" spans="1:6">
      <c r="A134" s="14"/>
      <c r="B134" s="14"/>
      <c r="C134" s="14"/>
      <c r="D134" s="14"/>
      <c r="E134" s="19"/>
      <c r="F134" s="19"/>
    </row>
    <row r="135" spans="1:6">
      <c r="A135"/>
      <c r="B135"/>
      <c r="C135"/>
      <c r="D135"/>
      <c r="E135" s="18"/>
      <c r="F135" s="18"/>
    </row>
    <row r="136" spans="1:6">
      <c r="A136" s="14"/>
      <c r="B136" s="14"/>
      <c r="C136" s="14"/>
      <c r="D136" s="14"/>
      <c r="E136" s="19"/>
      <c r="F136" s="19"/>
    </row>
    <row r="137" spans="1:6">
      <c r="A137"/>
      <c r="B137"/>
      <c r="C137"/>
      <c r="D137"/>
      <c r="E137" s="18"/>
      <c r="F137" s="18"/>
    </row>
    <row r="138" spans="1:6">
      <c r="A138" s="14"/>
      <c r="B138" s="14"/>
      <c r="C138" s="14"/>
      <c r="D138" s="14"/>
      <c r="E138" s="19"/>
      <c r="F138" s="19"/>
    </row>
    <row r="139" spans="1:6">
      <c r="A139"/>
      <c r="B139"/>
      <c r="C139"/>
      <c r="D139"/>
      <c r="E139" s="18"/>
      <c r="F139" s="18"/>
    </row>
    <row r="140" spans="1:6">
      <c r="A140" s="14"/>
      <c r="B140" s="14"/>
      <c r="C140" s="14"/>
      <c r="D140" s="14"/>
      <c r="E140" s="19"/>
      <c r="F140" s="19"/>
    </row>
    <row r="141" spans="1:6">
      <c r="A141"/>
      <c r="B141"/>
      <c r="C141"/>
      <c r="D141"/>
      <c r="E141" s="18"/>
      <c r="F141" s="18"/>
    </row>
    <row r="142" spans="1:6">
      <c r="A142" s="14"/>
      <c r="B142" s="14"/>
      <c r="C142" s="14"/>
      <c r="D142" s="14"/>
      <c r="E142" s="19"/>
      <c r="F142" s="19"/>
    </row>
    <row r="143" spans="1:6">
      <c r="A143"/>
      <c r="B143"/>
      <c r="C143"/>
      <c r="D143"/>
      <c r="E143" s="18"/>
      <c r="F143" s="18"/>
    </row>
    <row r="144" spans="1:6">
      <c r="A144" s="14"/>
      <c r="B144" s="14"/>
      <c r="C144" s="14"/>
      <c r="D144" s="14"/>
      <c r="E144" s="19"/>
      <c r="F144" s="19"/>
    </row>
    <row r="145" spans="1:6">
      <c r="A145"/>
      <c r="B145"/>
      <c r="C145"/>
      <c r="D145"/>
      <c r="E145" s="18"/>
      <c r="F145" s="18"/>
    </row>
    <row r="146" spans="1:6">
      <c r="A146" s="14"/>
      <c r="B146" s="14"/>
      <c r="C146" s="14"/>
      <c r="D146" s="14"/>
      <c r="E146" s="19"/>
      <c r="F146" s="19"/>
    </row>
    <row r="147" spans="1:6">
      <c r="A147"/>
      <c r="B147"/>
      <c r="C147"/>
      <c r="D147"/>
      <c r="E147" s="18"/>
      <c r="F147" s="18"/>
    </row>
    <row r="148" spans="1:6">
      <c r="A148" s="15"/>
      <c r="B148" s="15"/>
      <c r="C148" s="15"/>
      <c r="D148" s="15"/>
      <c r="E148" s="20"/>
      <c r="F148" s="20"/>
    </row>
    <row r="150" spans="1:6">
      <c r="A150" s="15"/>
      <c r="B150" s="15"/>
      <c r="C150" s="15"/>
      <c r="D150" s="15"/>
      <c r="E150" s="20"/>
      <c r="F150" s="20"/>
    </row>
    <row r="152" spans="1:6">
      <c r="A152" s="15"/>
      <c r="B152" s="15"/>
      <c r="C152" s="15"/>
      <c r="D152" s="15"/>
      <c r="E152" s="20"/>
      <c r="F152" s="20"/>
    </row>
    <row r="154" spans="1:6">
      <c r="A154" s="15"/>
      <c r="B154" s="15"/>
      <c r="C154" s="15"/>
      <c r="D154" s="15"/>
      <c r="E154" s="20"/>
      <c r="F154" s="20"/>
    </row>
    <row r="156" spans="1:6">
      <c r="A156" s="15"/>
      <c r="B156" s="15"/>
      <c r="C156" s="15"/>
      <c r="D156" s="15"/>
      <c r="E156" s="20"/>
      <c r="F156" s="20"/>
    </row>
    <row r="158" spans="1:6">
      <c r="A158" s="15"/>
      <c r="B158" s="15"/>
      <c r="C158" s="15"/>
      <c r="D158" s="15"/>
      <c r="E158" s="20"/>
      <c r="F158" s="20"/>
    </row>
    <row r="160" spans="1:6">
      <c r="A160" s="15"/>
      <c r="B160" s="15"/>
      <c r="C160" s="15"/>
      <c r="D160" s="15"/>
      <c r="E160" s="20"/>
      <c r="F160" s="20"/>
    </row>
    <row r="162" spans="1:6">
      <c r="A162" s="15"/>
      <c r="B162" s="15"/>
      <c r="C162" s="15"/>
      <c r="D162" s="15"/>
      <c r="E162" s="20"/>
      <c r="F162" s="20"/>
    </row>
  </sheetData>
  <sortState ref="A2:F122">
    <sortCondition ref="A2:A12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rR1</vt:lpstr>
      <vt:lpstr>rR2</vt:lpstr>
      <vt:lpstr>rR3</vt:lpstr>
      <vt:lpstr>rR4</vt:lpstr>
      <vt:lpstr>rR5</vt:lpstr>
      <vt:lpstr>rR6</vt:lpstr>
      <vt:lpstr>rR7</vt:lpstr>
      <vt:lpstr>rR8</vt:lpstr>
      <vt:lpstr>rR9~10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shelby</cp:lastModifiedBy>
  <dcterms:created xsi:type="dcterms:W3CDTF">2020-06-27T14:06:00Z</dcterms:created>
  <dcterms:modified xsi:type="dcterms:W3CDTF">2020-06-28T14:30:32Z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