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10"/>
  <workbookPr/>
  <mc:AlternateContent xmlns:mc="http://schemas.openxmlformats.org/markup-compatibility/2006">
    <mc:Choice Requires="x15">
      <x15ac:absPath xmlns:x15ac="http://schemas.microsoft.com/office/spreadsheetml/2010/11/ac" url="C:\Users\solti.csongor\Desktop\"/>
    </mc:Choice>
  </mc:AlternateContent>
  <xr:revisionPtr revIDLastSave="0" documentId="11_E5CC5A59A214CA4686A8683001005EF1A27715C4" xr6:coauthVersionLast="47" xr6:coauthVersionMax="47" xr10:uidLastSave="{00000000-0000-0000-0000-000000000000}"/>
  <bookViews>
    <workbookView xWindow="240" yWindow="15" windowWidth="11370" windowHeight="6375" firstSheet="1" activeTab="1" xr2:uid="{00000000-000D-0000-FFFF-FFFF00000000}"/>
  </bookViews>
  <sheets>
    <sheet name="Sheet1" sheetId="1" r:id="rId1"/>
    <sheet name="Hónapok" sheetId="2" r:id="rId2"/>
  </sheets>
  <calcPr calcId="162913"/>
</workbook>
</file>

<file path=xl/calcChain.xml><?xml version="1.0" encoding="utf-8"?>
<calcChain xmlns="http://schemas.openxmlformats.org/spreadsheetml/2006/main">
  <c r="H6" i="1" l="1"/>
  <c r="H43" i="1"/>
  <c r="H42" i="1"/>
  <c r="H26" i="1"/>
  <c r="H40" i="1"/>
  <c r="H41" i="1"/>
  <c r="H32" i="1"/>
  <c r="H18" i="1"/>
  <c r="H37" i="1"/>
  <c r="H11" i="1"/>
  <c r="H8" i="1"/>
  <c r="H46" i="1"/>
  <c r="H15" i="1"/>
  <c r="H30" i="1"/>
  <c r="H24" i="1"/>
  <c r="H36" i="1"/>
  <c r="H12" i="1"/>
  <c r="H19" i="1"/>
  <c r="H39" i="1"/>
  <c r="H27" i="1"/>
  <c r="H28" i="1"/>
  <c r="H34" i="1"/>
  <c r="H44" i="1"/>
  <c r="H5" i="1"/>
  <c r="H10" i="1"/>
  <c r="H29" i="1"/>
  <c r="H33" i="1"/>
  <c r="H31" i="1"/>
  <c r="H7" i="1"/>
  <c r="H23" i="1"/>
  <c r="H25" i="1"/>
  <c r="H13" i="1"/>
  <c r="H16" i="1"/>
  <c r="H35" i="1"/>
  <c r="H14" i="1"/>
  <c r="H38" i="1"/>
  <c r="H9" i="1"/>
  <c r="H22" i="1"/>
  <c r="H45" i="1"/>
  <c r="H20" i="1"/>
  <c r="E49" i="1"/>
  <c r="E48" i="1" s="1"/>
  <c r="G21" i="1"/>
  <c r="H21" i="1" s="1"/>
  <c r="G17" i="1"/>
  <c r="H17" i="1" s="1"/>
  <c r="G48" i="1" l="1"/>
  <c r="G47" i="1" s="1"/>
</calcChain>
</file>

<file path=xl/sharedStrings.xml><?xml version="1.0" encoding="utf-8"?>
<sst xmlns="http://schemas.openxmlformats.org/spreadsheetml/2006/main" count="96" uniqueCount="57">
  <si>
    <t>név</t>
  </si>
  <si>
    <t>azonosító</t>
  </si>
  <si>
    <t>szint</t>
  </si>
  <si>
    <t>pont</t>
  </si>
  <si>
    <t>Pióker Balázs</t>
  </si>
  <si>
    <t>alapfok</t>
  </si>
  <si>
    <t>Baloghné Czifra Erzsébet</t>
  </si>
  <si>
    <t>Skotnyárné Papp Judit</t>
  </si>
  <si>
    <t>Herwerth Ottó</t>
  </si>
  <si>
    <t>Varju Kinga</t>
  </si>
  <si>
    <t>Pöndör Tamás</t>
  </si>
  <si>
    <t>Herwerth Bernadett</t>
  </si>
  <si>
    <t>Lászlóné Domány Mária</t>
  </si>
  <si>
    <t>Szűcs Beatrix</t>
  </si>
  <si>
    <t>Vanek Anna</t>
  </si>
  <si>
    <t>Jászóy Zsolt</t>
  </si>
  <si>
    <t>Szűcs Péter</t>
  </si>
  <si>
    <t>Dózsa Ferenc</t>
  </si>
  <si>
    <t>Fazekas Gabriella</t>
  </si>
  <si>
    <t>középfok</t>
  </si>
  <si>
    <t>Marosi Krisztina</t>
  </si>
  <si>
    <t>Buchern Lajosné</t>
  </si>
  <si>
    <t>Véber Zoltán</t>
  </si>
  <si>
    <t>Végvári József</t>
  </si>
  <si>
    <t>közép</t>
  </si>
  <si>
    <t>Szászné Forgács Zsuzsanna</t>
  </si>
  <si>
    <t>Kéri Nagy Anikó</t>
  </si>
  <si>
    <t>Szil Éva</t>
  </si>
  <si>
    <t>Csürke György</t>
  </si>
  <si>
    <t>Mórász Ferenc</t>
  </si>
  <si>
    <t>Nagy Zoltánn;</t>
  </si>
  <si>
    <t>Rákosréti Pál</t>
  </si>
  <si>
    <t>Juhász Lászlóné</t>
  </si>
  <si>
    <t>Sánta Henriett</t>
  </si>
  <si>
    <t>Egedi József</t>
  </si>
  <si>
    <t>Salga Gyula</t>
  </si>
  <si>
    <t>Németh Józsefné</t>
  </si>
  <si>
    <t>Tarczai András</t>
  </si>
  <si>
    <t>Kiss Király Katalin</t>
  </si>
  <si>
    <t>Gerlecz Krisztián</t>
  </si>
  <si>
    <t>Varga Attila</t>
  </si>
  <si>
    <t>Moór Zoltánné</t>
  </si>
  <si>
    <t>Demjén Zoltán</t>
  </si>
  <si>
    <t>Dobsa Ottóné</t>
  </si>
  <si>
    <t>Czeglédi Ferenc</t>
  </si>
  <si>
    <t>Bujdosó Lászlóné</t>
  </si>
  <si>
    <t>Pásztor Péter</t>
  </si>
  <si>
    <t>Veres Éva</t>
  </si>
  <si>
    <t>Hosszu Borbála</t>
  </si>
  <si>
    <t>Vizsgázok száma</t>
  </si>
  <si>
    <t>Középfok</t>
  </si>
  <si>
    <t>január</t>
  </si>
  <si>
    <t>február</t>
  </si>
  <si>
    <t>március</t>
  </si>
  <si>
    <t>A termék</t>
  </si>
  <si>
    <t>B termék</t>
  </si>
  <si>
    <t>C termék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</si>
</sst>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5">
    <font>
      <sz val="10"/>
      <name val="Arial"/>
      <charset val="238"/>
    </font>
    <font>
      <sz val="10"/>
      <name val="MS Sans Serif"/>
      <charset val="238"/>
    </font>
    <font>
      <sz val="12"/>
      <name val="Arial Narrow CE"/>
      <charset val="238"/>
    </font>
    <font>
      <sz val="10"/>
      <name val="Arial"/>
      <family val="2"/>
      <charset val="238"/>
    </font>
    <font>
      <b/>
      <i/>
      <sz val="10"/>
      <color theme="4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3" fillId="0" borderId="0" xfId="0" applyFont="1"/>
    <xf numFmtId="1" fontId="3" fillId="0" borderId="0" xfId="0" applyNumberFormat="1" applyFont="1"/>
    <xf numFmtId="0" fontId="3" fillId="0" borderId="1" xfId="1" applyFont="1" applyBorder="1"/>
    <xf numFmtId="0" fontId="3" fillId="0" borderId="0" xfId="1" applyFont="1"/>
    <xf numFmtId="0" fontId="3" fillId="0" borderId="0" xfId="2" applyFont="1" applyAlignment="1">
      <alignment vertical="top"/>
    </xf>
    <xf numFmtId="164" fontId="3" fillId="0" borderId="0" xfId="2" applyNumberFormat="1" applyFont="1" applyAlignment="1">
      <alignment horizontal="left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4" fillId="2" borderId="0" xfId="1" applyFont="1" applyFill="1"/>
  </cellXfs>
  <cellStyles count="3">
    <cellStyle name="Normál" xfId="0" builtinId="0"/>
    <cellStyle name="Normal_RESULT" xfId="1" xr:uid="{00000000-0005-0000-0000-000001000000}"/>
    <cellStyle name="Normal_Stat5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Névleges értékek</a:t>
            </a:r>
            <a:r>
              <a:rPr lang="hu-HU" baseline="0"/>
              <a:t> az 1. negyedévre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Hónapok!$A$12</c:f>
              <c:strCache>
                <c:ptCount val="1"/>
                <c:pt idx="0">
                  <c:v>A termék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Hónapok!$B$11:$D$11</c:f>
              <c:strCache>
                <c:ptCount val="3"/>
                <c:pt idx="0">
                  <c:v>január</c:v>
                </c:pt>
                <c:pt idx="1">
                  <c:v>február</c:v>
                </c:pt>
                <c:pt idx="2">
                  <c:v>március</c:v>
                </c:pt>
              </c:strCache>
            </c:strRef>
          </c:cat>
          <c:val>
            <c:numRef>
              <c:f>Hónapok!$B$12:$D$12</c:f>
              <c:numCache>
                <c:formatCode>General</c:formatCode>
                <c:ptCount val="3"/>
                <c:pt idx="0">
                  <c:v>1</c:v>
                </c:pt>
                <c:pt idx="1">
                  <c:v>3.4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3-447A-9E04-75C3AB2213BA}"/>
            </c:ext>
          </c:extLst>
        </c:ser>
        <c:ser>
          <c:idx val="1"/>
          <c:order val="1"/>
          <c:tx>
            <c:strRef>
              <c:f>Hónapok!$A$13</c:f>
              <c:strCache>
                <c:ptCount val="1"/>
                <c:pt idx="0">
                  <c:v>B termék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Hónapok!$B$11:$D$11</c:f>
              <c:strCache>
                <c:ptCount val="3"/>
                <c:pt idx="0">
                  <c:v>január</c:v>
                </c:pt>
                <c:pt idx="1">
                  <c:v>február</c:v>
                </c:pt>
                <c:pt idx="2">
                  <c:v>március</c:v>
                </c:pt>
              </c:strCache>
            </c:strRef>
          </c:cat>
          <c:val>
            <c:numRef>
              <c:f>Hónapok!$B$13:$D$13</c:f>
              <c:numCache>
                <c:formatCode>General</c:formatCode>
                <c:ptCount val="3"/>
                <c:pt idx="0">
                  <c:v>1.2</c:v>
                </c:pt>
                <c:pt idx="1">
                  <c:v>2.4</c:v>
                </c:pt>
                <c:pt idx="2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A3-447A-9E04-75C3AB2213BA}"/>
            </c:ext>
          </c:extLst>
        </c:ser>
        <c:ser>
          <c:idx val="2"/>
          <c:order val="2"/>
          <c:tx>
            <c:strRef>
              <c:f>Hónapok!$A$14</c:f>
              <c:strCache>
                <c:ptCount val="1"/>
                <c:pt idx="0">
                  <c:v>C termék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Hónapok!$B$11:$D$11</c:f>
              <c:strCache>
                <c:ptCount val="3"/>
                <c:pt idx="0">
                  <c:v>január</c:v>
                </c:pt>
                <c:pt idx="1">
                  <c:v>február</c:v>
                </c:pt>
                <c:pt idx="2">
                  <c:v>március</c:v>
                </c:pt>
              </c:strCache>
            </c:strRef>
          </c:cat>
          <c:val>
            <c:numRef>
              <c:f>Hónapok!$B$14:$D$14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A3-447A-9E04-75C3AB221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598512"/>
        <c:axId val="1246596848"/>
      </c:barChart>
      <c:catAx>
        <c:axId val="12465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596848"/>
        <c:crosses val="autoZero"/>
        <c:auto val="1"/>
        <c:lblAlgn val="ctr"/>
        <c:lblOffset val="100"/>
        <c:noMultiLvlLbl val="0"/>
      </c:catAx>
      <c:valAx>
        <c:axId val="12465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5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575240594925643E-2"/>
          <c:y val="0.89409667541557303"/>
          <c:w val="0.4328495188101487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9</xdr:row>
      <xdr:rowOff>76200</xdr:rowOff>
    </xdr:from>
    <xdr:to>
      <xdr:col>18</xdr:col>
      <xdr:colOff>266700</xdr:colOff>
      <xdr:row>26</xdr:row>
      <xdr:rowOff>66675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L154"/>
  <sheetViews>
    <sheetView topLeftCell="A4" workbookViewId="0">
      <selection activeCell="J25" sqref="J25"/>
    </sheetView>
  </sheetViews>
  <sheetFormatPr defaultColWidth="12.5703125" defaultRowHeight="12.75"/>
  <cols>
    <col min="1" max="3" width="12.5703125" style="1"/>
    <col min="4" max="4" width="25.7109375" style="1" bestFit="1" customWidth="1"/>
    <col min="5" max="5" width="9" style="1" bestFit="1" customWidth="1"/>
    <col min="6" max="6" width="8.42578125" style="1" bestFit="1" customWidth="1"/>
    <col min="7" max="7" width="9.140625" style="1" customWidth="1"/>
    <col min="8" max="8" width="14.42578125" style="1" customWidth="1"/>
    <col min="9" max="11" width="11.42578125" style="1" customWidth="1"/>
    <col min="12" max="16384" width="12.5703125" style="1"/>
  </cols>
  <sheetData>
    <row r="1" spans="4:12" ht="14.25" thickTop="1" thickBot="1">
      <c r="D1" s="3" t="s">
        <v>0</v>
      </c>
      <c r="E1" s="7" t="s">
        <v>1</v>
      </c>
      <c r="F1" s="8" t="s">
        <v>2</v>
      </c>
      <c r="G1" s="4" t="s">
        <v>3</v>
      </c>
      <c r="H1" s="4"/>
      <c r="I1" s="4"/>
      <c r="J1" s="4"/>
      <c r="K1" s="4"/>
    </row>
    <row r="2" spans="4:12" ht="13.5" thickTop="1">
      <c r="D2" s="4"/>
      <c r="E2" s="4"/>
      <c r="F2" s="4"/>
      <c r="G2" s="4"/>
      <c r="H2" s="4"/>
      <c r="I2" s="4"/>
      <c r="J2" s="4"/>
      <c r="K2" s="4"/>
    </row>
    <row r="3" spans="4:12">
      <c r="D3" s="4"/>
      <c r="E3" s="4"/>
      <c r="F3" s="4"/>
      <c r="G3" s="4"/>
      <c r="H3" s="4"/>
      <c r="I3" s="4"/>
      <c r="J3" s="4"/>
      <c r="K3" s="4"/>
    </row>
    <row r="4" spans="4:12">
      <c r="D4" s="4"/>
      <c r="E4" s="4"/>
      <c r="F4" s="4"/>
      <c r="G4" s="4"/>
      <c r="H4" s="4"/>
      <c r="I4" s="4"/>
      <c r="J4" s="4"/>
      <c r="K4" s="4"/>
    </row>
    <row r="5" spans="4:12">
      <c r="D5" s="9" t="s">
        <v>4</v>
      </c>
      <c r="E5" s="4">
        <v>6478</v>
      </c>
      <c r="F5" s="4" t="s">
        <v>5</v>
      </c>
      <c r="G5" s="4">
        <v>40</v>
      </c>
      <c r="H5" s="4" t="str">
        <f>IF(G5&gt;=100,"Megfelel","-")</f>
        <v>-</v>
      </c>
      <c r="I5" s="4"/>
      <c r="J5" s="4"/>
      <c r="K5" s="4"/>
    </row>
    <row r="6" spans="4:12">
      <c r="D6" s="9" t="s">
        <v>6</v>
      </c>
      <c r="E6" s="4">
        <v>6429</v>
      </c>
      <c r="F6" s="4" t="s">
        <v>5</v>
      </c>
      <c r="G6" s="4">
        <v>79</v>
      </c>
      <c r="H6" s="4" t="str">
        <f>IF(G6&gt;=100,"Megfelel","-")</f>
        <v>-</v>
      </c>
      <c r="I6" s="4"/>
      <c r="J6" s="4"/>
      <c r="K6" s="4"/>
    </row>
    <row r="7" spans="4:12">
      <c r="D7" s="9" t="s">
        <v>7</v>
      </c>
      <c r="E7" s="4">
        <v>6311</v>
      </c>
      <c r="F7" s="4" t="s">
        <v>5</v>
      </c>
      <c r="G7" s="4">
        <v>95</v>
      </c>
      <c r="H7" s="4" t="str">
        <f>IF(G7&gt;=100,"Megfelel","-")</f>
        <v>-</v>
      </c>
      <c r="I7" s="4"/>
      <c r="J7" s="4"/>
      <c r="K7" s="4"/>
    </row>
    <row r="8" spans="4:12">
      <c r="D8" s="9" t="s">
        <v>8</v>
      </c>
      <c r="E8" s="4">
        <v>6484</v>
      </c>
      <c r="F8" s="4" t="s">
        <v>5</v>
      </c>
      <c r="G8" s="4">
        <v>96</v>
      </c>
      <c r="H8" s="4" t="str">
        <f>IF(G8&gt;=100,"Megfelel","-")</f>
        <v>-</v>
      </c>
      <c r="I8" s="4"/>
      <c r="J8" s="4"/>
      <c r="K8" s="4"/>
    </row>
    <row r="9" spans="4:12">
      <c r="D9" s="9" t="s">
        <v>9</v>
      </c>
      <c r="E9" s="4">
        <v>6352</v>
      </c>
      <c r="F9" s="4" t="s">
        <v>5</v>
      </c>
      <c r="G9" s="4">
        <v>98</v>
      </c>
      <c r="H9" s="4" t="str">
        <f>IF(G9&gt;=100,"Megfelel","-")</f>
        <v>-</v>
      </c>
      <c r="I9" s="4"/>
      <c r="J9" s="4"/>
      <c r="K9" s="4"/>
    </row>
    <row r="10" spans="4:12">
      <c r="D10" s="9" t="s">
        <v>10</v>
      </c>
      <c r="E10" s="4">
        <v>6391</v>
      </c>
      <c r="F10" s="4" t="s">
        <v>5</v>
      </c>
      <c r="G10" s="4">
        <v>100</v>
      </c>
      <c r="H10" s="4" t="str">
        <f>IF(G10&gt;=100,"Megfelel","-")</f>
        <v>Megfelel</v>
      </c>
      <c r="I10" s="4"/>
      <c r="J10" s="4"/>
      <c r="K10" s="4"/>
    </row>
    <row r="11" spans="4:12">
      <c r="D11" s="9" t="s">
        <v>11</v>
      </c>
      <c r="E11" s="4">
        <v>4283</v>
      </c>
      <c r="F11" s="4" t="s">
        <v>5</v>
      </c>
      <c r="G11" s="4">
        <v>105</v>
      </c>
      <c r="H11" s="4" t="str">
        <f>IF(G11&gt;=100,"Megfelel","-")</f>
        <v>Megfelel</v>
      </c>
      <c r="I11" s="4"/>
      <c r="J11" s="4"/>
      <c r="K11" s="4"/>
    </row>
    <row r="12" spans="4:12">
      <c r="D12" s="9" t="s">
        <v>12</v>
      </c>
      <c r="E12" s="4">
        <v>7040</v>
      </c>
      <c r="F12" s="4" t="s">
        <v>5</v>
      </c>
      <c r="G12" s="4">
        <v>106</v>
      </c>
      <c r="H12" s="4" t="str">
        <f>IF(G12&gt;=100,"Megfelel","-")</f>
        <v>Megfelel</v>
      </c>
      <c r="I12" s="4"/>
      <c r="J12" s="4"/>
      <c r="K12" s="4"/>
    </row>
    <row r="13" spans="4:12">
      <c r="D13" s="9" t="s">
        <v>13</v>
      </c>
      <c r="E13" s="4">
        <v>6470</v>
      </c>
      <c r="F13" s="4" t="s">
        <v>5</v>
      </c>
      <c r="G13" s="4">
        <v>115</v>
      </c>
      <c r="H13" s="4" t="str">
        <f>IF(G13&gt;=100,"Megfelel","-")</f>
        <v>Megfelel</v>
      </c>
      <c r="I13" s="4"/>
      <c r="J13" s="4"/>
      <c r="K13" s="4"/>
    </row>
    <row r="14" spans="4:12">
      <c r="D14" s="9" t="s">
        <v>14</v>
      </c>
      <c r="E14" s="4">
        <v>6424</v>
      </c>
      <c r="F14" s="4" t="s">
        <v>5</v>
      </c>
      <c r="G14" s="4">
        <v>116</v>
      </c>
      <c r="H14" s="4" t="str">
        <f>IF(G14&gt;=100,"Megfelel","-")</f>
        <v>Megfelel</v>
      </c>
      <c r="I14" s="4"/>
      <c r="J14" s="4"/>
      <c r="K14" s="4"/>
    </row>
    <row r="15" spans="4:12">
      <c r="D15" s="9" t="s">
        <v>15</v>
      </c>
      <c r="E15" s="4">
        <v>6477</v>
      </c>
      <c r="F15" s="4" t="s">
        <v>5</v>
      </c>
      <c r="G15" s="4">
        <v>117</v>
      </c>
      <c r="H15" s="4" t="str">
        <f>IF(G15&gt;=100,"Megfelel","-")</f>
        <v>Megfelel</v>
      </c>
      <c r="I15" s="4"/>
      <c r="J15" s="4"/>
      <c r="K15" s="4"/>
      <c r="L15" s="2"/>
    </row>
    <row r="16" spans="4:12">
      <c r="D16" s="9" t="s">
        <v>16</v>
      </c>
      <c r="E16" s="4">
        <v>6431</v>
      </c>
      <c r="F16" s="4" t="s">
        <v>5</v>
      </c>
      <c r="G16" s="4">
        <v>118</v>
      </c>
      <c r="H16" s="4" t="str">
        <f>IF(G16&gt;=100,"Megfelel","-")</f>
        <v>Megfelel</v>
      </c>
      <c r="I16" s="4"/>
      <c r="J16" s="4"/>
      <c r="K16" s="4"/>
    </row>
    <row r="17" spans="4:11">
      <c r="D17" s="9" t="s">
        <v>17</v>
      </c>
      <c r="E17" s="4">
        <v>6415</v>
      </c>
      <c r="F17" s="4" t="s">
        <v>5</v>
      </c>
      <c r="G17" s="4">
        <f>35+11+27+47</f>
        <v>120</v>
      </c>
      <c r="H17" s="4" t="str">
        <f>IF(G17&gt;=100,"Megfelel","-")</f>
        <v>Megfelel</v>
      </c>
      <c r="I17" s="4"/>
      <c r="J17" s="4"/>
      <c r="K17" s="4"/>
    </row>
    <row r="18" spans="4:11">
      <c r="D18" s="9" t="s">
        <v>18</v>
      </c>
      <c r="E18" s="4">
        <v>6482</v>
      </c>
      <c r="F18" s="4" t="s">
        <v>19</v>
      </c>
      <c r="G18" s="4">
        <v>121</v>
      </c>
      <c r="H18" s="4" t="str">
        <f>IF(G18&gt;=100,"Megfelel","-")</f>
        <v>Megfelel</v>
      </c>
      <c r="I18" s="4"/>
      <c r="J18" s="4"/>
      <c r="K18" s="4"/>
    </row>
    <row r="19" spans="4:11">
      <c r="D19" s="9" t="s">
        <v>20</v>
      </c>
      <c r="E19" s="4">
        <v>7046</v>
      </c>
      <c r="F19" s="4" t="s">
        <v>19</v>
      </c>
      <c r="G19" s="4">
        <v>122</v>
      </c>
      <c r="H19" s="4" t="str">
        <f>IF(G19&gt;=100,"Megfelel","-")</f>
        <v>Megfelel</v>
      </c>
      <c r="I19" s="4"/>
      <c r="J19" s="4"/>
      <c r="K19" s="4"/>
    </row>
    <row r="20" spans="4:11">
      <c r="D20" s="9" t="s">
        <v>21</v>
      </c>
      <c r="E20" s="4">
        <v>6397</v>
      </c>
      <c r="F20" s="4" t="s">
        <v>5</v>
      </c>
      <c r="G20" s="4">
        <v>125</v>
      </c>
      <c r="H20" s="4" t="str">
        <f>IF(G20&gt;=100,"Megfelel","-")</f>
        <v>Megfelel</v>
      </c>
      <c r="I20" s="4"/>
      <c r="J20" s="4"/>
      <c r="K20" s="4"/>
    </row>
    <row r="21" spans="4:11">
      <c r="D21" s="9" t="s">
        <v>22</v>
      </c>
      <c r="E21" s="4">
        <v>7029</v>
      </c>
      <c r="F21" s="4" t="s">
        <v>5</v>
      </c>
      <c r="G21" s="4">
        <f>10+27+39+49</f>
        <v>125</v>
      </c>
      <c r="H21" s="4" t="str">
        <f>IF(G21&gt;=100,"Megfelel","-")</f>
        <v>Megfelel</v>
      </c>
      <c r="I21" s="4"/>
      <c r="J21" s="4"/>
      <c r="K21" s="4"/>
    </row>
    <row r="22" spans="4:11">
      <c r="D22" s="9" t="s">
        <v>23</v>
      </c>
      <c r="E22" s="4">
        <v>6492</v>
      </c>
      <c r="F22" s="4" t="s">
        <v>24</v>
      </c>
      <c r="G22" s="4">
        <v>125</v>
      </c>
      <c r="H22" s="4" t="str">
        <f>IF(G22&gt;=100,"Megfelel","-")</f>
        <v>Megfelel</v>
      </c>
      <c r="I22" s="4"/>
      <c r="J22" s="4"/>
      <c r="K22" s="4"/>
    </row>
    <row r="23" spans="4:11">
      <c r="D23" s="9" t="s">
        <v>25</v>
      </c>
      <c r="E23" s="4">
        <v>6399</v>
      </c>
      <c r="F23" s="4" t="s">
        <v>5</v>
      </c>
      <c r="G23" s="4">
        <v>130</v>
      </c>
      <c r="H23" s="4" t="str">
        <f>IF(G23&gt;=100,"Megfelel","-")</f>
        <v>Megfelel</v>
      </c>
      <c r="I23" s="5"/>
      <c r="J23" s="5"/>
      <c r="K23" s="5"/>
    </row>
    <row r="24" spans="4:11">
      <c r="D24" s="9" t="s">
        <v>26</v>
      </c>
      <c r="E24" s="4">
        <v>5869</v>
      </c>
      <c r="F24" s="4" t="s">
        <v>5</v>
      </c>
      <c r="G24" s="4">
        <v>131</v>
      </c>
      <c r="H24" s="4" t="str">
        <f>IF(G24&gt;=100,"Megfelel","-")</f>
        <v>Megfelel</v>
      </c>
      <c r="I24" s="5"/>
      <c r="J24" s="5"/>
      <c r="K24" s="5"/>
    </row>
    <row r="25" spans="4:11">
      <c r="D25" s="9" t="s">
        <v>27</v>
      </c>
      <c r="E25" s="4">
        <v>6443</v>
      </c>
      <c r="F25" s="4" t="s">
        <v>5</v>
      </c>
      <c r="G25" s="4">
        <v>131</v>
      </c>
      <c r="H25" s="4" t="str">
        <f>IF(G25&gt;=100,"Megfelel","-")</f>
        <v>Megfelel</v>
      </c>
      <c r="I25" s="5"/>
      <c r="J25" s="5"/>
      <c r="K25" s="5"/>
    </row>
    <row r="26" spans="4:11">
      <c r="D26" s="9" t="s">
        <v>28</v>
      </c>
      <c r="E26" s="4">
        <v>6358</v>
      </c>
      <c r="F26" s="4" t="s">
        <v>5</v>
      </c>
      <c r="G26" s="4">
        <v>132</v>
      </c>
      <c r="H26" s="4" t="str">
        <f>IF(G26&gt;=100,"Megfelel","-")</f>
        <v>Megfelel</v>
      </c>
      <c r="I26" s="5"/>
      <c r="J26" s="5"/>
      <c r="K26" s="5"/>
    </row>
    <row r="27" spans="4:11">
      <c r="D27" s="9" t="s">
        <v>29</v>
      </c>
      <c r="E27" s="4">
        <v>7945</v>
      </c>
      <c r="F27" s="4" t="s">
        <v>5</v>
      </c>
      <c r="G27" s="4">
        <v>132</v>
      </c>
      <c r="H27" s="4" t="str">
        <f>IF(G27&gt;=100,"Megfelel","-")</f>
        <v>Megfelel</v>
      </c>
      <c r="I27" s="5"/>
      <c r="J27" s="5"/>
      <c r="K27" s="5"/>
    </row>
    <row r="28" spans="4:11">
      <c r="D28" s="9" t="s">
        <v>30</v>
      </c>
      <c r="E28" s="4">
        <v>7045</v>
      </c>
      <c r="F28" s="4" t="s">
        <v>5</v>
      </c>
      <c r="G28" s="4">
        <v>132</v>
      </c>
      <c r="H28" s="4" t="str">
        <f>IF(G28&gt;=100,"Megfelel","-")</f>
        <v>Megfelel</v>
      </c>
      <c r="I28" s="5"/>
      <c r="J28" s="5"/>
      <c r="K28" s="5"/>
    </row>
    <row r="29" spans="4:11">
      <c r="D29" s="9" t="s">
        <v>31</v>
      </c>
      <c r="E29" s="4">
        <v>6390</v>
      </c>
      <c r="F29" s="4" t="s">
        <v>19</v>
      </c>
      <c r="G29" s="4">
        <v>132</v>
      </c>
      <c r="H29" s="4" t="str">
        <f>IF(G29&gt;=100,"Megfelel","-")</f>
        <v>Megfelel</v>
      </c>
      <c r="I29" s="5"/>
      <c r="J29" s="5"/>
      <c r="K29" s="5"/>
    </row>
    <row r="30" spans="4:11">
      <c r="D30" s="9" t="s">
        <v>32</v>
      </c>
      <c r="E30" s="4">
        <v>6471</v>
      </c>
      <c r="F30" s="4" t="s">
        <v>5</v>
      </c>
      <c r="G30" s="4">
        <v>134</v>
      </c>
      <c r="H30" s="4" t="str">
        <f>IF(G30&gt;=100,"Megfelel","-")</f>
        <v>Megfelel</v>
      </c>
      <c r="I30" s="5"/>
      <c r="J30" s="5"/>
      <c r="K30" s="5"/>
    </row>
    <row r="31" spans="4:11">
      <c r="D31" s="9" t="s">
        <v>33</v>
      </c>
      <c r="E31" s="4">
        <v>6374</v>
      </c>
      <c r="F31" s="4" t="s">
        <v>5</v>
      </c>
      <c r="G31" s="4">
        <v>134</v>
      </c>
      <c r="H31" s="4" t="str">
        <f>IF(G31&gt;=100,"Megfelel","-")</f>
        <v>Megfelel</v>
      </c>
      <c r="I31" s="5"/>
      <c r="J31" s="5"/>
      <c r="K31" s="5"/>
    </row>
    <row r="32" spans="4:11">
      <c r="D32" s="9" t="s">
        <v>34</v>
      </c>
      <c r="E32" s="4">
        <v>7041</v>
      </c>
      <c r="F32" s="4" t="s">
        <v>5</v>
      </c>
      <c r="G32" s="4">
        <v>135</v>
      </c>
      <c r="H32" s="4" t="str">
        <f>IF(G32&gt;=100,"Megfelel","-")</f>
        <v>Megfelel</v>
      </c>
      <c r="I32" s="5"/>
      <c r="J32" s="5"/>
      <c r="K32" s="5"/>
    </row>
    <row r="33" spans="4:11">
      <c r="D33" s="9" t="s">
        <v>35</v>
      </c>
      <c r="E33" s="4">
        <v>6404</v>
      </c>
      <c r="F33" s="4" t="s">
        <v>5</v>
      </c>
      <c r="G33" s="4">
        <v>135</v>
      </c>
      <c r="H33" s="4" t="str">
        <f>IF(G33&gt;=100,"Megfelel","-")</f>
        <v>Megfelel</v>
      </c>
      <c r="I33" s="5"/>
      <c r="J33" s="5"/>
      <c r="K33" s="5"/>
    </row>
    <row r="34" spans="4:11">
      <c r="D34" s="9" t="s">
        <v>36</v>
      </c>
      <c r="E34" s="4">
        <v>6408</v>
      </c>
      <c r="F34" s="4" t="s">
        <v>5</v>
      </c>
      <c r="G34" s="4">
        <v>137</v>
      </c>
      <c r="H34" s="4" t="str">
        <f>IF(G34&gt;=100,"Megfelel","-")</f>
        <v>Megfelel</v>
      </c>
      <c r="I34" s="5"/>
      <c r="J34" s="5"/>
      <c r="K34" s="5"/>
    </row>
    <row r="35" spans="4:11">
      <c r="D35" s="9" t="s">
        <v>37</v>
      </c>
      <c r="E35" s="4">
        <v>6405</v>
      </c>
      <c r="F35" s="4" t="s">
        <v>5</v>
      </c>
      <c r="G35" s="4">
        <v>137</v>
      </c>
      <c r="H35" s="4" t="str">
        <f>IF(G35&gt;=100,"Megfelel","-")</f>
        <v>Megfelel</v>
      </c>
      <c r="I35" s="5"/>
      <c r="J35" s="5"/>
      <c r="K35" s="5"/>
    </row>
    <row r="36" spans="4:11">
      <c r="D36" s="9" t="s">
        <v>38</v>
      </c>
      <c r="E36" s="4">
        <v>6351</v>
      </c>
      <c r="F36" s="4" t="s">
        <v>19</v>
      </c>
      <c r="G36" s="4">
        <v>140</v>
      </c>
      <c r="H36" s="4" t="str">
        <f>IF(G36&gt;=100,"Megfelel","-")</f>
        <v>Megfelel</v>
      </c>
      <c r="I36" s="5"/>
      <c r="J36" s="5"/>
      <c r="K36" s="5"/>
    </row>
    <row r="37" spans="4:11">
      <c r="D37" s="9" t="s">
        <v>39</v>
      </c>
      <c r="E37" s="4">
        <v>4774</v>
      </c>
      <c r="F37" s="4" t="s">
        <v>5</v>
      </c>
      <c r="G37" s="4">
        <v>141</v>
      </c>
      <c r="H37" s="4" t="str">
        <f>IF(G37&gt;=100,"Megfelel","-")</f>
        <v>Megfelel</v>
      </c>
      <c r="I37" s="5"/>
      <c r="J37" s="5"/>
      <c r="K37" s="5"/>
    </row>
    <row r="38" spans="4:11">
      <c r="D38" s="9" t="s">
        <v>40</v>
      </c>
      <c r="E38" s="4">
        <v>6467</v>
      </c>
      <c r="F38" s="4" t="s">
        <v>19</v>
      </c>
      <c r="G38" s="4">
        <v>142</v>
      </c>
      <c r="H38" s="4" t="str">
        <f>IF(G38&gt;=100,"Megfelel","-")</f>
        <v>Megfelel</v>
      </c>
      <c r="I38" s="5"/>
      <c r="J38" s="5"/>
      <c r="K38" s="5"/>
    </row>
    <row r="39" spans="4:11">
      <c r="D39" s="9" t="s">
        <v>41</v>
      </c>
      <c r="E39" s="4">
        <v>6313</v>
      </c>
      <c r="F39" s="4" t="s">
        <v>19</v>
      </c>
      <c r="G39" s="4">
        <v>143</v>
      </c>
      <c r="H39" s="4" t="str">
        <f>IF(G39&gt;=100,"Megfelel","-")</f>
        <v>Megfelel</v>
      </c>
      <c r="I39" s="5"/>
      <c r="J39" s="5"/>
      <c r="K39" s="5"/>
    </row>
    <row r="40" spans="4:11">
      <c r="D40" s="9" t="s">
        <v>42</v>
      </c>
      <c r="E40" s="4">
        <v>6423</v>
      </c>
      <c r="F40" s="4" t="s">
        <v>24</v>
      </c>
      <c r="G40" s="4">
        <v>145</v>
      </c>
      <c r="H40" s="4" t="str">
        <f>IF(G40&gt;=100,"Megfelel","-")</f>
        <v>Megfelel</v>
      </c>
      <c r="I40" s="5"/>
      <c r="J40" s="5"/>
      <c r="K40" s="5"/>
    </row>
    <row r="41" spans="4:11">
      <c r="D41" s="9" t="s">
        <v>43</v>
      </c>
      <c r="E41" s="4">
        <v>7026</v>
      </c>
      <c r="F41" s="4" t="s">
        <v>5</v>
      </c>
      <c r="G41" s="4">
        <v>145</v>
      </c>
      <c r="H41" s="4" t="str">
        <f>IF(G41&gt;=100,"Megfelel","-")</f>
        <v>Megfelel</v>
      </c>
      <c r="I41" s="5"/>
      <c r="J41" s="5"/>
      <c r="K41" s="5"/>
    </row>
    <row r="42" spans="4:11">
      <c r="D42" s="9" t="s">
        <v>44</v>
      </c>
      <c r="E42" s="4">
        <v>6458</v>
      </c>
      <c r="F42" s="4" t="s">
        <v>19</v>
      </c>
      <c r="G42" s="4">
        <v>148</v>
      </c>
      <c r="H42" s="4" t="str">
        <f>IF(G42&gt;=100,"Megfelel","-")</f>
        <v>Megfelel</v>
      </c>
      <c r="I42" s="5"/>
      <c r="J42" s="5"/>
      <c r="K42" s="5"/>
    </row>
    <row r="43" spans="4:11">
      <c r="D43" s="9" t="s">
        <v>45</v>
      </c>
      <c r="E43" s="4">
        <v>7047</v>
      </c>
      <c r="F43" s="4" t="s">
        <v>19</v>
      </c>
      <c r="G43" s="4">
        <v>149</v>
      </c>
      <c r="H43" s="4" t="str">
        <f>IF(G43&gt;=100,"Megfelel","-")</f>
        <v>Megfelel</v>
      </c>
      <c r="I43" s="5"/>
      <c r="J43" s="5"/>
      <c r="K43" s="5"/>
    </row>
    <row r="44" spans="4:11">
      <c r="D44" s="9" t="s">
        <v>46</v>
      </c>
      <c r="E44" s="4">
        <v>7516</v>
      </c>
      <c r="F44" s="4" t="s">
        <v>5</v>
      </c>
      <c r="G44" s="4">
        <v>155</v>
      </c>
      <c r="H44" s="4" t="str">
        <f>IF(G44&gt;=100,"Megfelel","-")</f>
        <v>Megfelel</v>
      </c>
      <c r="I44" s="5"/>
      <c r="J44" s="5"/>
      <c r="K44" s="5"/>
    </row>
    <row r="45" spans="4:11">
      <c r="D45" s="9" t="s">
        <v>47</v>
      </c>
      <c r="E45" s="4">
        <v>8492</v>
      </c>
      <c r="F45" s="4" t="s">
        <v>5</v>
      </c>
      <c r="G45" s="4">
        <v>157</v>
      </c>
      <c r="H45" s="4" t="str">
        <f>IF(G45&gt;=100,"Megfelel","-")</f>
        <v>Megfelel</v>
      </c>
      <c r="I45" s="5"/>
      <c r="J45" s="5"/>
      <c r="K45" s="5"/>
    </row>
    <row r="46" spans="4:11">
      <c r="D46" s="9" t="s">
        <v>48</v>
      </c>
      <c r="E46" s="4">
        <v>6413</v>
      </c>
      <c r="F46" s="4" t="s">
        <v>5</v>
      </c>
      <c r="G46" s="4">
        <v>159</v>
      </c>
      <c r="H46" s="4" t="str">
        <f>IF(G46&gt;=100,"Megfelel","-")</f>
        <v>Megfelel</v>
      </c>
      <c r="I46" s="5"/>
      <c r="J46" s="5"/>
      <c r="K46" s="5"/>
    </row>
    <row r="47" spans="4:11">
      <c r="G47" s="5">
        <f>AVERAGE(G5:G46)</f>
        <v>125.69047619047619</v>
      </c>
      <c r="H47" s="5"/>
      <c r="I47" s="5"/>
      <c r="J47" s="5"/>
      <c r="K47" s="5"/>
    </row>
    <row r="48" spans="4:11">
      <c r="D48" s="1" t="s">
        <v>49</v>
      </c>
      <c r="E48" s="1">
        <f>COUNTA(E5:E46)</f>
        <v>42</v>
      </c>
      <c r="G48" s="5">
        <f>MAX(G5:G46)</f>
        <v>159</v>
      </c>
      <c r="H48" s="5"/>
      <c r="I48" s="5"/>
      <c r="J48" s="5"/>
      <c r="K48" s="5"/>
    </row>
    <row r="49" spans="4:11">
      <c r="D49" s="1" t="s">
        <v>50</v>
      </c>
      <c r="E49" s="1">
        <f>COUNTIF(F5:F46,"KÖZÉP*")</f>
        <v>10</v>
      </c>
      <c r="G49" s="5"/>
      <c r="H49" s="5"/>
      <c r="I49" s="5"/>
      <c r="J49" s="5"/>
      <c r="K49" s="5"/>
    </row>
    <row r="50" spans="4:11">
      <c r="G50" s="5"/>
      <c r="H50" s="5"/>
      <c r="I50" s="5"/>
      <c r="J50" s="5"/>
      <c r="K50" s="5"/>
    </row>
    <row r="51" spans="4:11">
      <c r="G51" s="5"/>
      <c r="H51" s="5"/>
      <c r="I51" s="5"/>
      <c r="J51" s="5"/>
      <c r="K51" s="5"/>
    </row>
    <row r="52" spans="4:11">
      <c r="D52" s="6"/>
      <c r="E52" s="5"/>
      <c r="F52" s="5"/>
      <c r="G52" s="5"/>
      <c r="H52" s="5"/>
      <c r="I52" s="5"/>
      <c r="J52" s="5"/>
      <c r="K52" s="5"/>
    </row>
    <row r="53" spans="4:11">
      <c r="D53" s="6"/>
      <c r="E53" s="5"/>
      <c r="F53" s="5"/>
      <c r="G53" s="5"/>
      <c r="H53" s="5"/>
      <c r="I53" s="5"/>
      <c r="J53" s="5"/>
      <c r="K53" s="5"/>
    </row>
    <row r="54" spans="4:11">
      <c r="D54" s="6"/>
      <c r="E54" s="5"/>
      <c r="F54" s="5"/>
      <c r="G54" s="5"/>
      <c r="H54" s="5"/>
      <c r="I54" s="5"/>
      <c r="J54" s="5"/>
      <c r="K54" s="5"/>
    </row>
    <row r="55" spans="4:11">
      <c r="D55" s="6"/>
      <c r="E55" s="5"/>
      <c r="F55" s="5"/>
      <c r="G55" s="5"/>
      <c r="H55" s="5"/>
      <c r="I55" s="5"/>
      <c r="J55" s="5"/>
      <c r="K55" s="5"/>
    </row>
    <row r="56" spans="4:11">
      <c r="D56" s="6"/>
      <c r="E56" s="5"/>
      <c r="F56" s="5"/>
      <c r="G56" s="5"/>
      <c r="H56" s="5"/>
      <c r="I56" s="5"/>
      <c r="J56" s="5"/>
      <c r="K56" s="5"/>
    </row>
    <row r="57" spans="4:11">
      <c r="D57" s="6"/>
      <c r="E57" s="5"/>
      <c r="F57" s="5"/>
      <c r="G57" s="5"/>
      <c r="H57" s="5"/>
      <c r="I57" s="5"/>
      <c r="J57" s="5"/>
      <c r="K57" s="5"/>
    </row>
    <row r="58" spans="4:11">
      <c r="D58" s="6"/>
      <c r="E58" s="5"/>
      <c r="F58" s="5"/>
      <c r="G58" s="5"/>
      <c r="H58" s="5"/>
      <c r="I58" s="5"/>
      <c r="J58" s="5"/>
      <c r="K58" s="5"/>
    </row>
    <row r="59" spans="4:11">
      <c r="D59" s="6"/>
      <c r="E59" s="5"/>
      <c r="F59" s="5"/>
      <c r="G59" s="5"/>
      <c r="H59" s="5"/>
      <c r="I59" s="5"/>
      <c r="J59" s="5"/>
      <c r="K59" s="5"/>
    </row>
    <row r="60" spans="4:11">
      <c r="D60" s="6"/>
      <c r="E60" s="5"/>
      <c r="F60" s="5"/>
      <c r="G60" s="5"/>
      <c r="H60" s="5"/>
      <c r="I60" s="5"/>
      <c r="J60" s="5"/>
      <c r="K60" s="5"/>
    </row>
    <row r="61" spans="4:11">
      <c r="D61" s="6"/>
      <c r="E61" s="5"/>
      <c r="F61" s="5"/>
      <c r="G61" s="5"/>
      <c r="H61" s="5"/>
      <c r="I61" s="5"/>
      <c r="J61" s="5"/>
      <c r="K61" s="5"/>
    </row>
    <row r="62" spans="4:11">
      <c r="D62" s="6"/>
      <c r="E62" s="5"/>
      <c r="F62" s="5"/>
      <c r="G62" s="5"/>
      <c r="H62" s="5"/>
      <c r="I62" s="5"/>
      <c r="J62" s="5"/>
      <c r="K62" s="5"/>
    </row>
    <row r="63" spans="4:11">
      <c r="D63" s="6"/>
      <c r="E63" s="5"/>
      <c r="F63" s="5"/>
      <c r="G63" s="5"/>
      <c r="H63" s="5"/>
      <c r="I63" s="5"/>
      <c r="J63" s="5"/>
      <c r="K63" s="5"/>
    </row>
    <row r="64" spans="4:11">
      <c r="D64" s="6"/>
      <c r="E64" s="5"/>
      <c r="F64" s="5"/>
      <c r="G64" s="5"/>
      <c r="H64" s="5"/>
      <c r="I64" s="5"/>
      <c r="J64" s="5"/>
      <c r="K64" s="5"/>
    </row>
    <row r="65" spans="4:11">
      <c r="D65" s="6"/>
      <c r="E65" s="5"/>
      <c r="F65" s="5"/>
      <c r="G65" s="5"/>
      <c r="H65" s="5"/>
      <c r="I65" s="5"/>
      <c r="J65" s="5"/>
      <c r="K65" s="5"/>
    </row>
    <row r="66" spans="4:11">
      <c r="D66" s="6"/>
      <c r="E66" s="5"/>
      <c r="F66" s="5"/>
      <c r="G66" s="5"/>
      <c r="H66" s="5"/>
      <c r="I66" s="5"/>
      <c r="J66" s="5"/>
      <c r="K66" s="5"/>
    </row>
    <row r="67" spans="4:11">
      <c r="D67" s="6"/>
      <c r="E67" s="5"/>
      <c r="F67" s="5"/>
      <c r="G67" s="5"/>
      <c r="H67" s="5"/>
      <c r="I67" s="5"/>
      <c r="J67" s="5"/>
      <c r="K67" s="5"/>
    </row>
    <row r="68" spans="4:11">
      <c r="D68" s="6"/>
      <c r="E68" s="5"/>
      <c r="F68" s="5"/>
      <c r="G68" s="5"/>
      <c r="H68" s="5"/>
      <c r="I68" s="5"/>
      <c r="J68" s="5"/>
      <c r="K68" s="5"/>
    </row>
    <row r="69" spans="4:11">
      <c r="D69" s="6"/>
      <c r="E69" s="5"/>
      <c r="F69" s="5"/>
      <c r="G69" s="5"/>
      <c r="H69" s="5"/>
      <c r="I69" s="5"/>
      <c r="J69" s="5"/>
      <c r="K69" s="5"/>
    </row>
    <row r="70" spans="4:11">
      <c r="D70" s="6"/>
      <c r="E70" s="5"/>
      <c r="F70" s="5"/>
      <c r="G70" s="5"/>
      <c r="H70" s="5"/>
      <c r="I70" s="5"/>
      <c r="J70" s="5"/>
      <c r="K70" s="5"/>
    </row>
    <row r="71" spans="4:11">
      <c r="D71" s="6"/>
      <c r="E71" s="5"/>
      <c r="F71" s="5"/>
      <c r="G71" s="5"/>
      <c r="H71" s="5"/>
      <c r="I71" s="5"/>
      <c r="J71" s="5"/>
      <c r="K71" s="5"/>
    </row>
    <row r="72" spans="4:11">
      <c r="D72" s="6"/>
      <c r="E72" s="5"/>
      <c r="F72" s="5"/>
      <c r="G72" s="5"/>
      <c r="H72" s="5"/>
      <c r="I72" s="5"/>
      <c r="J72" s="5"/>
      <c r="K72" s="5"/>
    </row>
    <row r="73" spans="4:11">
      <c r="D73" s="6"/>
      <c r="E73" s="5"/>
      <c r="F73" s="5"/>
      <c r="G73" s="5"/>
      <c r="H73" s="5"/>
      <c r="I73" s="5"/>
      <c r="J73" s="5"/>
      <c r="K73" s="5"/>
    </row>
    <row r="74" spans="4:11">
      <c r="D74" s="6"/>
      <c r="E74" s="5"/>
      <c r="F74" s="5"/>
      <c r="G74" s="5"/>
      <c r="H74" s="5"/>
      <c r="I74" s="5"/>
      <c r="J74" s="5"/>
      <c r="K74" s="5"/>
    </row>
    <row r="75" spans="4:11">
      <c r="D75" s="6"/>
      <c r="E75" s="5"/>
      <c r="F75" s="5"/>
      <c r="G75" s="5"/>
      <c r="H75" s="5"/>
      <c r="I75" s="5"/>
      <c r="J75" s="5"/>
      <c r="K75" s="5"/>
    </row>
    <row r="76" spans="4:11">
      <c r="D76" s="6"/>
      <c r="E76" s="5"/>
      <c r="F76" s="5"/>
      <c r="G76" s="5"/>
      <c r="H76" s="5"/>
      <c r="I76" s="5"/>
      <c r="J76" s="5"/>
      <c r="K76" s="5"/>
    </row>
    <row r="77" spans="4:11">
      <c r="D77" s="6"/>
      <c r="E77" s="5"/>
      <c r="F77" s="5"/>
      <c r="G77" s="5"/>
      <c r="H77" s="5"/>
      <c r="I77" s="5"/>
      <c r="J77" s="5"/>
      <c r="K77" s="5"/>
    </row>
    <row r="78" spans="4:11">
      <c r="D78" s="6"/>
      <c r="E78" s="5"/>
      <c r="F78" s="5"/>
      <c r="G78" s="5"/>
      <c r="H78" s="5"/>
      <c r="I78" s="5"/>
      <c r="J78" s="5"/>
      <c r="K78" s="5"/>
    </row>
    <row r="79" spans="4:11">
      <c r="D79" s="6"/>
      <c r="E79" s="5"/>
      <c r="F79" s="5"/>
      <c r="G79" s="5"/>
      <c r="H79" s="5"/>
      <c r="I79" s="5"/>
      <c r="J79" s="5"/>
      <c r="K79" s="5"/>
    </row>
    <row r="80" spans="4:11">
      <c r="D80" s="6"/>
      <c r="E80" s="5"/>
      <c r="F80" s="5"/>
      <c r="G80" s="5"/>
      <c r="H80" s="5"/>
      <c r="I80" s="5"/>
      <c r="J80" s="5"/>
      <c r="K80" s="5"/>
    </row>
    <row r="81" spans="4:11">
      <c r="D81" s="6"/>
      <c r="E81" s="5"/>
      <c r="F81" s="5"/>
      <c r="G81" s="5"/>
      <c r="H81" s="5"/>
      <c r="I81" s="5"/>
      <c r="J81" s="5"/>
      <c r="K81" s="5"/>
    </row>
    <row r="82" spans="4:11">
      <c r="D82" s="6"/>
      <c r="E82" s="5"/>
      <c r="F82" s="5"/>
      <c r="G82" s="5"/>
      <c r="H82" s="5"/>
      <c r="I82" s="5"/>
      <c r="J82" s="5"/>
      <c r="K82" s="5"/>
    </row>
    <row r="83" spans="4:11">
      <c r="D83" s="6"/>
      <c r="E83" s="5"/>
      <c r="F83" s="5"/>
      <c r="G83" s="5"/>
      <c r="H83" s="5"/>
      <c r="I83" s="5"/>
      <c r="J83" s="5"/>
      <c r="K83" s="5"/>
    </row>
    <row r="84" spans="4:11">
      <c r="D84" s="6"/>
      <c r="E84" s="5"/>
      <c r="F84" s="5"/>
      <c r="G84" s="5"/>
      <c r="H84" s="5"/>
      <c r="I84" s="5"/>
      <c r="J84" s="5"/>
      <c r="K84" s="5"/>
    </row>
    <row r="85" spans="4:11">
      <c r="D85" s="6"/>
      <c r="E85" s="5"/>
      <c r="F85" s="5"/>
      <c r="G85" s="5"/>
      <c r="H85" s="5"/>
      <c r="I85" s="5"/>
      <c r="J85" s="5"/>
      <c r="K85" s="5"/>
    </row>
    <row r="86" spans="4:11">
      <c r="D86" s="6"/>
      <c r="E86" s="5"/>
      <c r="F86" s="5"/>
      <c r="G86" s="5"/>
      <c r="H86" s="5"/>
      <c r="I86" s="5"/>
      <c r="J86" s="5"/>
      <c r="K86" s="5"/>
    </row>
    <row r="87" spans="4:11">
      <c r="D87" s="6"/>
      <c r="E87" s="5"/>
      <c r="F87" s="5"/>
      <c r="G87" s="5"/>
      <c r="H87" s="5"/>
      <c r="I87" s="5"/>
      <c r="J87" s="5"/>
      <c r="K87" s="5"/>
    </row>
    <row r="88" spans="4:11">
      <c r="D88" s="6"/>
      <c r="E88" s="5"/>
      <c r="F88" s="5"/>
      <c r="G88" s="5"/>
      <c r="H88" s="5"/>
      <c r="I88" s="5"/>
      <c r="J88" s="5"/>
      <c r="K88" s="5"/>
    </row>
    <row r="89" spans="4:11">
      <c r="D89" s="6"/>
      <c r="E89" s="5"/>
      <c r="F89" s="5"/>
      <c r="G89" s="5"/>
      <c r="H89" s="5"/>
      <c r="I89" s="5"/>
      <c r="J89" s="5"/>
      <c r="K89" s="5"/>
    </row>
    <row r="90" spans="4:11">
      <c r="D90" s="6"/>
      <c r="E90" s="5"/>
      <c r="F90" s="5"/>
      <c r="G90" s="5"/>
      <c r="H90" s="5"/>
      <c r="I90" s="5"/>
      <c r="J90" s="5"/>
      <c r="K90" s="5"/>
    </row>
    <row r="91" spans="4:11">
      <c r="D91" s="6"/>
      <c r="E91" s="5"/>
      <c r="F91" s="5"/>
      <c r="G91" s="5"/>
      <c r="H91" s="5"/>
      <c r="I91" s="5"/>
      <c r="J91" s="5"/>
      <c r="K91" s="5"/>
    </row>
    <row r="92" spans="4:11">
      <c r="D92" s="6"/>
      <c r="E92" s="5"/>
      <c r="F92" s="5"/>
      <c r="G92" s="5"/>
      <c r="H92" s="5"/>
      <c r="I92" s="5"/>
      <c r="J92" s="5"/>
      <c r="K92" s="5"/>
    </row>
    <row r="93" spans="4:11">
      <c r="D93" s="6"/>
      <c r="E93" s="5"/>
      <c r="F93" s="5"/>
      <c r="G93" s="5"/>
      <c r="H93" s="5"/>
      <c r="I93" s="5"/>
      <c r="J93" s="5"/>
      <c r="K93" s="5"/>
    </row>
    <row r="94" spans="4:11">
      <c r="D94" s="6"/>
      <c r="E94" s="5"/>
      <c r="F94" s="5"/>
      <c r="G94" s="5"/>
      <c r="H94" s="5"/>
      <c r="I94" s="5"/>
      <c r="J94" s="5"/>
      <c r="K94" s="5"/>
    </row>
    <row r="95" spans="4:11">
      <c r="D95" s="6"/>
      <c r="E95" s="5"/>
      <c r="F95" s="5"/>
      <c r="G95" s="5"/>
      <c r="H95" s="5"/>
      <c r="I95" s="5"/>
      <c r="J95" s="5"/>
      <c r="K95" s="5"/>
    </row>
    <row r="96" spans="4:11">
      <c r="D96" s="6"/>
      <c r="E96" s="5"/>
      <c r="F96" s="5"/>
      <c r="G96" s="5"/>
      <c r="H96" s="5"/>
      <c r="I96" s="5"/>
      <c r="J96" s="5"/>
      <c r="K96" s="5"/>
    </row>
    <row r="97" spans="4:11">
      <c r="D97" s="6"/>
      <c r="E97" s="5"/>
      <c r="F97" s="5"/>
      <c r="G97" s="5"/>
      <c r="H97" s="5"/>
      <c r="I97" s="5"/>
      <c r="J97" s="5"/>
      <c r="K97" s="5"/>
    </row>
    <row r="98" spans="4:11">
      <c r="D98" s="6"/>
      <c r="E98" s="5"/>
      <c r="F98" s="5"/>
      <c r="G98" s="5"/>
      <c r="H98" s="5"/>
      <c r="I98" s="5"/>
      <c r="J98" s="5"/>
      <c r="K98" s="5"/>
    </row>
    <row r="99" spans="4:11">
      <c r="D99" s="6"/>
      <c r="E99" s="5"/>
      <c r="F99" s="5"/>
      <c r="G99" s="5"/>
      <c r="H99" s="5"/>
      <c r="I99" s="5"/>
      <c r="J99" s="5"/>
      <c r="K99" s="5"/>
    </row>
    <row r="100" spans="4:11">
      <c r="D100" s="6"/>
      <c r="E100" s="5"/>
      <c r="F100" s="5"/>
      <c r="G100" s="5"/>
      <c r="H100" s="5"/>
      <c r="I100" s="5"/>
      <c r="J100" s="5"/>
      <c r="K100" s="5"/>
    </row>
    <row r="101" spans="4:11">
      <c r="D101" s="6"/>
      <c r="E101" s="5"/>
      <c r="F101" s="5"/>
      <c r="G101" s="5"/>
      <c r="H101" s="5"/>
      <c r="I101" s="5"/>
      <c r="J101" s="5"/>
      <c r="K101" s="5"/>
    </row>
    <row r="102" spans="4:11">
      <c r="D102" s="6"/>
      <c r="E102" s="5"/>
      <c r="F102" s="5"/>
      <c r="G102" s="5"/>
      <c r="H102" s="5"/>
      <c r="I102" s="5"/>
      <c r="J102" s="5"/>
      <c r="K102" s="5"/>
    </row>
    <row r="103" spans="4:11">
      <c r="D103" s="6"/>
      <c r="E103" s="5"/>
      <c r="F103" s="5"/>
      <c r="G103" s="5"/>
      <c r="H103" s="5"/>
      <c r="I103" s="5"/>
      <c r="J103" s="5"/>
      <c r="K103" s="5"/>
    </row>
    <row r="104" spans="4:11">
      <c r="D104" s="6"/>
      <c r="E104" s="5"/>
      <c r="F104" s="5"/>
      <c r="G104" s="5"/>
      <c r="H104" s="5"/>
      <c r="I104" s="5"/>
      <c r="J104" s="5"/>
      <c r="K104" s="5"/>
    </row>
    <row r="105" spans="4:11">
      <c r="D105" s="6"/>
      <c r="E105" s="5"/>
      <c r="F105" s="5"/>
      <c r="G105" s="5"/>
      <c r="H105" s="5"/>
      <c r="I105" s="5"/>
      <c r="J105" s="5"/>
      <c r="K105" s="5"/>
    </row>
    <row r="106" spans="4:11">
      <c r="D106" s="6"/>
      <c r="E106" s="5"/>
      <c r="F106" s="5"/>
      <c r="G106" s="5"/>
      <c r="H106" s="5"/>
      <c r="I106" s="5"/>
      <c r="J106" s="5"/>
      <c r="K106" s="5"/>
    </row>
    <row r="107" spans="4:11">
      <c r="D107" s="6"/>
      <c r="E107" s="5"/>
      <c r="F107" s="5"/>
      <c r="G107" s="5"/>
      <c r="H107" s="5"/>
      <c r="I107" s="5"/>
      <c r="J107" s="5"/>
      <c r="K107" s="5"/>
    </row>
    <row r="108" spans="4:11">
      <c r="D108" s="6"/>
      <c r="E108" s="5"/>
      <c r="F108" s="5"/>
      <c r="G108" s="5"/>
      <c r="H108" s="5"/>
      <c r="I108" s="5"/>
      <c r="J108" s="5"/>
      <c r="K108" s="5"/>
    </row>
    <row r="109" spans="4:11">
      <c r="D109" s="6"/>
      <c r="E109" s="5"/>
      <c r="F109" s="5"/>
      <c r="G109" s="5"/>
      <c r="H109" s="5"/>
      <c r="I109" s="5"/>
      <c r="J109" s="5"/>
      <c r="K109" s="5"/>
    </row>
    <row r="110" spans="4:11">
      <c r="D110" s="6"/>
      <c r="E110" s="5"/>
      <c r="F110" s="5"/>
      <c r="G110" s="5"/>
      <c r="H110" s="5"/>
      <c r="I110" s="5"/>
      <c r="J110" s="5"/>
      <c r="K110" s="5"/>
    </row>
    <row r="111" spans="4:11">
      <c r="D111" s="6"/>
      <c r="E111" s="5"/>
      <c r="F111" s="5"/>
      <c r="G111" s="5"/>
      <c r="H111" s="5"/>
      <c r="I111" s="5"/>
      <c r="J111" s="5"/>
      <c r="K111" s="5"/>
    </row>
    <row r="112" spans="4:11">
      <c r="D112" s="6"/>
      <c r="E112" s="5"/>
      <c r="F112" s="5"/>
      <c r="G112" s="5"/>
      <c r="H112" s="5"/>
      <c r="I112" s="5"/>
      <c r="J112" s="5"/>
      <c r="K112" s="5"/>
    </row>
    <row r="113" spans="4:11">
      <c r="D113" s="6"/>
      <c r="E113" s="5"/>
      <c r="F113" s="5"/>
      <c r="G113" s="5"/>
      <c r="H113" s="5"/>
      <c r="I113" s="5"/>
      <c r="J113" s="5"/>
      <c r="K113" s="5"/>
    </row>
    <row r="114" spans="4:11">
      <c r="D114" s="6"/>
      <c r="E114" s="5"/>
      <c r="F114" s="5"/>
      <c r="G114" s="5"/>
      <c r="H114" s="5"/>
      <c r="I114" s="5"/>
      <c r="J114" s="5"/>
      <c r="K114" s="5"/>
    </row>
    <row r="115" spans="4:11">
      <c r="D115" s="6"/>
      <c r="E115" s="5"/>
      <c r="F115" s="5"/>
      <c r="G115" s="5"/>
      <c r="H115" s="5"/>
      <c r="I115" s="5"/>
      <c r="J115" s="5"/>
      <c r="K115" s="5"/>
    </row>
    <row r="116" spans="4:11">
      <c r="D116" s="6"/>
      <c r="E116" s="5"/>
      <c r="F116" s="5"/>
      <c r="G116" s="5"/>
      <c r="H116" s="5"/>
      <c r="I116" s="5"/>
      <c r="J116" s="5"/>
      <c r="K116" s="5"/>
    </row>
    <row r="117" spans="4:11">
      <c r="D117" s="6"/>
      <c r="E117" s="5"/>
      <c r="F117" s="5"/>
      <c r="G117" s="5"/>
      <c r="H117" s="5"/>
      <c r="I117" s="5"/>
      <c r="J117" s="5"/>
      <c r="K117" s="5"/>
    </row>
    <row r="118" spans="4:11">
      <c r="D118" s="6"/>
      <c r="E118" s="5"/>
      <c r="F118" s="5"/>
      <c r="G118" s="5"/>
      <c r="H118" s="5"/>
      <c r="I118" s="5"/>
      <c r="J118" s="5"/>
      <c r="K118" s="5"/>
    </row>
    <row r="119" spans="4:11">
      <c r="D119" s="6"/>
      <c r="E119" s="5"/>
      <c r="F119" s="5"/>
      <c r="G119" s="5"/>
      <c r="H119" s="5"/>
      <c r="I119" s="5"/>
      <c r="J119" s="5"/>
      <c r="K119" s="5"/>
    </row>
    <row r="120" spans="4:11">
      <c r="D120" s="6"/>
      <c r="E120" s="5"/>
      <c r="F120" s="5"/>
      <c r="G120" s="5"/>
      <c r="H120" s="5"/>
      <c r="I120" s="5"/>
      <c r="J120" s="5"/>
      <c r="K120" s="5"/>
    </row>
    <row r="121" spans="4:11">
      <c r="D121" s="6"/>
      <c r="E121" s="5"/>
      <c r="F121" s="5"/>
      <c r="G121" s="5"/>
      <c r="H121" s="5"/>
      <c r="I121" s="5"/>
      <c r="J121" s="5"/>
      <c r="K121" s="5"/>
    </row>
    <row r="122" spans="4:11">
      <c r="D122" s="6"/>
      <c r="E122" s="5"/>
      <c r="F122" s="5"/>
      <c r="G122" s="5"/>
      <c r="H122" s="5"/>
      <c r="I122" s="5"/>
      <c r="J122" s="5"/>
      <c r="K122" s="5"/>
    </row>
    <row r="123" spans="4:11">
      <c r="D123" s="6"/>
      <c r="E123" s="5"/>
      <c r="F123" s="5"/>
      <c r="G123" s="5"/>
      <c r="H123" s="5"/>
      <c r="I123" s="5"/>
      <c r="J123" s="5"/>
      <c r="K123" s="5"/>
    </row>
    <row r="124" spans="4:11">
      <c r="D124" s="6"/>
      <c r="E124" s="5"/>
      <c r="F124" s="5"/>
      <c r="G124" s="5"/>
      <c r="H124" s="5"/>
      <c r="I124" s="5"/>
      <c r="J124" s="5"/>
      <c r="K124" s="5"/>
    </row>
    <row r="125" spans="4:11">
      <c r="D125" s="6"/>
      <c r="E125" s="5"/>
      <c r="F125" s="5"/>
      <c r="G125" s="5"/>
      <c r="H125" s="5"/>
      <c r="I125" s="5"/>
      <c r="J125" s="5"/>
      <c r="K125" s="5"/>
    </row>
    <row r="126" spans="4:11">
      <c r="D126" s="6"/>
      <c r="E126" s="5"/>
      <c r="F126" s="5"/>
      <c r="G126" s="5"/>
      <c r="H126" s="5"/>
      <c r="I126" s="5"/>
      <c r="J126" s="5"/>
      <c r="K126" s="5"/>
    </row>
    <row r="127" spans="4:11">
      <c r="D127" s="6"/>
      <c r="E127" s="5"/>
      <c r="F127" s="5"/>
      <c r="G127" s="5"/>
      <c r="H127" s="5"/>
      <c r="I127" s="5"/>
      <c r="J127" s="5"/>
      <c r="K127" s="5"/>
    </row>
    <row r="128" spans="4:11">
      <c r="D128" s="6"/>
      <c r="E128" s="5"/>
      <c r="F128" s="5"/>
      <c r="G128" s="5"/>
      <c r="H128" s="5"/>
      <c r="I128" s="5"/>
      <c r="J128" s="5"/>
      <c r="K128" s="5"/>
    </row>
    <row r="129" spans="4:11">
      <c r="D129" s="6"/>
      <c r="E129" s="5"/>
      <c r="F129" s="5"/>
      <c r="G129" s="5"/>
      <c r="H129" s="5"/>
      <c r="I129" s="5"/>
      <c r="J129" s="5"/>
      <c r="K129" s="5"/>
    </row>
    <row r="130" spans="4:11">
      <c r="D130" s="6"/>
      <c r="E130" s="5"/>
      <c r="F130" s="5"/>
      <c r="G130" s="5"/>
      <c r="H130" s="5"/>
      <c r="I130" s="5"/>
      <c r="J130" s="5"/>
      <c r="K130" s="5"/>
    </row>
    <row r="131" spans="4:11">
      <c r="D131" s="6"/>
      <c r="E131" s="5"/>
      <c r="F131" s="5"/>
      <c r="G131" s="5"/>
      <c r="H131" s="5"/>
      <c r="I131" s="5"/>
      <c r="J131" s="5"/>
      <c r="K131" s="5"/>
    </row>
    <row r="132" spans="4:11">
      <c r="D132" s="6"/>
      <c r="E132" s="5"/>
      <c r="F132" s="5"/>
      <c r="G132" s="5"/>
      <c r="H132" s="5"/>
      <c r="I132" s="5"/>
      <c r="J132" s="5"/>
      <c r="K132" s="5"/>
    </row>
    <row r="133" spans="4:11">
      <c r="D133" s="6"/>
      <c r="E133" s="5"/>
      <c r="F133" s="5"/>
      <c r="G133" s="5"/>
      <c r="H133" s="5"/>
      <c r="I133" s="5"/>
      <c r="J133" s="5"/>
      <c r="K133" s="5"/>
    </row>
    <row r="134" spans="4:11">
      <c r="D134" s="6"/>
      <c r="E134" s="5"/>
      <c r="F134" s="5"/>
      <c r="G134" s="5"/>
      <c r="H134" s="5"/>
      <c r="I134" s="5"/>
      <c r="J134" s="5"/>
      <c r="K134" s="5"/>
    </row>
    <row r="135" spans="4:11">
      <c r="D135" s="6"/>
      <c r="E135" s="5"/>
      <c r="F135" s="5"/>
      <c r="G135" s="5"/>
      <c r="H135" s="5"/>
      <c r="I135" s="5"/>
      <c r="J135" s="5"/>
      <c r="K135" s="5"/>
    </row>
    <row r="136" spans="4:11">
      <c r="D136" s="6"/>
      <c r="E136" s="5"/>
      <c r="F136" s="5"/>
      <c r="G136" s="5"/>
      <c r="H136" s="5"/>
      <c r="I136" s="5"/>
      <c r="J136" s="5"/>
      <c r="K136" s="5"/>
    </row>
    <row r="137" spans="4:11">
      <c r="D137" s="6"/>
      <c r="E137" s="5"/>
      <c r="F137" s="5"/>
      <c r="G137" s="5"/>
      <c r="H137" s="5"/>
      <c r="I137" s="5"/>
      <c r="J137" s="5"/>
      <c r="K137" s="5"/>
    </row>
    <row r="138" spans="4:11">
      <c r="D138" s="6"/>
      <c r="E138" s="5"/>
      <c r="F138" s="5"/>
      <c r="G138" s="5"/>
      <c r="H138" s="5"/>
      <c r="I138" s="5"/>
      <c r="J138" s="5"/>
      <c r="K138" s="5"/>
    </row>
    <row r="139" spans="4:11">
      <c r="D139" s="6"/>
      <c r="E139" s="5"/>
      <c r="F139" s="5"/>
      <c r="G139" s="5"/>
      <c r="H139" s="5"/>
      <c r="I139" s="5"/>
      <c r="J139" s="5"/>
      <c r="K139" s="5"/>
    </row>
    <row r="140" spans="4:11">
      <c r="D140" s="6"/>
      <c r="E140" s="5"/>
      <c r="F140" s="5"/>
      <c r="G140" s="5"/>
      <c r="H140" s="5"/>
      <c r="I140" s="5"/>
      <c r="J140" s="5"/>
      <c r="K140" s="5"/>
    </row>
    <row r="141" spans="4:11">
      <c r="D141" s="6"/>
      <c r="E141" s="5"/>
      <c r="F141" s="5"/>
      <c r="G141" s="5"/>
      <c r="H141" s="5"/>
      <c r="I141" s="5"/>
      <c r="J141" s="5"/>
      <c r="K141" s="5"/>
    </row>
    <row r="142" spans="4:11">
      <c r="D142" s="6"/>
      <c r="E142" s="5"/>
      <c r="F142" s="5"/>
      <c r="G142" s="5"/>
      <c r="H142" s="5"/>
      <c r="I142" s="5"/>
      <c r="J142" s="5"/>
      <c r="K142" s="5"/>
    </row>
    <row r="143" spans="4:11">
      <c r="D143" s="6"/>
      <c r="E143" s="5"/>
      <c r="F143" s="5"/>
      <c r="G143" s="5"/>
      <c r="H143" s="5"/>
      <c r="I143" s="5"/>
      <c r="J143" s="5"/>
      <c r="K143" s="5"/>
    </row>
    <row r="144" spans="4:11">
      <c r="D144" s="6"/>
      <c r="E144" s="5"/>
      <c r="F144" s="5"/>
      <c r="G144" s="5"/>
      <c r="H144" s="5"/>
      <c r="I144" s="5"/>
      <c r="J144" s="5"/>
      <c r="K144" s="5"/>
    </row>
    <row r="145" spans="4:11">
      <c r="D145" s="6"/>
      <c r="E145" s="5"/>
      <c r="F145" s="5"/>
      <c r="G145" s="5"/>
      <c r="H145" s="5"/>
      <c r="I145" s="5"/>
      <c r="J145" s="5"/>
      <c r="K145" s="5"/>
    </row>
    <row r="146" spans="4:11">
      <c r="D146" s="6"/>
      <c r="E146" s="5"/>
      <c r="F146" s="5"/>
      <c r="G146" s="5"/>
      <c r="H146" s="5"/>
      <c r="I146" s="5"/>
      <c r="J146" s="5"/>
      <c r="K146" s="5"/>
    </row>
    <row r="147" spans="4:11">
      <c r="D147" s="6"/>
      <c r="E147" s="5"/>
      <c r="F147" s="5"/>
      <c r="G147" s="5"/>
      <c r="H147" s="5"/>
      <c r="I147" s="5"/>
      <c r="J147" s="5"/>
      <c r="K147" s="5"/>
    </row>
    <row r="148" spans="4:11">
      <c r="D148" s="6"/>
      <c r="E148" s="5"/>
      <c r="F148" s="5"/>
      <c r="G148" s="5"/>
      <c r="H148" s="5"/>
      <c r="I148" s="5"/>
      <c r="J148" s="5"/>
      <c r="K148" s="5"/>
    </row>
    <row r="149" spans="4:11">
      <c r="D149" s="6"/>
      <c r="E149" s="5"/>
      <c r="F149" s="5"/>
      <c r="G149" s="5"/>
      <c r="H149" s="5"/>
      <c r="I149" s="5"/>
      <c r="J149" s="5"/>
      <c r="K149" s="5"/>
    </row>
    <row r="150" spans="4:11">
      <c r="D150" s="6"/>
      <c r="E150" s="5"/>
      <c r="F150" s="5"/>
      <c r="G150" s="5"/>
      <c r="H150" s="5"/>
      <c r="I150" s="5"/>
      <c r="J150" s="5"/>
      <c r="K150" s="5"/>
    </row>
    <row r="151" spans="4:11">
      <c r="D151" s="6"/>
      <c r="E151" s="5"/>
      <c r="F151" s="5"/>
      <c r="G151" s="5"/>
      <c r="H151" s="5"/>
      <c r="I151" s="5"/>
      <c r="J151" s="5"/>
      <c r="K151" s="5"/>
    </row>
    <row r="152" spans="4:11">
      <c r="D152" s="6"/>
      <c r="E152" s="5"/>
      <c r="F152" s="5"/>
      <c r="G152" s="5"/>
      <c r="H152" s="5"/>
      <c r="I152" s="5"/>
      <c r="J152" s="5"/>
      <c r="K152" s="5"/>
    </row>
    <row r="153" spans="4:11">
      <c r="D153" s="6"/>
      <c r="E153" s="5"/>
      <c r="F153" s="5"/>
      <c r="G153" s="5"/>
      <c r="H153" s="5"/>
      <c r="I153" s="5"/>
      <c r="J153" s="5"/>
      <c r="K153" s="5"/>
    </row>
    <row r="154" spans="4:11">
      <c r="D154" s="6"/>
      <c r="E154" s="5"/>
      <c r="F154" s="5"/>
      <c r="G154" s="5"/>
      <c r="H154" s="5"/>
      <c r="I154" s="5"/>
      <c r="J154" s="5"/>
      <c r="K154" s="5"/>
    </row>
  </sheetData>
  <sortState xmlns:xlrd2="http://schemas.microsoft.com/office/spreadsheetml/2017/richdata2" ref="D2:H43">
    <sortCondition ref="G2:G43"/>
  </sortState>
  <phoneticPr fontId="0" type="noConversion"/>
  <conditionalFormatting sqref="H1:H1048576">
    <cfRule type="cellIs" dxfId="0" priority="1" stopIfTrue="1" operator="equal">
      <formula>"Megfelel"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D14"/>
  <sheetViews>
    <sheetView tabSelected="1" workbookViewId="0">
      <selection activeCell="M34" sqref="M34"/>
    </sheetView>
  </sheetViews>
  <sheetFormatPr defaultRowHeight="12.75"/>
  <sheetData>
    <row r="11" spans="1:4">
      <c r="B11" s="1" t="s">
        <v>51</v>
      </c>
      <c r="C11" s="1" t="s">
        <v>52</v>
      </c>
      <c r="D11" s="1" t="s">
        <v>53</v>
      </c>
    </row>
    <row r="12" spans="1:4">
      <c r="A12" s="1" t="s">
        <v>54</v>
      </c>
      <c r="B12">
        <v>1</v>
      </c>
      <c r="C12">
        <v>3.4</v>
      </c>
      <c r="D12">
        <v>4</v>
      </c>
    </row>
    <row r="13" spans="1:4">
      <c r="A13" s="1" t="s">
        <v>55</v>
      </c>
      <c r="B13">
        <v>1.2</v>
      </c>
      <c r="C13">
        <v>2.4</v>
      </c>
      <c r="D13">
        <v>2.2999999999999998</v>
      </c>
    </row>
    <row r="14" spans="1:4">
      <c r="A14" s="1" t="s">
        <v>56</v>
      </c>
      <c r="B14">
        <v>1</v>
      </c>
      <c r="C14">
        <v>1</v>
      </c>
      <c r="D14">
        <v>1.1000000000000001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Táblázatkezelés, 16. feladat</dc:title>
  <dc:subject>ECDL</dc:subject>
  <dc:creator>NJSZT</dc:creator>
  <cp:keywords/>
  <dc:description/>
  <cp:lastModifiedBy>Solti Csongor Péter</cp:lastModifiedBy>
  <cp:revision/>
  <dcterms:created xsi:type="dcterms:W3CDTF">2000-10-25T15:27:03Z</dcterms:created>
  <dcterms:modified xsi:type="dcterms:W3CDTF">2022-11-16T12:41:47Z</dcterms:modified>
  <cp:category/>
  <cp:contentStatus/>
</cp:coreProperties>
</file>