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154TAN-03\Downloads\"/>
    </mc:Choice>
  </mc:AlternateContent>
  <xr:revisionPtr revIDLastSave="0" documentId="13_ncr:1_{B3A6FE52-F14B-468F-8B9B-D315C96E9B88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Épületek" sheetId="1" r:id="rId1"/>
    <sheet name="Lakosok" sheetId="2" r:id="rId2"/>
    <sheet name="Szolgáltatások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J5" i="2"/>
  <c r="K5" i="2"/>
  <c r="L5" i="2"/>
  <c r="H5" i="2"/>
  <c r="H5" i="1"/>
  <c r="H6" i="1"/>
  <c r="H7" i="1"/>
  <c r="H8" i="1"/>
  <c r="H9" i="1"/>
  <c r="H10" i="1"/>
  <c r="H11" i="1"/>
  <c r="H12" i="1"/>
  <c r="H13" i="1"/>
  <c r="H14" i="1"/>
  <c r="H15" i="1"/>
  <c r="H16" i="1"/>
  <c r="H4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</calcChain>
</file>

<file path=xl/sharedStrings.xml><?xml version="1.0" encoding="utf-8"?>
<sst xmlns="http://schemas.openxmlformats.org/spreadsheetml/2006/main" count="181" uniqueCount="129">
  <si>
    <t>nev</t>
  </si>
  <si>
    <t>tipus</t>
  </si>
  <si>
    <t>Lakatos</t>
  </si>
  <si>
    <t>lakóház</t>
  </si>
  <si>
    <t>Virágos</t>
  </si>
  <si>
    <t>Balogh</t>
  </si>
  <si>
    <t>Csónakos</t>
  </si>
  <si>
    <t>Jakab Imre</t>
  </si>
  <si>
    <t>Sportcenter</t>
  </si>
  <si>
    <t>Ment Elek</t>
  </si>
  <si>
    <t>Kórház</t>
  </si>
  <si>
    <t>Hosszú</t>
  </si>
  <si>
    <t>uszoda</t>
  </si>
  <si>
    <t>Jóvér</t>
  </si>
  <si>
    <t>Csáki</t>
  </si>
  <si>
    <t>Börtön</t>
  </si>
  <si>
    <t>Bözsi néni kenyeresdéje</t>
  </si>
  <si>
    <t>Üzlet</t>
  </si>
  <si>
    <t>XYZ</t>
  </si>
  <si>
    <t>East-end</t>
  </si>
  <si>
    <t>Pláza</t>
  </si>
  <si>
    <t>Csínzsák</t>
  </si>
  <si>
    <t>Kuglo</t>
  </si>
  <si>
    <t>Macrohard</t>
  </si>
  <si>
    <t>irodaház</t>
  </si>
  <si>
    <t>Tekknós</t>
  </si>
  <si>
    <t>Nesi</t>
  </si>
  <si>
    <t>játékterem</t>
  </si>
  <si>
    <t>III. András Általános Iskola</t>
  </si>
  <si>
    <t>iskola</t>
  </si>
  <si>
    <t>Szent Gábriel</t>
  </si>
  <si>
    <t>Templom</t>
  </si>
  <si>
    <t>Kovács</t>
  </si>
  <si>
    <t>Furík Ferenc</t>
  </si>
  <si>
    <t>Buszpályaudvar</t>
  </si>
  <si>
    <t>szuletesi_ev</t>
  </si>
  <si>
    <t>foglalokzas</t>
  </si>
  <si>
    <t>lakohely</t>
  </si>
  <si>
    <t>Lakatos Brandon</t>
  </si>
  <si>
    <t>Közmunkás</t>
  </si>
  <si>
    <t>Lakatos Erzsébet</t>
  </si>
  <si>
    <t>Szakácsnő</t>
  </si>
  <si>
    <t>Lakatos Jázmin</t>
  </si>
  <si>
    <t>Tanuló</t>
  </si>
  <si>
    <t>Lakatos István</t>
  </si>
  <si>
    <t>Lakatos Mária</t>
  </si>
  <si>
    <t>Takarító</t>
  </si>
  <si>
    <t>Virágos Péter</t>
  </si>
  <si>
    <t>Építészmérnök</t>
  </si>
  <si>
    <t>Virágos Anna</t>
  </si>
  <si>
    <t>Fitness Edzső</t>
  </si>
  <si>
    <t>Virágos Patrik</t>
  </si>
  <si>
    <t>Egyetemista</t>
  </si>
  <si>
    <t>Virágos Bence</t>
  </si>
  <si>
    <t>Balogh Kristóf</t>
  </si>
  <si>
    <t>Fodrász</t>
  </si>
  <si>
    <t>Balogh János</t>
  </si>
  <si>
    <t>Balogh Gréta</t>
  </si>
  <si>
    <t>Csónakos Tamás</t>
  </si>
  <si>
    <t>Nyugdíjas</t>
  </si>
  <si>
    <t>Csónakos Anikó</t>
  </si>
  <si>
    <t>Csónakos Orsolya</t>
  </si>
  <si>
    <t>Informatikus</t>
  </si>
  <si>
    <t>Csónakos Zsófia</t>
  </si>
  <si>
    <t>Virágárus</t>
  </si>
  <si>
    <t>Csónakos Mátyás</t>
  </si>
  <si>
    <t>Villanyszerelő</t>
  </si>
  <si>
    <t>Csínzsák Dominik</t>
  </si>
  <si>
    <t>Csínzsák Anikó</t>
  </si>
  <si>
    <t>Titkárnő</t>
  </si>
  <si>
    <t>Csínzsák Áron</t>
  </si>
  <si>
    <t>Csínzsák Balázs</t>
  </si>
  <si>
    <t>Csínzsák Dávid</t>
  </si>
  <si>
    <t>Csínzsák Roland</t>
  </si>
  <si>
    <t>Csínzsák Péter</t>
  </si>
  <si>
    <t>Kuglo Kevin</t>
  </si>
  <si>
    <t>Kuglo Ábel</t>
  </si>
  <si>
    <t>Kuglo Kristóf</t>
  </si>
  <si>
    <t>Kovács Dénes</t>
  </si>
  <si>
    <t>Kovács Gréta</t>
  </si>
  <si>
    <t>Kovács Dóra</t>
  </si>
  <si>
    <t>Kovács Teodor</t>
  </si>
  <si>
    <t>Fekete Boldizsár</t>
  </si>
  <si>
    <t>Fejér Dénes</t>
  </si>
  <si>
    <t>Dikovics György</t>
  </si>
  <si>
    <t>Nesi játékterem</t>
  </si>
  <si>
    <t>szórakozás</t>
  </si>
  <si>
    <t>Ment Elek kórház</t>
  </si>
  <si>
    <t>Furík Ferenc Buszpályaudvar</t>
  </si>
  <si>
    <t>közlekedés</t>
  </si>
  <si>
    <t>oktatás</t>
  </si>
  <si>
    <t>Jakab Imre Sporcenter</t>
  </si>
  <si>
    <t>sport</t>
  </si>
  <si>
    <t>Séf</t>
  </si>
  <si>
    <t>Ügyvéd</t>
  </si>
  <si>
    <t>Munkanélküli</t>
  </si>
  <si>
    <t>Vízvezetékszerelő</t>
  </si>
  <si>
    <t>Tanár</t>
  </si>
  <si>
    <t>Rendőr</t>
  </si>
  <si>
    <t>Fejér</t>
  </si>
  <si>
    <t>Dikovics</t>
  </si>
  <si>
    <t>Balogh Fodrász szalon</t>
  </si>
  <si>
    <t>fodrászat</t>
  </si>
  <si>
    <t>javítás</t>
  </si>
  <si>
    <t>étterem</t>
  </si>
  <si>
    <t>Finom Falatok</t>
  </si>
  <si>
    <t xml:space="preserve">főzés </t>
  </si>
  <si>
    <t>Csónakos villanyszerlő kft</t>
  </si>
  <si>
    <t>Kuglo vízvezetékszerelés</t>
  </si>
  <si>
    <t>Adó és vámhivatal</t>
  </si>
  <si>
    <t>segély</t>
  </si>
  <si>
    <t>Macrohard Informatikai vállalat</t>
  </si>
  <si>
    <t>Városi rendőrség</t>
  </si>
  <si>
    <t>Mély merülés</t>
  </si>
  <si>
    <t>Hosszú úszás</t>
  </si>
  <si>
    <t>epite_ eve</t>
  </si>
  <si>
    <t>hasznos_terulet</t>
  </si>
  <si>
    <t>kapcsolodo_epulet_azonosito</t>
  </si>
  <si>
    <t>Épületek típusa</t>
  </si>
  <si>
    <t>Darabszám</t>
  </si>
  <si>
    <t>Százaléka az épülteknek</t>
  </si>
  <si>
    <t>eletkorok</t>
  </si>
  <si>
    <t>18 - 30</t>
  </si>
  <si>
    <t>0 - 17</t>
  </si>
  <si>
    <t>31 - 45</t>
  </si>
  <si>
    <t>46 - 60</t>
  </si>
  <si>
    <t>60+</t>
  </si>
  <si>
    <t>Nincs</t>
  </si>
  <si>
    <t>Százalék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</si>
</sst>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Épületek</a:t>
            </a:r>
            <a:r>
              <a:rPr lang="hu-HU" baseline="0"/>
              <a:t> Típusai</a:t>
            </a:r>
            <a:endParaRPr lang="hu-HU"/>
          </a:p>
        </c:rich>
      </c:tx>
      <c:layout>
        <c:manualLayout>
          <c:xMode val="edge"/>
          <c:yMode val="edge"/>
          <c:x val="0.38588593552877715"/>
          <c:y val="3.6786097735386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Épületek!$F$4:$F$16</c:f>
              <c:strCache>
                <c:ptCount val="13"/>
                <c:pt idx="0">
                  <c:v>lakóház</c:v>
                </c:pt>
                <c:pt idx="1">
                  <c:v>Sportcenter</c:v>
                </c:pt>
                <c:pt idx="2">
                  <c:v>Kórház</c:v>
                </c:pt>
                <c:pt idx="3">
                  <c:v>uszoda</c:v>
                </c:pt>
                <c:pt idx="4">
                  <c:v>Börtön</c:v>
                </c:pt>
                <c:pt idx="5">
                  <c:v>Üzlet</c:v>
                </c:pt>
                <c:pt idx="6">
                  <c:v>Pláza</c:v>
                </c:pt>
                <c:pt idx="7">
                  <c:v>irodaház</c:v>
                </c:pt>
                <c:pt idx="8">
                  <c:v>játékterem</c:v>
                </c:pt>
                <c:pt idx="9">
                  <c:v>iskola</c:v>
                </c:pt>
                <c:pt idx="10">
                  <c:v>Templom</c:v>
                </c:pt>
                <c:pt idx="11">
                  <c:v>Buszpályaudvar</c:v>
                </c:pt>
                <c:pt idx="12">
                  <c:v>étterem</c:v>
                </c:pt>
              </c:strCache>
            </c:strRef>
          </c:cat>
          <c:val>
            <c:numRef>
              <c:f>Épületek!$H$4:$H$16</c:f>
              <c:numCache>
                <c:formatCode>0.00%</c:formatCode>
                <c:ptCount val="13"/>
                <c:pt idx="0">
                  <c:v>0.375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4.1666666666666664E-2</c:v>
                </c:pt>
                <c:pt idx="7">
                  <c:v>8.3333333333333329E-2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9-422B-8B58-5E9A8D4C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303184"/>
        <c:axId val="1412898816"/>
        <c:axId val="0"/>
      </c:bar3DChart>
      <c:catAx>
        <c:axId val="14263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2898816"/>
        <c:crosses val="autoZero"/>
        <c:auto val="1"/>
        <c:lblAlgn val="ctr"/>
        <c:lblOffset val="100"/>
        <c:noMultiLvlLbl val="0"/>
      </c:catAx>
      <c:valAx>
        <c:axId val="1412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63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Lakosok életkora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Lakosok!$H$3:$L$3</c:f>
              <c:strCache>
                <c:ptCount val="5"/>
                <c:pt idx="0">
                  <c:v>0 - 17</c:v>
                </c:pt>
                <c:pt idx="1">
                  <c:v>18 - 30</c:v>
                </c:pt>
                <c:pt idx="2">
                  <c:v>31 - 45</c:v>
                </c:pt>
                <c:pt idx="3">
                  <c:v>46 - 60</c:v>
                </c:pt>
                <c:pt idx="4">
                  <c:v>60+</c:v>
                </c:pt>
              </c:strCache>
            </c:strRef>
          </c:cat>
          <c:val>
            <c:numRef>
              <c:f>Lakosok!$H$5:$L$5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0.17647058823529413</c:v>
                </c:pt>
                <c:pt idx="2">
                  <c:v>0.3235294117647059</c:v>
                </c:pt>
                <c:pt idx="3">
                  <c:v>0.20588235294117646</c:v>
                </c:pt>
                <c:pt idx="4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F-4400-9825-FFBE151DCA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16</xdr:row>
      <xdr:rowOff>180975</xdr:rowOff>
    </xdr:from>
    <xdr:to>
      <xdr:col>11</xdr:col>
      <xdr:colOff>114300</xdr:colOff>
      <xdr:row>32</xdr:row>
      <xdr:rowOff>33337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47D4D43-B77F-43A7-A0EE-E50CCDF5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</xdr:row>
      <xdr:rowOff>28575</xdr:rowOff>
    </xdr:from>
    <xdr:to>
      <xdr:col>16</xdr:col>
      <xdr:colOff>95250</xdr:colOff>
      <xdr:row>26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78F05B-E558-442C-A3A8-168B2B01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N22" sqref="N22"/>
    </sheetView>
  </sheetViews>
  <sheetFormatPr defaultRowHeight="15" x14ac:dyDescent="0.25"/>
  <cols>
    <col min="1" max="2" width="24.5703125" bestFit="1" customWidth="1"/>
    <col min="3" max="3" width="14.85546875" bestFit="1" customWidth="1"/>
    <col min="4" max="4" width="15.28515625" bestFit="1" customWidth="1"/>
    <col min="5" max="5" width="14.7109375" bestFit="1" customWidth="1"/>
    <col min="6" max="6" width="14.85546875" bestFit="1" customWidth="1"/>
    <col min="7" max="7" width="10.5703125" bestFit="1" customWidth="1"/>
    <col min="8" max="8" width="22.7109375" bestFit="1" customWidth="1"/>
  </cols>
  <sheetData>
    <row r="1" spans="1:8" x14ac:dyDescent="0.25">
      <c r="A1" t="s">
        <v>0</v>
      </c>
      <c r="B1" t="s">
        <v>1</v>
      </c>
      <c r="C1" t="s">
        <v>115</v>
      </c>
      <c r="D1" t="s">
        <v>116</v>
      </c>
    </row>
    <row r="2" spans="1:8" x14ac:dyDescent="0.25">
      <c r="A2" t="s">
        <v>2</v>
      </c>
      <c r="B2" t="s">
        <v>3</v>
      </c>
      <c r="C2">
        <v>2003</v>
      </c>
      <c r="D2">
        <v>500</v>
      </c>
      <c r="F2" t="s">
        <v>118</v>
      </c>
      <c r="G2" t="s">
        <v>119</v>
      </c>
      <c r="H2" t="s">
        <v>120</v>
      </c>
    </row>
    <row r="3" spans="1:8" x14ac:dyDescent="0.25">
      <c r="A3" t="s">
        <v>4</v>
      </c>
      <c r="B3" t="s">
        <v>3</v>
      </c>
      <c r="C3">
        <v>2001</v>
      </c>
      <c r="D3">
        <v>450</v>
      </c>
    </row>
    <row r="4" spans="1:8" x14ac:dyDescent="0.25">
      <c r="A4" t="s">
        <v>5</v>
      </c>
      <c r="B4" t="s">
        <v>3</v>
      </c>
      <c r="C4">
        <v>1995</v>
      </c>
      <c r="D4">
        <v>300</v>
      </c>
      <c r="F4" t="s">
        <v>3</v>
      </c>
      <c r="G4">
        <v>9</v>
      </c>
      <c r="H4" s="2">
        <f>G4/24</f>
        <v>0.375</v>
      </c>
    </row>
    <row r="5" spans="1:8" x14ac:dyDescent="0.25">
      <c r="A5" t="s">
        <v>6</v>
      </c>
      <c r="B5" t="s">
        <v>3</v>
      </c>
      <c r="C5">
        <v>2013</v>
      </c>
      <c r="D5">
        <v>600</v>
      </c>
      <c r="F5" t="s">
        <v>8</v>
      </c>
      <c r="G5">
        <v>1</v>
      </c>
      <c r="H5" s="2">
        <f t="shared" ref="H5:H16" si="0">G5/24</f>
        <v>4.1666666666666664E-2</v>
      </c>
    </row>
    <row r="6" spans="1:8" x14ac:dyDescent="0.25">
      <c r="A6" t="s">
        <v>7</v>
      </c>
      <c r="B6" t="s">
        <v>8</v>
      </c>
      <c r="C6">
        <v>1970</v>
      </c>
      <c r="D6">
        <v>15000</v>
      </c>
      <c r="F6" t="s">
        <v>10</v>
      </c>
      <c r="G6">
        <v>1</v>
      </c>
      <c r="H6" s="2">
        <f t="shared" si="0"/>
        <v>4.1666666666666664E-2</v>
      </c>
    </row>
    <row r="7" spans="1:8" x14ac:dyDescent="0.25">
      <c r="A7" t="s">
        <v>9</v>
      </c>
      <c r="B7" t="s">
        <v>10</v>
      </c>
      <c r="C7">
        <v>1950</v>
      </c>
      <c r="D7">
        <v>10000</v>
      </c>
      <c r="F7" t="s">
        <v>12</v>
      </c>
      <c r="G7">
        <v>2</v>
      </c>
      <c r="H7" s="2">
        <f t="shared" si="0"/>
        <v>8.3333333333333329E-2</v>
      </c>
    </row>
    <row r="8" spans="1:8" x14ac:dyDescent="0.25">
      <c r="A8" t="s">
        <v>11</v>
      </c>
      <c r="B8" t="s">
        <v>12</v>
      </c>
      <c r="C8">
        <v>1986</v>
      </c>
      <c r="D8">
        <v>8000</v>
      </c>
      <c r="F8" t="s">
        <v>15</v>
      </c>
      <c r="G8">
        <v>1</v>
      </c>
      <c r="H8" s="2">
        <f t="shared" si="0"/>
        <v>4.1666666666666664E-2</v>
      </c>
    </row>
    <row r="9" spans="1:8" x14ac:dyDescent="0.25">
      <c r="A9" t="s">
        <v>13</v>
      </c>
      <c r="B9" t="s">
        <v>12</v>
      </c>
      <c r="C9">
        <v>2015</v>
      </c>
      <c r="D9">
        <v>12000</v>
      </c>
      <c r="F9" t="s">
        <v>17</v>
      </c>
      <c r="G9">
        <v>2</v>
      </c>
      <c r="H9" s="2">
        <f t="shared" si="0"/>
        <v>8.3333333333333329E-2</v>
      </c>
    </row>
    <row r="10" spans="1:8" x14ac:dyDescent="0.25">
      <c r="A10" t="s">
        <v>14</v>
      </c>
      <c r="B10" t="s">
        <v>15</v>
      </c>
      <c r="C10">
        <v>1990</v>
      </c>
      <c r="D10">
        <v>18000</v>
      </c>
      <c r="F10" t="s">
        <v>20</v>
      </c>
      <c r="G10">
        <v>1</v>
      </c>
      <c r="H10" s="2">
        <f t="shared" si="0"/>
        <v>4.1666666666666664E-2</v>
      </c>
    </row>
    <row r="11" spans="1:8" x14ac:dyDescent="0.25">
      <c r="A11" t="s">
        <v>16</v>
      </c>
      <c r="B11" t="s">
        <v>17</v>
      </c>
      <c r="C11">
        <v>1960</v>
      </c>
      <c r="D11">
        <v>350</v>
      </c>
      <c r="F11" t="s">
        <v>24</v>
      </c>
      <c r="G11">
        <v>2</v>
      </c>
      <c r="H11" s="2">
        <f t="shared" si="0"/>
        <v>8.3333333333333329E-2</v>
      </c>
    </row>
    <row r="12" spans="1:8" x14ac:dyDescent="0.25">
      <c r="A12" t="s">
        <v>18</v>
      </c>
      <c r="B12" t="s">
        <v>17</v>
      </c>
      <c r="C12">
        <v>1997</v>
      </c>
      <c r="D12">
        <v>1300</v>
      </c>
      <c r="F12" t="s">
        <v>27</v>
      </c>
      <c r="G12">
        <v>1</v>
      </c>
      <c r="H12" s="2">
        <f t="shared" si="0"/>
        <v>4.1666666666666664E-2</v>
      </c>
    </row>
    <row r="13" spans="1:8" x14ac:dyDescent="0.25">
      <c r="A13" t="s">
        <v>19</v>
      </c>
      <c r="B13" t="s">
        <v>20</v>
      </c>
      <c r="C13">
        <v>2006</v>
      </c>
      <c r="D13">
        <v>40000</v>
      </c>
      <c r="F13" t="s">
        <v>29</v>
      </c>
      <c r="G13">
        <v>1</v>
      </c>
      <c r="H13" s="2">
        <f t="shared" si="0"/>
        <v>4.1666666666666664E-2</v>
      </c>
    </row>
    <row r="14" spans="1:8" x14ac:dyDescent="0.25">
      <c r="A14" t="s">
        <v>21</v>
      </c>
      <c r="B14" t="s">
        <v>3</v>
      </c>
      <c r="C14">
        <v>1989</v>
      </c>
      <c r="D14">
        <v>700</v>
      </c>
      <c r="F14" t="s">
        <v>31</v>
      </c>
      <c r="G14">
        <v>1</v>
      </c>
      <c r="H14" s="2">
        <f t="shared" si="0"/>
        <v>4.1666666666666664E-2</v>
      </c>
    </row>
    <row r="15" spans="1:8" x14ac:dyDescent="0.25">
      <c r="A15" t="s">
        <v>22</v>
      </c>
      <c r="B15" t="s">
        <v>3</v>
      </c>
      <c r="C15">
        <v>1999</v>
      </c>
      <c r="D15">
        <v>150</v>
      </c>
      <c r="F15" t="s">
        <v>34</v>
      </c>
      <c r="G15">
        <v>1</v>
      </c>
      <c r="H15" s="2">
        <f t="shared" si="0"/>
        <v>4.1666666666666664E-2</v>
      </c>
    </row>
    <row r="16" spans="1:8" x14ac:dyDescent="0.25">
      <c r="A16" t="s">
        <v>23</v>
      </c>
      <c r="B16" t="s">
        <v>24</v>
      </c>
      <c r="C16">
        <v>1990</v>
      </c>
      <c r="D16">
        <v>32000</v>
      </c>
      <c r="F16" t="s">
        <v>104</v>
      </c>
      <c r="G16">
        <v>1</v>
      </c>
      <c r="H16" s="2">
        <f t="shared" si="0"/>
        <v>4.1666666666666664E-2</v>
      </c>
    </row>
    <row r="17" spans="1:4" x14ac:dyDescent="0.25">
      <c r="A17" t="s">
        <v>25</v>
      </c>
      <c r="B17" t="s">
        <v>24</v>
      </c>
      <c r="C17">
        <v>2013</v>
      </c>
      <c r="D17">
        <v>20000</v>
      </c>
    </row>
    <row r="18" spans="1:4" x14ac:dyDescent="0.25">
      <c r="A18" t="s">
        <v>26</v>
      </c>
      <c r="B18" t="s">
        <v>27</v>
      </c>
      <c r="C18">
        <v>2018</v>
      </c>
      <c r="D18">
        <v>1500</v>
      </c>
    </row>
    <row r="19" spans="1:4" x14ac:dyDescent="0.25">
      <c r="A19" t="s">
        <v>28</v>
      </c>
      <c r="B19" t="s">
        <v>29</v>
      </c>
      <c r="C19">
        <v>1958</v>
      </c>
      <c r="D19">
        <v>6000</v>
      </c>
    </row>
    <row r="20" spans="1:4" x14ac:dyDescent="0.25">
      <c r="A20" t="s">
        <v>30</v>
      </c>
      <c r="B20" t="s">
        <v>31</v>
      </c>
      <c r="C20">
        <v>1756</v>
      </c>
      <c r="D20">
        <v>800</v>
      </c>
    </row>
    <row r="21" spans="1:4" x14ac:dyDescent="0.25">
      <c r="A21" t="s">
        <v>32</v>
      </c>
      <c r="B21" t="s">
        <v>3</v>
      </c>
      <c r="C21">
        <v>1981</v>
      </c>
      <c r="D21">
        <v>330</v>
      </c>
    </row>
    <row r="22" spans="1:4" x14ac:dyDescent="0.25">
      <c r="A22" t="s">
        <v>33</v>
      </c>
      <c r="B22" t="s">
        <v>34</v>
      </c>
      <c r="C22">
        <v>1990</v>
      </c>
      <c r="D22">
        <v>1200</v>
      </c>
    </row>
    <row r="23" spans="1:4" x14ac:dyDescent="0.25">
      <c r="A23" t="s">
        <v>99</v>
      </c>
      <c r="B23" t="s">
        <v>3</v>
      </c>
      <c r="C23">
        <v>2010</v>
      </c>
      <c r="D23">
        <v>400</v>
      </c>
    </row>
    <row r="24" spans="1:4" x14ac:dyDescent="0.25">
      <c r="A24" t="s">
        <v>100</v>
      </c>
      <c r="B24" t="s">
        <v>3</v>
      </c>
      <c r="C24">
        <v>1963</v>
      </c>
      <c r="D24">
        <v>450</v>
      </c>
    </row>
    <row r="25" spans="1:4" x14ac:dyDescent="0.25">
      <c r="A25" t="s">
        <v>105</v>
      </c>
      <c r="B25" t="s">
        <v>104</v>
      </c>
      <c r="C25">
        <v>2000</v>
      </c>
      <c r="D25">
        <v>1500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"/>
  <sheetViews>
    <sheetView tabSelected="1" workbookViewId="0">
      <selection activeCell="T23" sqref="T23"/>
    </sheetView>
  </sheetViews>
  <sheetFormatPr defaultRowHeight="15" x14ac:dyDescent="0.25"/>
  <cols>
    <col min="1" max="1" width="16.5703125" bestFit="1" customWidth="1"/>
    <col min="2" max="2" width="12" bestFit="1" customWidth="1"/>
    <col min="3" max="3" width="17.28515625" bestFit="1" customWidth="1"/>
    <col min="5" max="5" width="9.5703125" bestFit="1" customWidth="1"/>
    <col min="7" max="7" width="10.5703125" bestFit="1" customWidth="1"/>
  </cols>
  <sheetData>
    <row r="1" spans="1:12" x14ac:dyDescent="0.25">
      <c r="A1" t="s">
        <v>0</v>
      </c>
      <c r="B1" t="s">
        <v>35</v>
      </c>
      <c r="C1" t="s">
        <v>36</v>
      </c>
      <c r="D1" t="s">
        <v>37</v>
      </c>
      <c r="E1" t="s">
        <v>121</v>
      </c>
    </row>
    <row r="2" spans="1:12" x14ac:dyDescent="0.25">
      <c r="A2" t="s">
        <v>38</v>
      </c>
      <c r="B2">
        <v>1992</v>
      </c>
      <c r="C2" t="s">
        <v>39</v>
      </c>
      <c r="D2">
        <v>1</v>
      </c>
      <c r="E2">
        <f>2025-B2</f>
        <v>33</v>
      </c>
    </row>
    <row r="3" spans="1:12" x14ac:dyDescent="0.25">
      <c r="A3" t="s">
        <v>40</v>
      </c>
      <c r="B3">
        <v>1994</v>
      </c>
      <c r="C3" t="s">
        <v>41</v>
      </c>
      <c r="D3">
        <v>1</v>
      </c>
      <c r="E3" s="1">
        <f t="shared" ref="E3:E35" si="0">2025-B3</f>
        <v>31</v>
      </c>
      <c r="H3" t="s">
        <v>123</v>
      </c>
      <c r="I3" t="s">
        <v>122</v>
      </c>
      <c r="J3" t="s">
        <v>124</v>
      </c>
      <c r="K3" t="s">
        <v>125</v>
      </c>
      <c r="L3" t="s">
        <v>126</v>
      </c>
    </row>
    <row r="4" spans="1:12" x14ac:dyDescent="0.25">
      <c r="A4" t="s">
        <v>42</v>
      </c>
      <c r="B4">
        <v>2015</v>
      </c>
      <c r="C4" t="s">
        <v>43</v>
      </c>
      <c r="D4">
        <v>1</v>
      </c>
      <c r="E4" s="1">
        <f t="shared" si="0"/>
        <v>10</v>
      </c>
      <c r="G4" t="s">
        <v>119</v>
      </c>
      <c r="H4">
        <v>6</v>
      </c>
      <c r="I4">
        <v>6</v>
      </c>
      <c r="J4">
        <v>11</v>
      </c>
      <c r="K4">
        <v>7</v>
      </c>
      <c r="L4">
        <v>4</v>
      </c>
    </row>
    <row r="5" spans="1:12" x14ac:dyDescent="0.25">
      <c r="A5" t="s">
        <v>44</v>
      </c>
      <c r="B5">
        <v>1970</v>
      </c>
      <c r="C5" t="s">
        <v>39</v>
      </c>
      <c r="D5">
        <v>1</v>
      </c>
      <c r="E5" s="1">
        <f t="shared" si="0"/>
        <v>55</v>
      </c>
      <c r="G5" t="s">
        <v>128</v>
      </c>
      <c r="H5" s="2">
        <f>H4/34</f>
        <v>0.17647058823529413</v>
      </c>
      <c r="I5" s="2">
        <f t="shared" ref="I5:L5" si="1">I4/34</f>
        <v>0.17647058823529413</v>
      </c>
      <c r="J5" s="2">
        <f t="shared" si="1"/>
        <v>0.3235294117647059</v>
      </c>
      <c r="K5" s="2">
        <f t="shared" si="1"/>
        <v>0.20588235294117646</v>
      </c>
      <c r="L5" s="2">
        <f t="shared" si="1"/>
        <v>0.11764705882352941</v>
      </c>
    </row>
    <row r="6" spans="1:12" x14ac:dyDescent="0.25">
      <c r="A6" t="s">
        <v>45</v>
      </c>
      <c r="B6">
        <v>1971</v>
      </c>
      <c r="C6" t="s">
        <v>46</v>
      </c>
      <c r="D6">
        <v>1</v>
      </c>
      <c r="E6" s="1">
        <f t="shared" si="0"/>
        <v>54</v>
      </c>
    </row>
    <row r="7" spans="1:12" x14ac:dyDescent="0.25">
      <c r="A7" t="s">
        <v>47</v>
      </c>
      <c r="B7">
        <v>1981</v>
      </c>
      <c r="C7" t="s">
        <v>48</v>
      </c>
      <c r="D7">
        <v>2</v>
      </c>
      <c r="E7" s="1">
        <f t="shared" si="0"/>
        <v>44</v>
      </c>
    </row>
    <row r="8" spans="1:12" x14ac:dyDescent="0.25">
      <c r="A8" t="s">
        <v>49</v>
      </c>
      <c r="B8">
        <v>1983</v>
      </c>
      <c r="C8" t="s">
        <v>50</v>
      </c>
      <c r="D8">
        <v>2</v>
      </c>
      <c r="E8" s="1">
        <f t="shared" si="0"/>
        <v>42</v>
      </c>
    </row>
    <row r="9" spans="1:12" x14ac:dyDescent="0.25">
      <c r="A9" t="s">
        <v>51</v>
      </c>
      <c r="B9">
        <v>2007</v>
      </c>
      <c r="C9" t="s">
        <v>52</v>
      </c>
      <c r="D9">
        <v>2</v>
      </c>
      <c r="E9" s="1">
        <f t="shared" si="0"/>
        <v>18</v>
      </c>
    </row>
    <row r="10" spans="1:12" x14ac:dyDescent="0.25">
      <c r="A10" t="s">
        <v>53</v>
      </c>
      <c r="B10">
        <v>2012</v>
      </c>
      <c r="C10" t="s">
        <v>43</v>
      </c>
      <c r="D10">
        <v>2</v>
      </c>
      <c r="E10" s="1">
        <f t="shared" si="0"/>
        <v>13</v>
      </c>
    </row>
    <row r="11" spans="1:12" x14ac:dyDescent="0.25">
      <c r="A11" t="s">
        <v>54</v>
      </c>
      <c r="B11">
        <v>1978</v>
      </c>
      <c r="C11" t="s">
        <v>55</v>
      </c>
      <c r="D11">
        <v>3</v>
      </c>
      <c r="E11" s="1">
        <f t="shared" si="0"/>
        <v>47</v>
      </c>
    </row>
    <row r="12" spans="1:12" x14ac:dyDescent="0.25">
      <c r="A12" t="s">
        <v>56</v>
      </c>
      <c r="B12">
        <v>2009</v>
      </c>
      <c r="C12" t="s">
        <v>43</v>
      </c>
      <c r="D12">
        <v>3</v>
      </c>
      <c r="E12" s="1">
        <f t="shared" si="0"/>
        <v>16</v>
      </c>
    </row>
    <row r="13" spans="1:12" x14ac:dyDescent="0.25">
      <c r="A13" t="s">
        <v>57</v>
      </c>
      <c r="B13">
        <v>2014</v>
      </c>
      <c r="C13" t="s">
        <v>43</v>
      </c>
      <c r="D13">
        <v>3</v>
      </c>
      <c r="E13" s="1">
        <f t="shared" si="0"/>
        <v>11</v>
      </c>
    </row>
    <row r="14" spans="1:12" x14ac:dyDescent="0.25">
      <c r="A14" t="s">
        <v>58</v>
      </c>
      <c r="B14">
        <v>1958</v>
      </c>
      <c r="C14" t="s">
        <v>59</v>
      </c>
      <c r="D14">
        <v>4</v>
      </c>
      <c r="E14" s="1">
        <f t="shared" si="0"/>
        <v>67</v>
      </c>
    </row>
    <row r="15" spans="1:12" x14ac:dyDescent="0.25">
      <c r="A15" t="s">
        <v>60</v>
      </c>
      <c r="B15">
        <v>1958</v>
      </c>
      <c r="C15" t="s">
        <v>59</v>
      </c>
      <c r="D15">
        <v>4</v>
      </c>
      <c r="E15" s="1">
        <f t="shared" si="0"/>
        <v>67</v>
      </c>
    </row>
    <row r="16" spans="1:12" x14ac:dyDescent="0.25">
      <c r="A16" t="s">
        <v>61</v>
      </c>
      <c r="B16">
        <v>1980</v>
      </c>
      <c r="C16" t="s">
        <v>62</v>
      </c>
      <c r="D16">
        <v>4</v>
      </c>
      <c r="E16" s="1">
        <f t="shared" si="0"/>
        <v>45</v>
      </c>
    </row>
    <row r="17" spans="1:5" x14ac:dyDescent="0.25">
      <c r="A17" t="s">
        <v>63</v>
      </c>
      <c r="B17">
        <v>1985</v>
      </c>
      <c r="C17" t="s">
        <v>64</v>
      </c>
      <c r="D17">
        <v>4</v>
      </c>
      <c r="E17" s="1">
        <f t="shared" si="0"/>
        <v>40</v>
      </c>
    </row>
    <row r="18" spans="1:5" x14ac:dyDescent="0.25">
      <c r="A18" t="s">
        <v>65</v>
      </c>
      <c r="B18">
        <v>1989</v>
      </c>
      <c r="C18" t="s">
        <v>66</v>
      </c>
      <c r="D18">
        <v>4</v>
      </c>
      <c r="E18" s="1">
        <f t="shared" si="0"/>
        <v>36</v>
      </c>
    </row>
    <row r="19" spans="1:5" x14ac:dyDescent="0.25">
      <c r="A19" t="s">
        <v>67</v>
      </c>
      <c r="B19">
        <v>1969</v>
      </c>
      <c r="C19" t="s">
        <v>62</v>
      </c>
      <c r="D19">
        <v>13</v>
      </c>
      <c r="E19" s="1">
        <f t="shared" si="0"/>
        <v>56</v>
      </c>
    </row>
    <row r="20" spans="1:5" x14ac:dyDescent="0.25">
      <c r="A20" t="s">
        <v>68</v>
      </c>
      <c r="B20">
        <v>1968</v>
      </c>
      <c r="C20" t="s">
        <v>69</v>
      </c>
      <c r="D20">
        <v>13</v>
      </c>
      <c r="E20" s="1">
        <f t="shared" si="0"/>
        <v>57</v>
      </c>
    </row>
    <row r="21" spans="1:5" x14ac:dyDescent="0.25">
      <c r="A21" t="s">
        <v>70</v>
      </c>
      <c r="B21">
        <v>1973</v>
      </c>
      <c r="C21" t="s">
        <v>62</v>
      </c>
      <c r="D21">
        <v>13</v>
      </c>
      <c r="E21" s="1">
        <f t="shared" si="0"/>
        <v>52</v>
      </c>
    </row>
    <row r="22" spans="1:5" x14ac:dyDescent="0.25">
      <c r="A22" t="s">
        <v>71</v>
      </c>
      <c r="B22">
        <v>1993</v>
      </c>
      <c r="C22" t="s">
        <v>93</v>
      </c>
      <c r="D22">
        <v>13</v>
      </c>
      <c r="E22" s="1">
        <f t="shared" si="0"/>
        <v>32</v>
      </c>
    </row>
    <row r="23" spans="1:5" x14ac:dyDescent="0.25">
      <c r="A23" t="s">
        <v>72</v>
      </c>
      <c r="B23">
        <v>1996</v>
      </c>
      <c r="C23" t="s">
        <v>94</v>
      </c>
      <c r="D23">
        <v>13</v>
      </c>
      <c r="E23" s="1">
        <f t="shared" si="0"/>
        <v>29</v>
      </c>
    </row>
    <row r="24" spans="1:5" x14ac:dyDescent="0.25">
      <c r="A24" t="s">
        <v>73</v>
      </c>
      <c r="B24">
        <v>1998</v>
      </c>
      <c r="C24" t="s">
        <v>95</v>
      </c>
      <c r="D24">
        <v>13</v>
      </c>
      <c r="E24" s="1">
        <f t="shared" si="0"/>
        <v>27</v>
      </c>
    </row>
    <row r="25" spans="1:5" x14ac:dyDescent="0.25">
      <c r="A25" t="s">
        <v>74</v>
      </c>
      <c r="B25">
        <v>1940</v>
      </c>
      <c r="C25" t="s">
        <v>59</v>
      </c>
      <c r="D25">
        <v>13</v>
      </c>
      <c r="E25" s="1">
        <f t="shared" si="0"/>
        <v>85</v>
      </c>
    </row>
    <row r="26" spans="1:5" x14ac:dyDescent="0.25">
      <c r="A26" t="s">
        <v>75</v>
      </c>
      <c r="B26">
        <v>2003</v>
      </c>
      <c r="C26" t="s">
        <v>39</v>
      </c>
      <c r="D26">
        <v>14</v>
      </c>
      <c r="E26" s="1">
        <f t="shared" si="0"/>
        <v>22</v>
      </c>
    </row>
    <row r="27" spans="1:5" x14ac:dyDescent="0.25">
      <c r="A27" t="s">
        <v>76</v>
      </c>
      <c r="B27">
        <v>2004</v>
      </c>
      <c r="C27" t="s">
        <v>96</v>
      </c>
      <c r="D27">
        <v>14</v>
      </c>
      <c r="E27" s="1">
        <f t="shared" si="0"/>
        <v>21</v>
      </c>
    </row>
    <row r="28" spans="1:5" x14ac:dyDescent="0.25">
      <c r="A28" t="s">
        <v>77</v>
      </c>
      <c r="B28">
        <v>2007</v>
      </c>
      <c r="C28" t="s">
        <v>43</v>
      </c>
      <c r="D28">
        <v>14</v>
      </c>
      <c r="E28" s="1">
        <f t="shared" si="0"/>
        <v>18</v>
      </c>
    </row>
    <row r="29" spans="1:5" x14ac:dyDescent="0.25">
      <c r="A29" t="s">
        <v>78</v>
      </c>
      <c r="B29">
        <v>1990</v>
      </c>
      <c r="C29" t="s">
        <v>97</v>
      </c>
      <c r="D29">
        <v>20</v>
      </c>
      <c r="E29" s="1">
        <f t="shared" si="0"/>
        <v>35</v>
      </c>
    </row>
    <row r="30" spans="1:5" x14ac:dyDescent="0.25">
      <c r="A30" t="s">
        <v>79</v>
      </c>
      <c r="B30">
        <v>1992</v>
      </c>
      <c r="C30" t="s">
        <v>97</v>
      </c>
      <c r="D30">
        <v>20</v>
      </c>
      <c r="E30" s="1">
        <f t="shared" si="0"/>
        <v>33</v>
      </c>
    </row>
    <row r="31" spans="1:5" x14ac:dyDescent="0.25">
      <c r="A31" t="s">
        <v>80</v>
      </c>
      <c r="B31">
        <v>2018</v>
      </c>
      <c r="C31" t="s">
        <v>43</v>
      </c>
      <c r="D31">
        <v>20</v>
      </c>
      <c r="E31" s="1">
        <f t="shared" si="0"/>
        <v>7</v>
      </c>
    </row>
    <row r="32" spans="1:5" x14ac:dyDescent="0.25">
      <c r="A32" t="s">
        <v>81</v>
      </c>
      <c r="B32">
        <v>2024</v>
      </c>
      <c r="C32" t="s">
        <v>127</v>
      </c>
      <c r="D32">
        <v>20</v>
      </c>
      <c r="E32" s="1">
        <f t="shared" si="0"/>
        <v>1</v>
      </c>
    </row>
    <row r="33" spans="1:5" x14ac:dyDescent="0.25">
      <c r="A33" t="s">
        <v>82</v>
      </c>
      <c r="B33">
        <v>1977</v>
      </c>
      <c r="C33" t="s">
        <v>95</v>
      </c>
      <c r="D33">
        <v>9</v>
      </c>
      <c r="E33" s="1">
        <f t="shared" si="0"/>
        <v>48</v>
      </c>
    </row>
    <row r="34" spans="1:5" x14ac:dyDescent="0.25">
      <c r="A34" t="s">
        <v>83</v>
      </c>
      <c r="B34">
        <v>1991</v>
      </c>
      <c r="C34" t="s">
        <v>98</v>
      </c>
      <c r="D34">
        <v>22</v>
      </c>
      <c r="E34" s="1">
        <f t="shared" si="0"/>
        <v>34</v>
      </c>
    </row>
    <row r="35" spans="1:5" x14ac:dyDescent="0.25">
      <c r="A35" t="s">
        <v>84</v>
      </c>
      <c r="B35">
        <v>1964</v>
      </c>
      <c r="C35" t="s">
        <v>97</v>
      </c>
      <c r="D35">
        <v>23</v>
      </c>
      <c r="E35" s="1">
        <f t="shared" si="0"/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C556-D236-48E1-8398-18BD5DB22E06}">
  <dimension ref="A1:C16"/>
  <sheetViews>
    <sheetView workbookViewId="0">
      <selection activeCell="D4" sqref="D4"/>
    </sheetView>
  </sheetViews>
  <sheetFormatPr defaultRowHeight="15" x14ac:dyDescent="0.25"/>
  <cols>
    <col min="1" max="1" width="29.140625" bestFit="1" customWidth="1"/>
    <col min="2" max="2" width="11" bestFit="1" customWidth="1"/>
    <col min="3" max="3" width="28" bestFit="1" customWidth="1"/>
    <col min="4" max="4" width="26.85546875" bestFit="1" customWidth="1"/>
  </cols>
  <sheetData>
    <row r="1" spans="1:3" x14ac:dyDescent="0.25">
      <c r="A1" s="1" t="s">
        <v>0</v>
      </c>
      <c r="B1" s="1" t="s">
        <v>1</v>
      </c>
      <c r="C1" s="1" t="s">
        <v>117</v>
      </c>
    </row>
    <row r="2" spans="1:3" x14ac:dyDescent="0.25">
      <c r="A2" s="1" t="s">
        <v>85</v>
      </c>
      <c r="B2" s="1" t="s">
        <v>86</v>
      </c>
      <c r="C2" s="1">
        <v>17</v>
      </c>
    </row>
    <row r="3" spans="1:3" x14ac:dyDescent="0.25">
      <c r="A3" s="1" t="s">
        <v>87</v>
      </c>
      <c r="B3" s="1" t="s">
        <v>110</v>
      </c>
      <c r="C3" s="1">
        <v>7</v>
      </c>
    </row>
    <row r="4" spans="1:3" x14ac:dyDescent="0.25">
      <c r="A4" s="1" t="s">
        <v>88</v>
      </c>
      <c r="B4" s="1" t="s">
        <v>89</v>
      </c>
      <c r="C4" s="1">
        <v>21</v>
      </c>
    </row>
    <row r="5" spans="1:3" x14ac:dyDescent="0.25">
      <c r="A5" s="1" t="s">
        <v>30</v>
      </c>
      <c r="B5" s="1" t="s">
        <v>90</v>
      </c>
      <c r="C5" s="1">
        <v>19</v>
      </c>
    </row>
    <row r="6" spans="1:3" x14ac:dyDescent="0.25">
      <c r="A6" s="1" t="s">
        <v>28</v>
      </c>
      <c r="B6" s="1" t="s">
        <v>90</v>
      </c>
      <c r="C6" s="1">
        <v>18</v>
      </c>
    </row>
    <row r="7" spans="1:3" x14ac:dyDescent="0.25">
      <c r="A7" s="1" t="s">
        <v>91</v>
      </c>
      <c r="B7" s="1" t="s">
        <v>92</v>
      </c>
      <c r="C7" s="1">
        <v>5</v>
      </c>
    </row>
    <row r="8" spans="1:3" x14ac:dyDescent="0.25">
      <c r="A8" s="1" t="s">
        <v>114</v>
      </c>
      <c r="B8" s="1" t="s">
        <v>92</v>
      </c>
      <c r="C8" s="1">
        <v>7</v>
      </c>
    </row>
    <row r="9" spans="1:3" x14ac:dyDescent="0.25">
      <c r="A9" s="1" t="s">
        <v>113</v>
      </c>
      <c r="B9" s="1" t="s">
        <v>92</v>
      </c>
      <c r="C9" s="1">
        <v>8</v>
      </c>
    </row>
    <row r="10" spans="1:3" x14ac:dyDescent="0.25">
      <c r="A10" t="s">
        <v>101</v>
      </c>
      <c r="B10" t="s">
        <v>102</v>
      </c>
      <c r="C10">
        <v>3</v>
      </c>
    </row>
    <row r="11" spans="1:3" x14ac:dyDescent="0.25">
      <c r="A11" t="s">
        <v>107</v>
      </c>
      <c r="B11" t="s">
        <v>103</v>
      </c>
      <c r="C11">
        <v>4</v>
      </c>
    </row>
    <row r="12" spans="1:3" x14ac:dyDescent="0.25">
      <c r="A12" t="s">
        <v>108</v>
      </c>
      <c r="B12" t="s">
        <v>103</v>
      </c>
      <c r="C12">
        <v>14</v>
      </c>
    </row>
    <row r="13" spans="1:3" x14ac:dyDescent="0.25">
      <c r="A13" t="s">
        <v>105</v>
      </c>
      <c r="B13" t="s">
        <v>106</v>
      </c>
      <c r="C13">
        <v>24</v>
      </c>
    </row>
    <row r="14" spans="1:3" x14ac:dyDescent="0.25">
      <c r="A14" t="s">
        <v>109</v>
      </c>
      <c r="B14" t="s">
        <v>110</v>
      </c>
      <c r="C14">
        <v>16</v>
      </c>
    </row>
    <row r="15" spans="1:3" x14ac:dyDescent="0.25">
      <c r="A15" t="s">
        <v>111</v>
      </c>
      <c r="B15" t="s">
        <v>110</v>
      </c>
      <c r="C15">
        <v>15</v>
      </c>
    </row>
    <row r="16" spans="1:3" x14ac:dyDescent="0.25">
      <c r="A16" t="s">
        <v>112</v>
      </c>
      <c r="B16" t="s">
        <v>110</v>
      </c>
      <c r="C1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Épületek</vt:lpstr>
      <vt:lpstr>Lakosok</vt:lpstr>
      <vt:lpstr>Szolgáltatások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D154TAN-02</dc:creator>
  <cp:keywords/>
  <dc:description/>
  <cp:lastModifiedBy>D154TAN-03</cp:lastModifiedBy>
  <cp:revision/>
  <dcterms:created xsi:type="dcterms:W3CDTF">2025-03-11T14:12:28Z</dcterms:created>
  <dcterms:modified xsi:type="dcterms:W3CDTF">2025-03-18T14:51:55Z</dcterms:modified>
  <cp:category/>
  <cp:contentStatus/>
</cp:coreProperties>
</file>