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5DC10B04-C63D-4AD9-8CE3-8E57941A21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41" i="1" s="1"/>
  <c r="C34" i="1"/>
  <c r="C40" i="1" s="1"/>
  <c r="C20" i="1"/>
  <c r="C25" i="1" s="1"/>
  <c r="C23" i="1" s="1"/>
  <c r="F20" i="1"/>
  <c r="I20" i="1"/>
  <c r="J17" i="1"/>
  <c r="J18" i="1"/>
  <c r="J19" i="1"/>
  <c r="J16" i="1"/>
  <c r="G17" i="1"/>
  <c r="G18" i="1"/>
  <c r="G19" i="1"/>
  <c r="G16" i="1"/>
  <c r="D17" i="1"/>
  <c r="D18" i="1"/>
  <c r="D19" i="1"/>
  <c r="D16" i="1"/>
  <c r="G20" i="1" l="1"/>
  <c r="D20" i="1"/>
  <c r="J20" i="1"/>
  <c r="C26" i="1"/>
  <c r="C27" i="1"/>
  <c r="D40" i="1" l="1"/>
  <c r="C29" i="1"/>
  <c r="C31" i="1"/>
  <c r="C32" i="1" l="1"/>
  <c r="E41" i="1" s="1"/>
  <c r="D41" i="1"/>
  <c r="C33" i="1"/>
  <c r="F40" i="1" s="1"/>
  <c r="E40" i="1"/>
</calcChain>
</file>

<file path=xl/sharedStrings.xml><?xml version="1.0" encoding="utf-8"?>
<sst xmlns="http://schemas.openxmlformats.org/spreadsheetml/2006/main" count="52" uniqueCount="45">
  <si>
    <t>Annova Test Of Hypothesis</t>
  </si>
  <si>
    <t>Analysis Of Variance</t>
  </si>
  <si>
    <t>Students - Number of students</t>
  </si>
  <si>
    <t>Student Groups</t>
  </si>
  <si>
    <t>Questions Solved</t>
  </si>
  <si>
    <t>Level Of Noise</t>
  </si>
  <si>
    <t>Null Hypothesis  - Noise and Questions doesn’t have a sigificant Co relation</t>
  </si>
  <si>
    <t>Alternate Hypothesis - Noise and Questions Does have significant Co relation</t>
  </si>
  <si>
    <t>Low Noise</t>
  </si>
  <si>
    <t>Medium Noise</t>
  </si>
  <si>
    <t>Loud Noise</t>
  </si>
  <si>
    <t>Students</t>
  </si>
  <si>
    <t>Questions Solved(x)</t>
  </si>
  <si>
    <t>(x)2</t>
  </si>
  <si>
    <t>Correction Term (Cx)</t>
  </si>
  <si>
    <t>Number Of Students (N)</t>
  </si>
  <si>
    <t>Total Questions Answered (Ex)</t>
  </si>
  <si>
    <t>Sum of Square Of Total (SSt)</t>
  </si>
  <si>
    <t>Sum of Square Among Groups (Ssa)</t>
  </si>
  <si>
    <t>Number of students in each category (n)</t>
  </si>
  <si>
    <t>Mean of sum of square among groups(MSSa)</t>
  </si>
  <si>
    <t>Number of categories (K)</t>
  </si>
  <si>
    <t>Sum of square within Groups(SSw)</t>
  </si>
  <si>
    <t>Mean of sum of square within groups(MSSw)</t>
  </si>
  <si>
    <t>F ratio (MSSa/MSSw)</t>
  </si>
  <si>
    <t>Degree Of Freedom Among Group(dfa)</t>
  </si>
  <si>
    <t>Degree Of Freedom Within Group(dfw)</t>
  </si>
  <si>
    <t xml:space="preserve">Summerize </t>
  </si>
  <si>
    <t>Source Of Variance</t>
  </si>
  <si>
    <t>Among Groups</t>
  </si>
  <si>
    <t>Within Groups</t>
  </si>
  <si>
    <t>Df</t>
  </si>
  <si>
    <t>SS</t>
  </si>
  <si>
    <t>MSS</t>
  </si>
  <si>
    <t>Significance level - 0.05</t>
  </si>
  <si>
    <t>Confidence level - 0.95</t>
  </si>
  <si>
    <t>Alternate Hypothesis - Noise and Questions Does have significant Co relation - Accepted</t>
  </si>
  <si>
    <t>Null Hypothesis  - Noise and Questions doesn’t have a sigificant Co relation - Rejected</t>
  </si>
  <si>
    <t>Significance level - 0.01</t>
  </si>
  <si>
    <t>Confidence level - 0.99</t>
  </si>
  <si>
    <t>Null Hypothesis  - Noise and Questions doesn’t have a sigificant Co relation - Accepted</t>
  </si>
  <si>
    <t>Alternate Hypothesis - Noise and Questions Does have significant Co relation - Rejected</t>
  </si>
  <si>
    <t>Statement</t>
  </si>
  <si>
    <t>With 95% confidence we can say that there is significant effect of noise in questions solved</t>
  </si>
  <si>
    <t>With 99% confidence we can say that there is no significant effect of noise in questions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</si>
</sst>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selection activeCell="O43" sqref="O43"/>
    </sheetView>
  </sheetViews>
  <sheetFormatPr defaultRowHeight="15" x14ac:dyDescent="0.25"/>
  <cols>
    <col min="1" max="1" width="30.7109375" customWidth="1"/>
    <col min="2" max="2" width="42" customWidth="1"/>
    <col min="3" max="3" width="10.710937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/>
      <c r="C2" s="1"/>
      <c r="D2" s="1"/>
    </row>
    <row r="4" spans="1:11" x14ac:dyDescent="0.25">
      <c r="A4" s="2" t="s">
        <v>2</v>
      </c>
    </row>
    <row r="5" spans="1:11" x14ac:dyDescent="0.25">
      <c r="A5" s="2" t="s">
        <v>3</v>
      </c>
    </row>
    <row r="6" spans="1:11" x14ac:dyDescent="0.25">
      <c r="A6" s="2" t="s">
        <v>4</v>
      </c>
    </row>
    <row r="7" spans="1:11" x14ac:dyDescent="0.25">
      <c r="A7" s="2" t="s">
        <v>5</v>
      </c>
    </row>
    <row r="9" spans="1:11" x14ac:dyDescent="0.25">
      <c r="A9" s="3" t="s">
        <v>6</v>
      </c>
      <c r="B9" s="3"/>
      <c r="C9" s="3"/>
      <c r="D9" s="3"/>
      <c r="E9" s="3"/>
      <c r="F9" s="3"/>
      <c r="G9" s="3"/>
      <c r="H9" s="3"/>
      <c r="I9" s="3"/>
    </row>
    <row r="10" spans="1:11" x14ac:dyDescent="0.25">
      <c r="A10" s="3" t="s">
        <v>7</v>
      </c>
      <c r="B10" s="3"/>
      <c r="C10" s="3"/>
      <c r="D10" s="3"/>
      <c r="E10" s="3"/>
      <c r="F10" s="3"/>
      <c r="G10" s="3"/>
      <c r="H10" s="3"/>
      <c r="I10" s="3"/>
    </row>
    <row r="14" spans="1:11" x14ac:dyDescent="0.25">
      <c r="B14" s="6" t="s">
        <v>8</v>
      </c>
      <c r="C14" s="6"/>
      <c r="D14" s="6"/>
      <c r="E14" s="6" t="s">
        <v>9</v>
      </c>
      <c r="F14" s="6"/>
      <c r="G14" s="6"/>
      <c r="H14" s="6" t="s">
        <v>10</v>
      </c>
      <c r="I14" s="6"/>
      <c r="J14" s="6"/>
    </row>
    <row r="15" spans="1:11" s="7" customFormat="1" ht="60" x14ac:dyDescent="0.25">
      <c r="B15" s="8" t="s">
        <v>11</v>
      </c>
      <c r="C15" s="8" t="s">
        <v>12</v>
      </c>
      <c r="D15" s="8" t="s">
        <v>13</v>
      </c>
      <c r="E15" s="8" t="s">
        <v>11</v>
      </c>
      <c r="F15" s="8" t="s">
        <v>12</v>
      </c>
      <c r="G15" s="8" t="s">
        <v>13</v>
      </c>
      <c r="H15" s="8" t="s">
        <v>11</v>
      </c>
      <c r="I15" s="8" t="s">
        <v>12</v>
      </c>
      <c r="J15" s="8" t="s">
        <v>13</v>
      </c>
    </row>
    <row r="16" spans="1:11" x14ac:dyDescent="0.25">
      <c r="B16" s="9">
        <v>1</v>
      </c>
      <c r="C16" s="9">
        <v>10</v>
      </c>
      <c r="D16" s="9">
        <f>C16^2</f>
        <v>100</v>
      </c>
      <c r="E16" s="9">
        <v>5</v>
      </c>
      <c r="F16" s="9">
        <v>8</v>
      </c>
      <c r="G16" s="9">
        <f>F16^2</f>
        <v>64</v>
      </c>
      <c r="H16" s="9">
        <v>9</v>
      </c>
      <c r="I16" s="9">
        <v>4</v>
      </c>
      <c r="J16" s="9">
        <f>I16^2</f>
        <v>16</v>
      </c>
    </row>
    <row r="17" spans="2:10" x14ac:dyDescent="0.25">
      <c r="B17" s="9">
        <v>2</v>
      </c>
      <c r="C17" s="9">
        <v>9</v>
      </c>
      <c r="D17" s="9">
        <f t="shared" ref="D17:D19" si="0">C17^2</f>
        <v>81</v>
      </c>
      <c r="E17" s="9">
        <v>6</v>
      </c>
      <c r="F17" s="9">
        <v>4</v>
      </c>
      <c r="G17" s="9">
        <f t="shared" ref="G17:G19" si="1">F17^2</f>
        <v>16</v>
      </c>
      <c r="H17" s="9">
        <v>10</v>
      </c>
      <c r="I17" s="9">
        <v>3</v>
      </c>
      <c r="J17" s="9">
        <f t="shared" ref="J17:J19" si="2">I17^2</f>
        <v>9</v>
      </c>
    </row>
    <row r="18" spans="2:10" x14ac:dyDescent="0.25">
      <c r="B18" s="9">
        <v>3</v>
      </c>
      <c r="C18" s="9">
        <v>6</v>
      </c>
      <c r="D18" s="9">
        <f t="shared" si="0"/>
        <v>36</v>
      </c>
      <c r="E18" s="9">
        <v>7</v>
      </c>
      <c r="F18" s="9">
        <v>6</v>
      </c>
      <c r="G18" s="9">
        <f t="shared" si="1"/>
        <v>36</v>
      </c>
      <c r="H18" s="9">
        <v>11</v>
      </c>
      <c r="I18" s="9">
        <v>6</v>
      </c>
      <c r="J18" s="9">
        <f t="shared" si="2"/>
        <v>36</v>
      </c>
    </row>
    <row r="19" spans="2:10" x14ac:dyDescent="0.25">
      <c r="B19" s="9">
        <v>4</v>
      </c>
      <c r="C19" s="9">
        <v>7</v>
      </c>
      <c r="D19" s="9">
        <f t="shared" si="0"/>
        <v>49</v>
      </c>
      <c r="E19" s="9">
        <v>8</v>
      </c>
      <c r="F19" s="9">
        <v>7</v>
      </c>
      <c r="G19" s="9">
        <f t="shared" si="1"/>
        <v>49</v>
      </c>
      <c r="H19" s="9">
        <v>12</v>
      </c>
      <c r="I19" s="9">
        <v>4</v>
      </c>
      <c r="J19" s="9">
        <f t="shared" si="2"/>
        <v>16</v>
      </c>
    </row>
    <row r="20" spans="2:10" x14ac:dyDescent="0.25">
      <c r="B20" s="9"/>
      <c r="C20" s="9">
        <f t="shared" ref="C20:J20" si="3">SUM(C16:C19)</f>
        <v>32</v>
      </c>
      <c r="D20" s="9">
        <f t="shared" si="3"/>
        <v>266</v>
      </c>
      <c r="E20" s="9"/>
      <c r="F20" s="9">
        <f t="shared" si="3"/>
        <v>25</v>
      </c>
      <c r="G20" s="9">
        <f t="shared" si="3"/>
        <v>165</v>
      </c>
      <c r="H20" s="9"/>
      <c r="I20" s="9">
        <f t="shared" si="3"/>
        <v>17</v>
      </c>
      <c r="J20" s="9">
        <f t="shared" si="3"/>
        <v>77</v>
      </c>
    </row>
    <row r="21" spans="2:10" x14ac:dyDescent="0.25">
      <c r="B21" s="9"/>
      <c r="C21" s="9"/>
      <c r="D21" s="9"/>
      <c r="E21" s="9"/>
      <c r="F21" s="9"/>
      <c r="G21" s="9"/>
      <c r="H21" s="9"/>
      <c r="I21" s="9"/>
      <c r="J21" s="9"/>
    </row>
    <row r="23" spans="2:10" x14ac:dyDescent="0.25">
      <c r="B23" t="s">
        <v>14</v>
      </c>
      <c r="C23" s="10">
        <f>C25^2/C24</f>
        <v>456.33333333333331</v>
      </c>
    </row>
    <row r="24" spans="2:10" x14ac:dyDescent="0.25">
      <c r="B24" t="s">
        <v>15</v>
      </c>
      <c r="C24">
        <v>12</v>
      </c>
    </row>
    <row r="25" spans="2:10" x14ac:dyDescent="0.25">
      <c r="B25" t="s">
        <v>16</v>
      </c>
      <c r="C25">
        <f>C20+F20+I20</f>
        <v>74</v>
      </c>
    </row>
    <row r="26" spans="2:10" x14ac:dyDescent="0.25">
      <c r="B26" t="s">
        <v>17</v>
      </c>
      <c r="C26" s="10">
        <f>(D20+G20+J20)-C23</f>
        <v>51.666666666666686</v>
      </c>
    </row>
    <row r="27" spans="2:10" x14ac:dyDescent="0.25">
      <c r="B27" t="s">
        <v>18</v>
      </c>
      <c r="C27" s="10">
        <f>((C20^2/C28)+(F20^2/C28)+(I20^2/C28)-C23)</f>
        <v>28.166666666666686</v>
      </c>
    </row>
    <row r="28" spans="2:10" x14ac:dyDescent="0.25">
      <c r="B28" t="s">
        <v>19</v>
      </c>
      <c r="C28">
        <v>4</v>
      </c>
    </row>
    <row r="29" spans="2:10" x14ac:dyDescent="0.25">
      <c r="B29" t="s">
        <v>20</v>
      </c>
      <c r="C29" s="10">
        <f>C27/(C30-1)</f>
        <v>14.083333333333343</v>
      </c>
    </row>
    <row r="30" spans="2:10" x14ac:dyDescent="0.25">
      <c r="B30" t="s">
        <v>21</v>
      </c>
      <c r="C30">
        <v>3</v>
      </c>
    </row>
    <row r="31" spans="2:10" x14ac:dyDescent="0.25">
      <c r="B31" t="s">
        <v>22</v>
      </c>
      <c r="C31" s="10">
        <f>C26-C27</f>
        <v>23.5</v>
      </c>
    </row>
    <row r="32" spans="2:10" x14ac:dyDescent="0.25">
      <c r="B32" t="s">
        <v>23</v>
      </c>
      <c r="C32" s="10">
        <f>C31/(C24-C30)</f>
        <v>2.6111111111111112</v>
      </c>
    </row>
    <row r="33" spans="2:10" x14ac:dyDescent="0.25">
      <c r="B33" t="s">
        <v>24</v>
      </c>
      <c r="C33" s="10">
        <f>C29/C32</f>
        <v>5.393617021276599</v>
      </c>
    </row>
    <row r="34" spans="2:10" x14ac:dyDescent="0.25">
      <c r="B34" t="s">
        <v>25</v>
      </c>
      <c r="C34">
        <f>C30-1</f>
        <v>2</v>
      </c>
    </row>
    <row r="35" spans="2:10" x14ac:dyDescent="0.25">
      <c r="B35" t="s">
        <v>26</v>
      </c>
      <c r="C35">
        <f>C24-C30</f>
        <v>9</v>
      </c>
    </row>
    <row r="38" spans="2:10" x14ac:dyDescent="0.25">
      <c r="B38" s="6" t="s">
        <v>27</v>
      </c>
      <c r="C38" s="6"/>
      <c r="D38" s="6"/>
      <c r="E38" s="6"/>
      <c r="F38" s="6"/>
    </row>
    <row r="39" spans="2:10" x14ac:dyDescent="0.25">
      <c r="B39" s="9" t="s">
        <v>28</v>
      </c>
      <c r="C39" s="9" t="s">
        <v>31</v>
      </c>
      <c r="D39" s="9" t="s">
        <v>32</v>
      </c>
      <c r="E39" s="9" t="s">
        <v>33</v>
      </c>
      <c r="F39" s="9"/>
    </row>
    <row r="40" spans="2:10" x14ac:dyDescent="0.25">
      <c r="B40" s="9" t="s">
        <v>29</v>
      </c>
      <c r="C40" s="9">
        <f>C34</f>
        <v>2</v>
      </c>
      <c r="D40" s="11">
        <f>C27</f>
        <v>28.166666666666686</v>
      </c>
      <c r="E40" s="11">
        <f>C29</f>
        <v>14.083333333333343</v>
      </c>
      <c r="F40" s="12">
        <f>C33</f>
        <v>5.393617021276599</v>
      </c>
    </row>
    <row r="41" spans="2:10" x14ac:dyDescent="0.25">
      <c r="B41" s="9" t="s">
        <v>30</v>
      </c>
      <c r="C41" s="9">
        <f>C35</f>
        <v>9</v>
      </c>
      <c r="D41" s="11">
        <f>C31</f>
        <v>23.5</v>
      </c>
      <c r="E41" s="11">
        <f>C32</f>
        <v>2.6111111111111112</v>
      </c>
      <c r="F41" s="4"/>
    </row>
    <row r="46" spans="2:10" x14ac:dyDescent="0.25">
      <c r="B46" s="13" t="s">
        <v>34</v>
      </c>
      <c r="C46" s="13">
        <v>4.2560000000000002</v>
      </c>
    </row>
    <row r="47" spans="2:10" x14ac:dyDescent="0.25">
      <c r="B47" s="9" t="s">
        <v>35</v>
      </c>
      <c r="C47" s="5"/>
    </row>
    <row r="48" spans="2:10" x14ac:dyDescent="0.25">
      <c r="B48" s="3" t="s">
        <v>37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B49" s="3" t="s">
        <v>36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2" t="s">
        <v>42</v>
      </c>
      <c r="B50" s="14" t="s">
        <v>43</v>
      </c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</row>
    <row r="54" spans="1:10" x14ac:dyDescent="0.25">
      <c r="B54" s="13" t="s">
        <v>38</v>
      </c>
      <c r="C54" s="13">
        <v>8.0220000000000002</v>
      </c>
    </row>
    <row r="55" spans="1:10" x14ac:dyDescent="0.25">
      <c r="B55" s="9" t="s">
        <v>39</v>
      </c>
      <c r="C55" s="5"/>
    </row>
    <row r="56" spans="1:10" x14ac:dyDescent="0.25">
      <c r="B56" s="3" t="s">
        <v>40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B57" s="3" t="s">
        <v>41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2" t="s">
        <v>42</v>
      </c>
      <c r="B58" s="14" t="s">
        <v>44</v>
      </c>
      <c r="C58" s="14"/>
      <c r="D58" s="14"/>
      <c r="E58" s="14"/>
      <c r="F58" s="14"/>
      <c r="G58" s="14"/>
      <c r="H58" s="14"/>
      <c r="I58" s="14"/>
      <c r="J58" s="14"/>
    </row>
    <row r="59" spans="1:10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</row>
  </sheetData>
  <mergeCells count="15">
    <mergeCell ref="B58:J59"/>
    <mergeCell ref="B38:F38"/>
    <mergeCell ref="F40:F41"/>
    <mergeCell ref="B48:J48"/>
    <mergeCell ref="B49:J49"/>
    <mergeCell ref="B56:J56"/>
    <mergeCell ref="B57:J57"/>
    <mergeCell ref="B50:J51"/>
    <mergeCell ref="A1:K1"/>
    <mergeCell ref="A2:D2"/>
    <mergeCell ref="A9:I9"/>
    <mergeCell ref="A10:I10"/>
    <mergeCell ref="B14:D14"/>
    <mergeCell ref="E14:G14"/>
    <mergeCell ref="H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2023-01-22T08:18:52Z</dcterms:modified>
</cp:coreProperties>
</file>