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6D7D3D1C-DA02-40A8-82E4-3B0DF2A41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C14" i="1"/>
  <c r="B14" i="1"/>
  <c r="I12" i="1"/>
  <c r="H12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F11" i="1"/>
  <c r="F10" i="1"/>
  <c r="F9" i="1"/>
  <c r="F8" i="1"/>
  <c r="F7" i="1"/>
  <c r="F6" i="1"/>
  <c r="F5" i="1"/>
  <c r="F4" i="1"/>
  <c r="F3" i="1"/>
  <c r="E11" i="1"/>
  <c r="E10" i="1"/>
  <c r="E9" i="1"/>
  <c r="E8" i="1"/>
  <c r="E7" i="1"/>
  <c r="E6" i="1"/>
  <c r="E5" i="1"/>
  <c r="E4" i="1"/>
  <c r="E3" i="1"/>
  <c r="B12" i="1"/>
  <c r="C12" i="1"/>
  <c r="C13" i="1"/>
  <c r="B13" i="1"/>
</calcChain>
</file>

<file path=xl/sharedStrings.xml><?xml version="1.0" encoding="utf-8"?>
<sst xmlns="http://schemas.openxmlformats.org/spreadsheetml/2006/main" count="15" uniqueCount="14">
  <si>
    <t>independent Variable (X1) - Maths</t>
  </si>
  <si>
    <t>independent Variable (X1) - Physics</t>
  </si>
  <si>
    <t>sum of observation</t>
  </si>
  <si>
    <t>mean of observations</t>
  </si>
  <si>
    <t>difference with mean of each data point - X1</t>
  </si>
  <si>
    <t>difference with mean of each data point - X2</t>
  </si>
  <si>
    <t>squared difference X1</t>
  </si>
  <si>
    <t>Squared Difference X2</t>
  </si>
  <si>
    <t>Total</t>
  </si>
  <si>
    <t>n1,n2</t>
  </si>
  <si>
    <t>t Value</t>
  </si>
  <si>
    <t>mean of X1 - mean of X2/S * sqrt(n1*n2/n1+n2)</t>
  </si>
  <si>
    <t>S</t>
  </si>
  <si>
    <t>sqrt( (sum of squared difference X1 + sum of squared difference X2)/(n1+n2-2))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</si>
</sst>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topLeftCell="A4" workbookViewId="0">
      <selection activeCell="C22" sqref="C22"/>
    </sheetView>
  </sheetViews>
  <sheetFormatPr defaultRowHeight="14.4" x14ac:dyDescent="0.3"/>
  <cols>
    <col min="1" max="1" width="20.6640625" customWidth="1"/>
    <col min="2" max="2" width="39" customWidth="1"/>
    <col min="3" max="3" width="29.88671875" customWidth="1"/>
    <col min="5" max="5" width="24.21875" style="5" customWidth="1"/>
    <col min="6" max="6" width="22.5546875" style="5" customWidth="1"/>
    <col min="8" max="8" width="18.6640625" customWidth="1"/>
    <col min="9" max="9" width="14.44140625" customWidth="1"/>
  </cols>
  <sheetData>
    <row r="2" spans="1:9" ht="43.2" x14ac:dyDescent="0.3">
      <c r="B2" s="1" t="s">
        <v>0</v>
      </c>
      <c r="C2" s="1" t="s">
        <v>1</v>
      </c>
      <c r="E2" s="5" t="s">
        <v>4</v>
      </c>
      <c r="F2" s="5" t="s">
        <v>5</v>
      </c>
      <c r="H2" s="4" t="s">
        <v>6</v>
      </c>
      <c r="I2" s="4" t="s">
        <v>7</v>
      </c>
    </row>
    <row r="3" spans="1:9" x14ac:dyDescent="0.3">
      <c r="B3" s="1">
        <v>10</v>
      </c>
      <c r="C3" s="1">
        <v>12</v>
      </c>
      <c r="E3" s="6">
        <f>B3-B13</f>
        <v>-8.5555555555555571</v>
      </c>
      <c r="F3" s="6">
        <f>C3-C13</f>
        <v>-9.6666666666666679</v>
      </c>
      <c r="H3" s="3">
        <f>E3^2</f>
        <v>73.19753086419756</v>
      </c>
      <c r="I3" s="3">
        <f>F3^2</f>
        <v>93.444444444444471</v>
      </c>
    </row>
    <row r="4" spans="1:9" x14ac:dyDescent="0.3">
      <c r="B4" s="1">
        <v>12</v>
      </c>
      <c r="C4" s="1">
        <v>29</v>
      </c>
      <c r="E4" s="6">
        <f>B4-B13</f>
        <v>-6.5555555555555571</v>
      </c>
      <c r="F4" s="6">
        <f>C4-C13</f>
        <v>7.3333333333333321</v>
      </c>
      <c r="H4" s="3">
        <f t="shared" ref="H4:H11" si="0">E4^2</f>
        <v>42.975308641975332</v>
      </c>
      <c r="I4" s="3">
        <f t="shared" ref="I4:I11" si="1">F4^2</f>
        <v>53.777777777777757</v>
      </c>
    </row>
    <row r="5" spans="1:9" x14ac:dyDescent="0.3">
      <c r="B5" s="1">
        <v>15</v>
      </c>
      <c r="C5" s="1">
        <v>18</v>
      </c>
      <c r="E5" s="6">
        <f>B5-B13</f>
        <v>-3.5555555555555571</v>
      </c>
      <c r="F5" s="6">
        <f>C5-C13</f>
        <v>-3.6666666666666679</v>
      </c>
      <c r="H5" s="3">
        <f t="shared" si="0"/>
        <v>12.641975308641987</v>
      </c>
      <c r="I5" s="3">
        <f t="shared" si="1"/>
        <v>13.444444444444454</v>
      </c>
    </row>
    <row r="6" spans="1:9" x14ac:dyDescent="0.3">
      <c r="B6" s="1">
        <v>25</v>
      </c>
      <c r="C6" s="1">
        <v>23</v>
      </c>
      <c r="E6" s="6">
        <f>B6-B13</f>
        <v>6.4444444444444429</v>
      </c>
      <c r="F6" s="6">
        <f>C6-C13</f>
        <v>1.3333333333333321</v>
      </c>
      <c r="H6" s="3">
        <f t="shared" si="0"/>
        <v>41.530864197530846</v>
      </c>
      <c r="I6" s="3">
        <f t="shared" si="1"/>
        <v>1.7777777777777746</v>
      </c>
    </row>
    <row r="7" spans="1:9" x14ac:dyDescent="0.3">
      <c r="B7" s="1">
        <v>28</v>
      </c>
      <c r="C7" s="1">
        <v>21</v>
      </c>
      <c r="E7" s="6">
        <f>B7-B13</f>
        <v>9.4444444444444429</v>
      </c>
      <c r="F7" s="6">
        <f>C7-C13</f>
        <v>-0.66666666666666785</v>
      </c>
      <c r="H7" s="3">
        <f t="shared" si="0"/>
        <v>89.197530864197503</v>
      </c>
      <c r="I7" s="3">
        <f t="shared" si="1"/>
        <v>0.44444444444444603</v>
      </c>
    </row>
    <row r="8" spans="1:9" x14ac:dyDescent="0.3">
      <c r="B8" s="1">
        <v>29</v>
      </c>
      <c r="C8" s="1">
        <v>21</v>
      </c>
      <c r="E8" s="6">
        <f>B8-B13</f>
        <v>10.444444444444443</v>
      </c>
      <c r="F8" s="6">
        <f>C8-C13</f>
        <v>-0.66666666666666785</v>
      </c>
      <c r="H8" s="3">
        <f t="shared" si="0"/>
        <v>109.08641975308639</v>
      </c>
      <c r="I8" s="3">
        <f t="shared" si="1"/>
        <v>0.44444444444444603</v>
      </c>
    </row>
    <row r="9" spans="1:9" x14ac:dyDescent="0.3">
      <c r="B9" s="1">
        <v>18</v>
      </c>
      <c r="C9" s="1">
        <v>28</v>
      </c>
      <c r="E9" s="6">
        <f>B9-B13</f>
        <v>-0.55555555555555713</v>
      </c>
      <c r="F9" s="6">
        <f>C9-C13</f>
        <v>6.3333333333333321</v>
      </c>
      <c r="H9" s="3">
        <f t="shared" si="0"/>
        <v>0.30864197530864373</v>
      </c>
      <c r="I9" s="3">
        <f t="shared" si="1"/>
        <v>40.111111111111093</v>
      </c>
    </row>
    <row r="10" spans="1:9" x14ac:dyDescent="0.3">
      <c r="B10" s="1">
        <v>11</v>
      </c>
      <c r="C10" s="1">
        <v>27</v>
      </c>
      <c r="E10" s="6">
        <f>B10-B13</f>
        <v>-7.5555555555555571</v>
      </c>
      <c r="F10" s="6">
        <f>C10-C13</f>
        <v>5.3333333333333321</v>
      </c>
      <c r="H10" s="3">
        <f t="shared" si="0"/>
        <v>57.086419753086446</v>
      </c>
      <c r="I10" s="3">
        <f t="shared" si="1"/>
        <v>28.444444444444432</v>
      </c>
    </row>
    <row r="11" spans="1:9" x14ac:dyDescent="0.3">
      <c r="B11" s="1">
        <v>19</v>
      </c>
      <c r="C11" s="1">
        <v>16</v>
      </c>
      <c r="E11" s="6">
        <f>B11-B13</f>
        <v>0.44444444444444287</v>
      </c>
      <c r="F11" s="6">
        <f>C11-C13</f>
        <v>-5.6666666666666679</v>
      </c>
      <c r="H11" s="3">
        <f t="shared" si="0"/>
        <v>0.19753086419752947</v>
      </c>
      <c r="I11" s="3">
        <f t="shared" si="1"/>
        <v>32.111111111111121</v>
      </c>
    </row>
    <row r="12" spans="1:9" x14ac:dyDescent="0.3">
      <c r="A12" t="s">
        <v>2</v>
      </c>
      <c r="B12">
        <f>SUM(B3:B11)</f>
        <v>167</v>
      </c>
      <c r="C12">
        <f>SUM(C3:C11)</f>
        <v>195</v>
      </c>
      <c r="G12" t="s">
        <v>8</v>
      </c>
      <c r="H12" s="3">
        <f>SUM(H3:H11)</f>
        <v>426.22222222222223</v>
      </c>
      <c r="I12" s="3">
        <f>SUM(I3:I11)</f>
        <v>264</v>
      </c>
    </row>
    <row r="13" spans="1:9" x14ac:dyDescent="0.3">
      <c r="A13" t="s">
        <v>3</v>
      </c>
      <c r="B13" s="3">
        <f>AVERAGE(B3:B11)</f>
        <v>18.555555555555557</v>
      </c>
      <c r="C13" s="3">
        <f>AVERAGE(C3:C11)</f>
        <v>21.666666666666668</v>
      </c>
    </row>
    <row r="14" spans="1:9" x14ac:dyDescent="0.3">
      <c r="A14" t="s">
        <v>9</v>
      </c>
      <c r="B14">
        <f>COUNT(B3:B11)</f>
        <v>9</v>
      </c>
      <c r="C14">
        <f>COUNT(C3:C11)</f>
        <v>9</v>
      </c>
    </row>
    <row r="17" spans="1:2" ht="59.4" customHeight="1" x14ac:dyDescent="0.3">
      <c r="A17" t="s">
        <v>10</v>
      </c>
      <c r="B17" t="s">
        <v>11</v>
      </c>
    </row>
    <row r="18" spans="1:2" x14ac:dyDescent="0.3">
      <c r="A18" t="s">
        <v>12</v>
      </c>
      <c r="B18" t="s">
        <v>13</v>
      </c>
    </row>
    <row r="19" spans="1:2" x14ac:dyDescent="0.3">
      <c r="A19" t="s">
        <v>12</v>
      </c>
      <c r="B19" s="3">
        <f>SQRT((H12+I12)/((B14+C14)-2))</f>
        <v>6.5680201650793437</v>
      </c>
    </row>
    <row r="20" spans="1:2" x14ac:dyDescent="0.3">
      <c r="B20" s="2">
        <f>((B13-C13)/B19)*(SQRT((B14*C14)/(B14+C14)))</f>
        <v>-1.0048177571322539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2023-01-29T08:27:17Z</dcterms:modified>
</cp:coreProperties>
</file>