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B932CE64-BD95-498A-926C-358365331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Sheet1!$A$51:$K$75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1" l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K30" i="1"/>
  <c r="K31" i="1"/>
  <c r="K29" i="1"/>
  <c r="I20" i="1"/>
  <c r="I23" i="1"/>
  <c r="I21" i="1"/>
  <c r="I7" i="1"/>
  <c r="I6" i="1"/>
  <c r="I5" i="1"/>
</calcChain>
</file>

<file path=xl/sharedStrings.xml><?xml version="1.0" encoding="utf-8"?>
<sst xmlns="http://schemas.openxmlformats.org/spreadsheetml/2006/main" count="202" uniqueCount="47">
  <si>
    <t>SUMIF</t>
  </si>
  <si>
    <t>SUMIFS</t>
  </si>
  <si>
    <t>Name</t>
  </si>
  <si>
    <t>Region</t>
  </si>
  <si>
    <t>State</t>
  </si>
  <si>
    <t>Sales</t>
  </si>
  <si>
    <t>Harry</t>
  </si>
  <si>
    <t>Ron</t>
  </si>
  <si>
    <t>Ginny</t>
  </si>
  <si>
    <t>Fred</t>
  </si>
  <si>
    <t>George</t>
  </si>
  <si>
    <t>Moody</t>
  </si>
  <si>
    <t>North</t>
  </si>
  <si>
    <t>South</t>
  </si>
  <si>
    <t>East</t>
  </si>
  <si>
    <t>Punjab</t>
  </si>
  <si>
    <t>Tamilnadu</t>
  </si>
  <si>
    <t>Westbengal</t>
  </si>
  <si>
    <t>Haryana</t>
  </si>
  <si>
    <t>Bihar</t>
  </si>
  <si>
    <t>Jharkhand</t>
  </si>
  <si>
    <t>Randbetween</t>
  </si>
  <si>
    <t>This function helps us to generate random numbers , takes two arguments , bottom and top</t>
  </si>
  <si>
    <t>Check and produce summation of our data based on a given condition</t>
  </si>
  <si>
    <t>Sales Per Region</t>
  </si>
  <si>
    <t>Check and produce summation of our data based on Multiple layered given condition</t>
  </si>
  <si>
    <t>West</t>
  </si>
  <si>
    <t>Maharastra</t>
  </si>
  <si>
    <t>Sales Per Region , State</t>
  </si>
  <si>
    <t>north , punjab</t>
  </si>
  <si>
    <t>east, westbengal</t>
  </si>
  <si>
    <t>north , haryana</t>
  </si>
  <si>
    <t>COUNTIF</t>
  </si>
  <si>
    <t>COUNTIFS</t>
  </si>
  <si>
    <t>Gender</t>
  </si>
  <si>
    <t>Male</t>
  </si>
  <si>
    <t>Female</t>
  </si>
  <si>
    <t>DOB</t>
  </si>
  <si>
    <t>Birthplace</t>
  </si>
  <si>
    <t>Birth Day</t>
  </si>
  <si>
    <t>Count</t>
  </si>
  <si>
    <t>Assigment</t>
  </si>
  <si>
    <t>Executive , senior executive , manager - designations</t>
  </si>
  <si>
    <t>Summation of salaries from senior executives of delhi</t>
  </si>
  <si>
    <t>Count of managers from westbengal</t>
  </si>
  <si>
    <t xml:space="preserve">Develop a employee data , columns are name , age , dob , salary , tenure , residing state , designation </t>
  </si>
  <si>
    <t>Salaries of employees aged 26 years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</si>
</sst>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59" workbookViewId="0">
      <selection activeCell="M88" sqref="M88"/>
    </sheetView>
  </sheetViews>
  <sheetFormatPr defaultRowHeight="15" x14ac:dyDescent="0.25"/>
  <cols>
    <col min="1" max="1" width="13.7109375" customWidth="1"/>
    <col min="2" max="2" width="11.28515625" customWidth="1"/>
    <col min="4" max="4" width="12.140625" customWidth="1"/>
    <col min="5" max="5" width="11.140625" customWidth="1"/>
    <col min="6" max="6" width="14.140625" customWidth="1"/>
    <col min="7" max="7" width="9.28515625" customWidth="1"/>
    <col min="8" max="8" width="15.42578125" customWidth="1"/>
    <col min="9" max="9" width="11.7109375" customWidth="1"/>
    <col min="10" max="10" width="12.85546875" customWidth="1"/>
    <col min="11" max="11" width="11.5703125" customWidth="1"/>
    <col min="12" max="12" width="20.140625" customWidth="1"/>
  </cols>
  <sheetData>
    <row r="1" spans="1:9" x14ac:dyDescent="0.25">
      <c r="A1" t="s">
        <v>0</v>
      </c>
      <c r="B1" s="1" t="s">
        <v>23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s="3" t="s">
        <v>25</v>
      </c>
      <c r="C2" s="3"/>
      <c r="D2" s="3"/>
      <c r="E2" s="3"/>
      <c r="F2" s="3"/>
      <c r="G2" s="3"/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H4" s="1" t="s">
        <v>24</v>
      </c>
      <c r="I4" s="1"/>
    </row>
    <row r="5" spans="1:9" x14ac:dyDescent="0.25">
      <c r="B5" t="s">
        <v>6</v>
      </c>
      <c r="C5" t="s">
        <v>12</v>
      </c>
      <c r="D5" t="s">
        <v>15</v>
      </c>
      <c r="E5">
        <v>28971</v>
      </c>
      <c r="H5" t="s">
        <v>12</v>
      </c>
      <c r="I5">
        <f>SUMIF(C5:C10,"North",E5:E10)</f>
        <v>54129</v>
      </c>
    </row>
    <row r="6" spans="1:9" x14ac:dyDescent="0.25">
      <c r="B6" t="s">
        <v>7</v>
      </c>
      <c r="C6" t="s">
        <v>13</v>
      </c>
      <c r="D6" t="s">
        <v>16</v>
      </c>
      <c r="E6">
        <v>31531</v>
      </c>
      <c r="H6" t="s">
        <v>14</v>
      </c>
      <c r="I6">
        <f>SUMIF(C5:C10,"East",E5:E10)</f>
        <v>81536</v>
      </c>
    </row>
    <row r="7" spans="1:9" x14ac:dyDescent="0.25">
      <c r="B7" t="s">
        <v>8</v>
      </c>
      <c r="C7" t="s">
        <v>14</v>
      </c>
      <c r="D7" t="s">
        <v>17</v>
      </c>
      <c r="E7">
        <v>23781</v>
      </c>
      <c r="H7" t="s">
        <v>13</v>
      </c>
      <c r="I7">
        <f>SUMIF(C5:C10,"South",E5:E10)</f>
        <v>31531</v>
      </c>
    </row>
    <row r="8" spans="1:9" x14ac:dyDescent="0.25">
      <c r="B8" t="s">
        <v>9</v>
      </c>
      <c r="C8" t="s">
        <v>12</v>
      </c>
      <c r="D8" t="s">
        <v>18</v>
      </c>
      <c r="E8">
        <v>25158</v>
      </c>
    </row>
    <row r="9" spans="1:9" x14ac:dyDescent="0.25">
      <c r="B9" t="s">
        <v>10</v>
      </c>
      <c r="C9" t="s">
        <v>14</v>
      </c>
      <c r="D9" t="s">
        <v>19</v>
      </c>
      <c r="E9">
        <v>34454</v>
      </c>
    </row>
    <row r="10" spans="1:9" x14ac:dyDescent="0.25">
      <c r="B10" t="s">
        <v>11</v>
      </c>
      <c r="C10" t="s">
        <v>14</v>
      </c>
      <c r="D10" t="s">
        <v>20</v>
      </c>
      <c r="E10">
        <v>23301</v>
      </c>
    </row>
    <row r="13" spans="1:9" x14ac:dyDescent="0.25">
      <c r="A13" t="s">
        <v>21</v>
      </c>
      <c r="B13" s="2" t="s">
        <v>22</v>
      </c>
      <c r="C13" s="2"/>
      <c r="D13" s="2"/>
      <c r="E13" s="2"/>
      <c r="F13" s="2"/>
      <c r="G13" s="2"/>
    </row>
    <row r="14" spans="1:9" x14ac:dyDescent="0.25">
      <c r="B14" s="2"/>
      <c r="C14" s="2"/>
      <c r="D14" s="2"/>
      <c r="E14" s="2"/>
      <c r="F14" s="2"/>
      <c r="G14" s="2"/>
    </row>
    <row r="15" spans="1:9" x14ac:dyDescent="0.25">
      <c r="B15" s="2"/>
      <c r="C15" s="2"/>
      <c r="D15" s="2"/>
      <c r="E15" s="2"/>
      <c r="F15" s="2"/>
      <c r="G15" s="2"/>
    </row>
    <row r="19" spans="2:11" x14ac:dyDescent="0.25">
      <c r="B19" t="s">
        <v>2</v>
      </c>
      <c r="C19" t="s">
        <v>3</v>
      </c>
      <c r="D19" t="s">
        <v>4</v>
      </c>
      <c r="E19" t="s">
        <v>5</v>
      </c>
      <c r="H19" s="1" t="s">
        <v>28</v>
      </c>
      <c r="I19" s="1"/>
      <c r="J19" s="1"/>
      <c r="K19" s="1"/>
    </row>
    <row r="20" spans="2:11" x14ac:dyDescent="0.25">
      <c r="B20" t="s">
        <v>6</v>
      </c>
      <c r="C20" t="s">
        <v>12</v>
      </c>
      <c r="D20" t="s">
        <v>15</v>
      </c>
      <c r="E20">
        <v>29143</v>
      </c>
      <c r="H20" t="s">
        <v>29</v>
      </c>
      <c r="I20">
        <f>SUMIFS(E20:E43,C20:C43,$C$20,D20:D43,$D$20)</f>
        <v>69656</v>
      </c>
    </row>
    <row r="21" spans="2:11" x14ac:dyDescent="0.25">
      <c r="B21" t="s">
        <v>7</v>
      </c>
      <c r="C21" t="s">
        <v>13</v>
      </c>
      <c r="D21" t="s">
        <v>16</v>
      </c>
      <c r="E21">
        <v>27737</v>
      </c>
      <c r="H21" t="s">
        <v>30</v>
      </c>
      <c r="I21">
        <f>SUMIFS(E20:E43,C20:C43,"East",D20:D43,"Westbengal")</f>
        <v>102666</v>
      </c>
    </row>
    <row r="22" spans="2:11" x14ac:dyDescent="0.25">
      <c r="B22" t="s">
        <v>8</v>
      </c>
      <c r="C22" t="s">
        <v>14</v>
      </c>
      <c r="D22" t="s">
        <v>17</v>
      </c>
      <c r="E22">
        <v>23272</v>
      </c>
    </row>
    <row r="23" spans="2:11" x14ac:dyDescent="0.25">
      <c r="B23" t="s">
        <v>9</v>
      </c>
      <c r="C23" t="s">
        <v>12</v>
      </c>
      <c r="D23" t="s">
        <v>18</v>
      </c>
      <c r="E23">
        <v>34611</v>
      </c>
      <c r="H23" t="s">
        <v>31</v>
      </c>
      <c r="I23">
        <f>SUMIFS(E20:E43,C20:C43,"North",D20:D43,"Haryana")</f>
        <v>145099</v>
      </c>
    </row>
    <row r="24" spans="2:11" x14ac:dyDescent="0.25">
      <c r="B24" t="s">
        <v>10</v>
      </c>
      <c r="C24" t="s">
        <v>14</v>
      </c>
      <c r="D24" t="s">
        <v>19</v>
      </c>
      <c r="E24">
        <v>27839</v>
      </c>
    </row>
    <row r="25" spans="2:11" x14ac:dyDescent="0.25">
      <c r="B25" t="s">
        <v>11</v>
      </c>
      <c r="C25" t="s">
        <v>14</v>
      </c>
      <c r="D25" t="s">
        <v>20</v>
      </c>
      <c r="E25">
        <v>17953</v>
      </c>
    </row>
    <row r="26" spans="2:11" x14ac:dyDescent="0.25">
      <c r="B26" t="s">
        <v>6</v>
      </c>
      <c r="C26" t="s">
        <v>12</v>
      </c>
      <c r="D26" t="s">
        <v>15</v>
      </c>
      <c r="E26">
        <v>19264</v>
      </c>
    </row>
    <row r="27" spans="2:11" x14ac:dyDescent="0.25">
      <c r="B27" t="s">
        <v>7</v>
      </c>
      <c r="C27" t="s">
        <v>13</v>
      </c>
      <c r="D27" t="s">
        <v>16</v>
      </c>
      <c r="E27">
        <v>23375</v>
      </c>
    </row>
    <row r="28" spans="2:11" x14ac:dyDescent="0.25">
      <c r="B28" t="s">
        <v>8</v>
      </c>
      <c r="C28" t="s">
        <v>14</v>
      </c>
      <c r="D28" t="s">
        <v>17</v>
      </c>
      <c r="E28">
        <v>16899</v>
      </c>
    </row>
    <row r="29" spans="2:11" x14ac:dyDescent="0.25">
      <c r="B29" t="s">
        <v>9</v>
      </c>
      <c r="C29" t="s">
        <v>12</v>
      </c>
      <c r="D29" t="s">
        <v>18</v>
      </c>
      <c r="E29">
        <v>36183</v>
      </c>
      <c r="I29">
        <v>15000</v>
      </c>
      <c r="J29">
        <v>2</v>
      </c>
      <c r="K29">
        <f>$I$29*J29</f>
        <v>30000</v>
      </c>
    </row>
    <row r="30" spans="2:11" x14ac:dyDescent="0.25">
      <c r="B30" t="s">
        <v>10</v>
      </c>
      <c r="C30" t="s">
        <v>14</v>
      </c>
      <c r="D30" t="s">
        <v>19</v>
      </c>
      <c r="E30">
        <v>31537</v>
      </c>
      <c r="I30">
        <v>16000</v>
      </c>
      <c r="J30">
        <v>4</v>
      </c>
      <c r="K30">
        <f t="shared" ref="K30:K31" si="0">$I$29*J30</f>
        <v>60000</v>
      </c>
    </row>
    <row r="31" spans="2:11" x14ac:dyDescent="0.25">
      <c r="B31" t="s">
        <v>11</v>
      </c>
      <c r="C31" t="s">
        <v>14</v>
      </c>
      <c r="D31" t="s">
        <v>20</v>
      </c>
      <c r="E31">
        <v>38441</v>
      </c>
      <c r="I31">
        <v>18000</v>
      </c>
      <c r="J31">
        <v>6</v>
      </c>
      <c r="K31">
        <f t="shared" si="0"/>
        <v>90000</v>
      </c>
    </row>
    <row r="32" spans="2:11" x14ac:dyDescent="0.25">
      <c r="B32" t="s">
        <v>6</v>
      </c>
      <c r="C32" t="s">
        <v>26</v>
      </c>
      <c r="D32" t="s">
        <v>27</v>
      </c>
      <c r="E32">
        <v>19410</v>
      </c>
    </row>
    <row r="33" spans="1:5" x14ac:dyDescent="0.25">
      <c r="B33" t="s">
        <v>7</v>
      </c>
      <c r="C33" t="s">
        <v>13</v>
      </c>
      <c r="D33" t="s">
        <v>16</v>
      </c>
      <c r="E33">
        <v>23307</v>
      </c>
    </row>
    <row r="34" spans="1:5" x14ac:dyDescent="0.25">
      <c r="B34" t="s">
        <v>8</v>
      </c>
      <c r="C34" t="s">
        <v>14</v>
      </c>
      <c r="D34" t="s">
        <v>17</v>
      </c>
      <c r="E34">
        <v>29150</v>
      </c>
    </row>
    <row r="35" spans="1:5" x14ac:dyDescent="0.25">
      <c r="B35" t="s">
        <v>9</v>
      </c>
      <c r="C35" t="s">
        <v>12</v>
      </c>
      <c r="D35" t="s">
        <v>18</v>
      </c>
      <c r="E35">
        <v>37263</v>
      </c>
    </row>
    <row r="36" spans="1:5" x14ac:dyDescent="0.25">
      <c r="B36" t="s">
        <v>10</v>
      </c>
      <c r="C36" t="s">
        <v>14</v>
      </c>
      <c r="D36" t="s">
        <v>19</v>
      </c>
      <c r="E36">
        <v>17374</v>
      </c>
    </row>
    <row r="37" spans="1:5" x14ac:dyDescent="0.25">
      <c r="B37" t="s">
        <v>11</v>
      </c>
      <c r="C37" t="s">
        <v>26</v>
      </c>
      <c r="D37" t="s">
        <v>27</v>
      </c>
      <c r="E37">
        <v>25045</v>
      </c>
    </row>
    <row r="38" spans="1:5" x14ac:dyDescent="0.25">
      <c r="B38" t="s">
        <v>6</v>
      </c>
      <c r="C38" t="s">
        <v>12</v>
      </c>
      <c r="D38" t="s">
        <v>15</v>
      </c>
      <c r="E38">
        <v>21249</v>
      </c>
    </row>
    <row r="39" spans="1:5" x14ac:dyDescent="0.25">
      <c r="B39" t="s">
        <v>7</v>
      </c>
      <c r="C39" t="s">
        <v>13</v>
      </c>
      <c r="D39" t="s">
        <v>16</v>
      </c>
      <c r="E39">
        <v>19851</v>
      </c>
    </row>
    <row r="40" spans="1:5" x14ac:dyDescent="0.25">
      <c r="B40" t="s">
        <v>8</v>
      </c>
      <c r="C40" t="s">
        <v>14</v>
      </c>
      <c r="D40" t="s">
        <v>17</v>
      </c>
      <c r="E40">
        <v>33345</v>
      </c>
    </row>
    <row r="41" spans="1:5" x14ac:dyDescent="0.25">
      <c r="B41" t="s">
        <v>9</v>
      </c>
      <c r="C41" t="s">
        <v>12</v>
      </c>
      <c r="D41" t="s">
        <v>18</v>
      </c>
      <c r="E41">
        <v>37042</v>
      </c>
    </row>
    <row r="42" spans="1:5" x14ac:dyDescent="0.25">
      <c r="B42" t="s">
        <v>10</v>
      </c>
      <c r="C42" t="s">
        <v>14</v>
      </c>
      <c r="D42" t="s">
        <v>19</v>
      </c>
      <c r="E42">
        <v>34945</v>
      </c>
    </row>
    <row r="43" spans="1:5" x14ac:dyDescent="0.25">
      <c r="B43" t="s">
        <v>11</v>
      </c>
      <c r="C43" t="s">
        <v>14</v>
      </c>
      <c r="D43" t="s">
        <v>20</v>
      </c>
      <c r="E43">
        <v>15333</v>
      </c>
    </row>
    <row r="47" spans="1:5" x14ac:dyDescent="0.25">
      <c r="A47" t="s">
        <v>32</v>
      </c>
    </row>
    <row r="48" spans="1:5" x14ac:dyDescent="0.25">
      <c r="A48" t="s">
        <v>33</v>
      </c>
    </row>
    <row r="51" spans="2:11" x14ac:dyDescent="0.25">
      <c r="B51" t="s">
        <v>2</v>
      </c>
      <c r="C51" t="s">
        <v>34</v>
      </c>
      <c r="D51" t="s">
        <v>37</v>
      </c>
      <c r="E51" t="s">
        <v>38</v>
      </c>
      <c r="F51" t="s">
        <v>39</v>
      </c>
      <c r="I51" t="s">
        <v>34</v>
      </c>
      <c r="J51" t="s">
        <v>38</v>
      </c>
      <c r="K51" t="s">
        <v>40</v>
      </c>
    </row>
    <row r="52" spans="2:11" x14ac:dyDescent="0.25">
      <c r="B52" t="s">
        <v>6</v>
      </c>
      <c r="C52" t="s">
        <v>35</v>
      </c>
      <c r="D52" s="4">
        <v>36439</v>
      </c>
      <c r="E52" t="s">
        <v>15</v>
      </c>
      <c r="F52" t="str">
        <f>TEXT(D52,"dddd")</f>
        <v>Wednesday</v>
      </c>
      <c r="I52" t="s">
        <v>35</v>
      </c>
      <c r="J52" t="s">
        <v>20</v>
      </c>
      <c r="K52">
        <f>COUNTIFS(C52:C75,I52,E52:E75,J52)</f>
        <v>3</v>
      </c>
    </row>
    <row r="53" spans="2:11" x14ac:dyDescent="0.25">
      <c r="B53" t="s">
        <v>7</v>
      </c>
      <c r="C53" t="s">
        <v>35</v>
      </c>
      <c r="D53" s="4">
        <v>35656</v>
      </c>
      <c r="E53" t="s">
        <v>16</v>
      </c>
      <c r="F53" t="str">
        <f t="shared" ref="F53:F75" si="1">TEXT(D53,"dddd")</f>
        <v>Thursday</v>
      </c>
    </row>
    <row r="54" spans="2:11" x14ac:dyDescent="0.25">
      <c r="B54" t="s">
        <v>8</v>
      </c>
      <c r="C54" t="s">
        <v>36</v>
      </c>
      <c r="D54" s="4">
        <v>36502</v>
      </c>
      <c r="E54" t="s">
        <v>17</v>
      </c>
      <c r="F54" t="str">
        <f t="shared" si="1"/>
        <v>Wednesday</v>
      </c>
    </row>
    <row r="55" spans="2:11" x14ac:dyDescent="0.25">
      <c r="B55" t="s">
        <v>9</v>
      </c>
      <c r="C55" t="s">
        <v>35</v>
      </c>
      <c r="D55" s="4">
        <v>34750</v>
      </c>
      <c r="E55" t="s">
        <v>18</v>
      </c>
      <c r="F55" t="str">
        <f t="shared" si="1"/>
        <v>Monday</v>
      </c>
    </row>
    <row r="56" spans="2:11" x14ac:dyDescent="0.25">
      <c r="B56" t="s">
        <v>10</v>
      </c>
      <c r="C56" t="s">
        <v>35</v>
      </c>
      <c r="D56" s="4">
        <v>33628</v>
      </c>
      <c r="E56" t="s">
        <v>19</v>
      </c>
      <c r="F56" t="str">
        <f t="shared" si="1"/>
        <v>Saturday</v>
      </c>
    </row>
    <row r="57" spans="2:11" x14ac:dyDescent="0.25">
      <c r="B57" t="s">
        <v>11</v>
      </c>
      <c r="C57" t="s">
        <v>35</v>
      </c>
      <c r="D57" s="4">
        <v>36301</v>
      </c>
      <c r="E57" t="s">
        <v>20</v>
      </c>
      <c r="F57" t="str">
        <f t="shared" si="1"/>
        <v>Friday</v>
      </c>
    </row>
    <row r="58" spans="2:11" x14ac:dyDescent="0.25">
      <c r="B58" t="s">
        <v>6</v>
      </c>
      <c r="C58" t="s">
        <v>35</v>
      </c>
      <c r="D58" s="4">
        <v>34424</v>
      </c>
      <c r="E58" t="s">
        <v>15</v>
      </c>
      <c r="F58" t="str">
        <f t="shared" si="1"/>
        <v>Thursday</v>
      </c>
    </row>
    <row r="59" spans="2:11" x14ac:dyDescent="0.25">
      <c r="B59" t="s">
        <v>7</v>
      </c>
      <c r="C59" t="s">
        <v>35</v>
      </c>
      <c r="D59" s="4">
        <v>35777</v>
      </c>
      <c r="E59" t="s">
        <v>16</v>
      </c>
      <c r="F59" t="str">
        <f t="shared" si="1"/>
        <v>Saturday</v>
      </c>
    </row>
    <row r="60" spans="2:11" x14ac:dyDescent="0.25">
      <c r="B60" t="s">
        <v>8</v>
      </c>
      <c r="C60" t="s">
        <v>36</v>
      </c>
      <c r="D60" s="4">
        <v>34675</v>
      </c>
      <c r="E60" t="s">
        <v>17</v>
      </c>
      <c r="F60" t="str">
        <f t="shared" si="1"/>
        <v>Wednesday</v>
      </c>
    </row>
    <row r="61" spans="2:11" x14ac:dyDescent="0.25">
      <c r="B61" t="s">
        <v>9</v>
      </c>
      <c r="C61" t="s">
        <v>35</v>
      </c>
      <c r="D61" s="4">
        <v>34729</v>
      </c>
      <c r="E61" t="s">
        <v>18</v>
      </c>
      <c r="F61" t="str">
        <f t="shared" si="1"/>
        <v>Monday</v>
      </c>
    </row>
    <row r="62" spans="2:11" x14ac:dyDescent="0.25">
      <c r="B62" t="s">
        <v>10</v>
      </c>
      <c r="C62" t="s">
        <v>35</v>
      </c>
      <c r="D62" s="4">
        <v>35374</v>
      </c>
      <c r="E62" t="s">
        <v>19</v>
      </c>
      <c r="F62" t="str">
        <f t="shared" si="1"/>
        <v>Tuesday</v>
      </c>
    </row>
    <row r="63" spans="2:11" x14ac:dyDescent="0.25">
      <c r="B63" t="s">
        <v>11</v>
      </c>
      <c r="C63" t="s">
        <v>35</v>
      </c>
      <c r="D63" s="4">
        <v>35157</v>
      </c>
      <c r="E63" t="s">
        <v>20</v>
      </c>
      <c r="F63" t="str">
        <f t="shared" si="1"/>
        <v>Tuesday</v>
      </c>
    </row>
    <row r="64" spans="2:11" x14ac:dyDescent="0.25">
      <c r="B64" t="s">
        <v>6</v>
      </c>
      <c r="C64" t="s">
        <v>35</v>
      </c>
      <c r="D64" s="4">
        <v>34114</v>
      </c>
      <c r="E64" t="s">
        <v>27</v>
      </c>
      <c r="F64" t="str">
        <f t="shared" si="1"/>
        <v>Tuesday</v>
      </c>
    </row>
    <row r="65" spans="2:6" x14ac:dyDescent="0.25">
      <c r="B65" t="s">
        <v>7</v>
      </c>
      <c r="C65" t="s">
        <v>35</v>
      </c>
      <c r="D65" s="4">
        <v>34373</v>
      </c>
      <c r="E65" t="s">
        <v>16</v>
      </c>
      <c r="F65" t="str">
        <f t="shared" si="1"/>
        <v>Tuesday</v>
      </c>
    </row>
    <row r="66" spans="2:6" x14ac:dyDescent="0.25">
      <c r="B66" t="s">
        <v>8</v>
      </c>
      <c r="C66" t="s">
        <v>36</v>
      </c>
      <c r="D66" s="4">
        <v>34791</v>
      </c>
      <c r="E66" t="s">
        <v>17</v>
      </c>
      <c r="F66" t="str">
        <f t="shared" si="1"/>
        <v>Sunday</v>
      </c>
    </row>
    <row r="67" spans="2:6" x14ac:dyDescent="0.25">
      <c r="B67" t="s">
        <v>9</v>
      </c>
      <c r="C67" t="s">
        <v>35</v>
      </c>
      <c r="D67" s="4">
        <v>34207</v>
      </c>
      <c r="E67" t="s">
        <v>18</v>
      </c>
      <c r="F67" t="str">
        <f t="shared" si="1"/>
        <v>Thursday</v>
      </c>
    </row>
    <row r="68" spans="2:6" x14ac:dyDescent="0.25">
      <c r="B68" t="s">
        <v>10</v>
      </c>
      <c r="C68" t="s">
        <v>35</v>
      </c>
      <c r="D68" s="4">
        <v>36403</v>
      </c>
      <c r="E68" t="s">
        <v>19</v>
      </c>
      <c r="F68" t="str">
        <f t="shared" si="1"/>
        <v>Tuesday</v>
      </c>
    </row>
    <row r="69" spans="2:6" x14ac:dyDescent="0.25">
      <c r="B69" t="s">
        <v>11</v>
      </c>
      <c r="C69" t="s">
        <v>35</v>
      </c>
      <c r="D69" s="4">
        <v>34792</v>
      </c>
      <c r="E69" t="s">
        <v>27</v>
      </c>
      <c r="F69" t="str">
        <f t="shared" si="1"/>
        <v>Monday</v>
      </c>
    </row>
    <row r="70" spans="2:6" x14ac:dyDescent="0.25">
      <c r="B70" t="s">
        <v>6</v>
      </c>
      <c r="C70" t="s">
        <v>35</v>
      </c>
      <c r="D70" s="4">
        <v>34530</v>
      </c>
      <c r="E70" t="s">
        <v>15</v>
      </c>
      <c r="F70" t="str">
        <f t="shared" si="1"/>
        <v>Friday</v>
      </c>
    </row>
    <row r="71" spans="2:6" x14ac:dyDescent="0.25">
      <c r="B71" t="s">
        <v>7</v>
      </c>
      <c r="C71" t="s">
        <v>35</v>
      </c>
      <c r="D71" s="4">
        <v>35754</v>
      </c>
      <c r="E71" t="s">
        <v>16</v>
      </c>
      <c r="F71" t="str">
        <f t="shared" si="1"/>
        <v>Thursday</v>
      </c>
    </row>
    <row r="72" spans="2:6" x14ac:dyDescent="0.25">
      <c r="B72" t="s">
        <v>8</v>
      </c>
      <c r="C72" t="s">
        <v>36</v>
      </c>
      <c r="D72" s="4">
        <v>34134</v>
      </c>
      <c r="E72" t="s">
        <v>17</v>
      </c>
      <c r="F72" t="str">
        <f t="shared" si="1"/>
        <v>Monday</v>
      </c>
    </row>
    <row r="73" spans="2:6" x14ac:dyDescent="0.25">
      <c r="B73" t="s">
        <v>9</v>
      </c>
      <c r="C73" t="s">
        <v>35</v>
      </c>
      <c r="D73" s="4">
        <v>34101</v>
      </c>
      <c r="E73" t="s">
        <v>18</v>
      </c>
      <c r="F73" t="str">
        <f t="shared" si="1"/>
        <v>Wednesday</v>
      </c>
    </row>
    <row r="74" spans="2:6" x14ac:dyDescent="0.25">
      <c r="B74" t="s">
        <v>10</v>
      </c>
      <c r="C74" t="s">
        <v>35</v>
      </c>
      <c r="D74" s="4">
        <v>34317</v>
      </c>
      <c r="E74" t="s">
        <v>19</v>
      </c>
      <c r="F74" t="str">
        <f t="shared" si="1"/>
        <v>Tuesday</v>
      </c>
    </row>
    <row r="75" spans="2:6" x14ac:dyDescent="0.25">
      <c r="B75" t="s">
        <v>11</v>
      </c>
      <c r="C75" t="s">
        <v>35</v>
      </c>
      <c r="D75" s="4">
        <v>36243</v>
      </c>
      <c r="E75" t="s">
        <v>20</v>
      </c>
      <c r="F75" t="str">
        <f t="shared" si="1"/>
        <v>Wednesday</v>
      </c>
    </row>
    <row r="81" spans="1:10" x14ac:dyDescent="0.25">
      <c r="A81" t="s">
        <v>41</v>
      </c>
      <c r="B81" s="1" t="s">
        <v>45</v>
      </c>
      <c r="C81" s="1"/>
      <c r="D81" s="1"/>
      <c r="E81" s="1"/>
      <c r="F81" s="1"/>
      <c r="G81" s="1"/>
      <c r="H81" s="1"/>
      <c r="I81" s="1"/>
      <c r="J81" s="1"/>
    </row>
    <row r="82" spans="1:10" x14ac:dyDescent="0.25">
      <c r="B82" s="1" t="s">
        <v>42</v>
      </c>
      <c r="C82" s="1"/>
      <c r="D82" s="1"/>
      <c r="E82" s="1"/>
      <c r="F82" s="1"/>
      <c r="G82" s="1"/>
      <c r="H82" s="1"/>
      <c r="I82" s="1"/>
      <c r="J82" s="1"/>
    </row>
    <row r="83" spans="1:10" x14ac:dyDescent="0.25">
      <c r="B83" s="1" t="s">
        <v>43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B84" s="1" t="s">
        <v>44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B85" s="1" t="s">
        <v>46</v>
      </c>
      <c r="C85" s="1"/>
      <c r="D85" s="1"/>
      <c r="E85" s="1"/>
      <c r="F85" s="1"/>
      <c r="G85" s="1"/>
      <c r="H85" s="1"/>
      <c r="I85" s="1"/>
      <c r="J85" s="1"/>
    </row>
  </sheetData>
  <mergeCells count="9">
    <mergeCell ref="B81:J81"/>
    <mergeCell ref="B82:J82"/>
    <mergeCell ref="B83:J83"/>
    <mergeCell ref="B84:J84"/>
    <mergeCell ref="B85:J85"/>
    <mergeCell ref="B13:G15"/>
    <mergeCell ref="H4:I4"/>
    <mergeCell ref="B1:I1"/>
    <mergeCell ref="H19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2023-02-19T07:03:06Z</dcterms:modified>
</cp:coreProperties>
</file>