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S WorkFlow\Statistics\Hypothesis\"/>
    </mc:Choice>
  </mc:AlternateContent>
  <xr:revisionPtr revIDLastSave="0" documentId="13_ncr:1_{B0283950-95AC-4A5F-99DB-597007377A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B27" i="1"/>
  <c r="B26" i="1"/>
  <c r="B25" i="1"/>
  <c r="B29" i="1" s="1"/>
  <c r="C24" i="1"/>
  <c r="D24" i="1"/>
  <c r="B32" i="1" s="1"/>
  <c r="B33" i="1" s="1"/>
  <c r="B24" i="1"/>
  <c r="D20" i="1"/>
  <c r="E20" i="1"/>
  <c r="F20" i="1"/>
  <c r="D21" i="1"/>
  <c r="E21" i="1"/>
  <c r="F21" i="1"/>
  <c r="D22" i="1"/>
  <c r="E22" i="1"/>
  <c r="F22" i="1"/>
  <c r="D23" i="1"/>
  <c r="E23" i="1"/>
  <c r="F23" i="1"/>
  <c r="F19" i="1"/>
  <c r="F24" i="1" s="1"/>
  <c r="B31" i="1" s="1"/>
  <c r="E19" i="1"/>
  <c r="E24" i="1" s="1"/>
  <c r="B30" i="1" s="1"/>
  <c r="D19" i="1"/>
  <c r="B28" i="1" l="1"/>
</calcChain>
</file>

<file path=xl/sharedStrings.xml><?xml version="1.0" encoding="utf-8"?>
<sst xmlns="http://schemas.openxmlformats.org/spreadsheetml/2006/main" count="42" uniqueCount="42">
  <si>
    <t>Our Data here represents a student's marks in maths and science . And we are trying to find if these marks are co - related or not.</t>
  </si>
  <si>
    <t>Co-Relation True</t>
  </si>
  <si>
    <t>Co-Relation False</t>
  </si>
  <si>
    <t>If the student is good in maths then they will be good in science too</t>
  </si>
  <si>
    <t>If the student is good in maths then it does not mean that they will be good in science too</t>
  </si>
  <si>
    <t>Students</t>
  </si>
  <si>
    <t>Maths</t>
  </si>
  <si>
    <t>Science</t>
  </si>
  <si>
    <t>x = marks in maths</t>
  </si>
  <si>
    <t>y = marks in science</t>
  </si>
  <si>
    <t>xy = multiplication of math and science</t>
  </si>
  <si>
    <t>x2 = square of math marks</t>
  </si>
  <si>
    <t>y2 = square of science marks</t>
  </si>
  <si>
    <t>Student</t>
  </si>
  <si>
    <t>Math(x)</t>
  </si>
  <si>
    <t>Science(y)</t>
  </si>
  <si>
    <t>xy</t>
  </si>
  <si>
    <t>x2</t>
  </si>
  <si>
    <t>y2</t>
  </si>
  <si>
    <t>Total</t>
  </si>
  <si>
    <t>Mean of Y (Science)</t>
  </si>
  <si>
    <t>Mean of X (Maths)</t>
  </si>
  <si>
    <t>n (Number of Students)</t>
  </si>
  <si>
    <t>summation of XY</t>
  </si>
  <si>
    <t>mean of x* mean of y</t>
  </si>
  <si>
    <t>covariance(x,y) = (summation of xy/number of students(n))-(mean of x* mean of y)</t>
  </si>
  <si>
    <t>Standard Deviation (x) = sqrt of ((summation of x2(x square)/n(number of students))-square of mean of x</t>
  </si>
  <si>
    <t>Standard Deviation (y) = sqrt of ((summation of y2(y square)/n(number of students))-square of mean of y</t>
  </si>
  <si>
    <t>standard deviation of x</t>
  </si>
  <si>
    <t>standard deviation of y</t>
  </si>
  <si>
    <t>standard deviation defined in both formual stated above and inbuilt excel function</t>
  </si>
  <si>
    <t>co relation coefficient (r)= covariance(x,y)/standard deviation of x*standard deviation of y</t>
  </si>
  <si>
    <t>covariance(x,y)</t>
  </si>
  <si>
    <t>co relation coefficient - r</t>
  </si>
  <si>
    <t>if the r value or the co efficient co relation is closer to 1 , it represents that the variables are highly co related.</t>
  </si>
  <si>
    <t>r &gt;0.75</t>
  </si>
  <si>
    <t>High positive co relation</t>
  </si>
  <si>
    <t>r between 0.3 and 0.75</t>
  </si>
  <si>
    <t>moderate co relation</t>
  </si>
  <si>
    <t>r is negative</t>
  </si>
  <si>
    <t>negative co relation</t>
  </si>
  <si>
    <t>Karl Pearson Co efficient of co relation -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</si>
</sst>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K14" sqref="K14"/>
    </sheetView>
  </sheetViews>
  <sheetFormatPr defaultRowHeight="15" x14ac:dyDescent="0.25"/>
  <cols>
    <col min="1" max="1" width="24.42578125" customWidth="1"/>
    <col min="2" max="2" width="17.85546875" customWidth="1"/>
    <col min="3" max="3" width="15.85546875" customWidth="1"/>
    <col min="4" max="4" width="17.7109375" customWidth="1"/>
    <col min="5" max="5" width="13.140625" customWidth="1"/>
    <col min="6" max="6" width="20.140625" customWidth="1"/>
  </cols>
  <sheetData>
    <row r="1" spans="1:7" x14ac:dyDescent="0.25">
      <c r="A1" s="20" t="s">
        <v>41</v>
      </c>
      <c r="B1" s="20"/>
      <c r="C1" s="20"/>
      <c r="D1" s="20"/>
      <c r="E1" s="20"/>
      <c r="F1" s="20"/>
      <c r="G1" s="20"/>
    </row>
    <row r="2" spans="1:7" ht="33.75" customHeight="1" x14ac:dyDescent="0.25">
      <c r="A2" s="17" t="s">
        <v>0</v>
      </c>
      <c r="B2" s="17"/>
      <c r="C2" s="17"/>
      <c r="D2" s="17"/>
      <c r="E2" s="17"/>
      <c r="F2" s="17"/>
      <c r="G2" s="17"/>
    </row>
    <row r="3" spans="1:7" ht="28.5" customHeight="1" x14ac:dyDescent="0.25">
      <c r="A3" s="2" t="s">
        <v>1</v>
      </c>
      <c r="B3" s="18" t="s">
        <v>3</v>
      </c>
      <c r="C3" s="18"/>
      <c r="D3" s="18"/>
      <c r="E3" s="18"/>
      <c r="F3" s="18"/>
      <c r="G3" s="18"/>
    </row>
    <row r="4" spans="1:7" ht="28.5" customHeight="1" x14ac:dyDescent="0.25">
      <c r="A4" s="2" t="s">
        <v>2</v>
      </c>
      <c r="B4" s="18" t="s">
        <v>4</v>
      </c>
      <c r="C4" s="18"/>
      <c r="D4" s="18"/>
      <c r="E4" s="18"/>
      <c r="F4" s="18"/>
      <c r="G4" s="18"/>
    </row>
    <row r="7" spans="1:7" x14ac:dyDescent="0.25">
      <c r="A7" s="4" t="s">
        <v>5</v>
      </c>
      <c r="B7" s="4">
        <v>1</v>
      </c>
      <c r="C7" s="4">
        <v>2</v>
      </c>
      <c r="D7" s="4">
        <v>3</v>
      </c>
      <c r="E7" s="4">
        <v>4</v>
      </c>
      <c r="F7" s="4">
        <v>5</v>
      </c>
    </row>
    <row r="8" spans="1:7" x14ac:dyDescent="0.25">
      <c r="A8" s="4" t="s">
        <v>6</v>
      </c>
      <c r="B8" s="5">
        <v>5</v>
      </c>
      <c r="C8" s="5">
        <v>7</v>
      </c>
      <c r="D8" s="5">
        <v>9</v>
      </c>
      <c r="E8" s="5">
        <v>3</v>
      </c>
      <c r="F8" s="5">
        <v>6</v>
      </c>
    </row>
    <row r="9" spans="1:7" x14ac:dyDescent="0.25">
      <c r="A9" s="4" t="s">
        <v>7</v>
      </c>
      <c r="B9" s="5">
        <v>6</v>
      </c>
      <c r="C9" s="5">
        <v>6</v>
      </c>
      <c r="D9" s="5">
        <v>8</v>
      </c>
      <c r="E9" s="5">
        <v>1</v>
      </c>
      <c r="F9" s="5">
        <v>5</v>
      </c>
    </row>
    <row r="12" spans="1:7" x14ac:dyDescent="0.25">
      <c r="A12" s="3" t="s">
        <v>8</v>
      </c>
      <c r="B12" s="6"/>
      <c r="C12" s="6"/>
      <c r="D12" s="6"/>
      <c r="E12" s="6"/>
      <c r="F12" s="6"/>
    </row>
    <row r="13" spans="1:7" x14ac:dyDescent="0.25">
      <c r="A13" s="3" t="s">
        <v>9</v>
      </c>
      <c r="B13" s="6"/>
      <c r="C13" s="6"/>
      <c r="D13" s="6"/>
      <c r="E13" s="6"/>
      <c r="F13" s="6"/>
    </row>
    <row r="14" spans="1:7" ht="150" x14ac:dyDescent="0.25">
      <c r="A14" s="1" t="s">
        <v>10</v>
      </c>
      <c r="B14" s="5"/>
      <c r="C14" s="1" t="s">
        <v>25</v>
      </c>
      <c r="D14" s="1" t="s">
        <v>26</v>
      </c>
      <c r="E14" s="1" t="s">
        <v>27</v>
      </c>
      <c r="F14" s="1" t="s">
        <v>31</v>
      </c>
    </row>
    <row r="15" spans="1:7" x14ac:dyDescent="0.25">
      <c r="A15" s="16" t="s">
        <v>11</v>
      </c>
    </row>
    <row r="16" spans="1:7" ht="30" x14ac:dyDescent="0.25">
      <c r="A16" s="3" t="s">
        <v>12</v>
      </c>
    </row>
    <row r="18" spans="1:6" x14ac:dyDescent="0.25">
      <c r="A18" s="1" t="s">
        <v>13</v>
      </c>
      <c r="B18" s="4" t="s">
        <v>14</v>
      </c>
      <c r="C18" s="4" t="s">
        <v>15</v>
      </c>
      <c r="D18" s="4" t="s">
        <v>16</v>
      </c>
      <c r="E18" s="4" t="s">
        <v>17</v>
      </c>
      <c r="F18" s="4" t="s">
        <v>18</v>
      </c>
    </row>
    <row r="19" spans="1:6" x14ac:dyDescent="0.25">
      <c r="A19" s="8">
        <v>1</v>
      </c>
      <c r="B19" s="8">
        <v>5</v>
      </c>
      <c r="C19" s="8">
        <v>6</v>
      </c>
      <c r="D19" s="8">
        <f>B19*C19</f>
        <v>30</v>
      </c>
      <c r="E19" s="8">
        <f>B19^2</f>
        <v>25</v>
      </c>
      <c r="F19" s="8">
        <f>C19^2</f>
        <v>36</v>
      </c>
    </row>
    <row r="20" spans="1:6" x14ac:dyDescent="0.25">
      <c r="A20" s="8">
        <v>2</v>
      </c>
      <c r="B20" s="8">
        <v>7</v>
      </c>
      <c r="C20" s="8">
        <v>6</v>
      </c>
      <c r="D20" s="8">
        <f t="shared" ref="D20:D23" si="0">B20*C20</f>
        <v>42</v>
      </c>
      <c r="E20" s="8">
        <f t="shared" ref="E20:E23" si="1">B20^2</f>
        <v>49</v>
      </c>
      <c r="F20" s="8">
        <f t="shared" ref="F20:F23" si="2">C20^2</f>
        <v>36</v>
      </c>
    </row>
    <row r="21" spans="1:6" x14ac:dyDescent="0.25">
      <c r="A21" s="8">
        <v>3</v>
      </c>
      <c r="B21" s="8">
        <v>9</v>
      </c>
      <c r="C21" s="8">
        <v>8</v>
      </c>
      <c r="D21" s="8">
        <f t="shared" si="0"/>
        <v>72</v>
      </c>
      <c r="E21" s="8">
        <f t="shared" si="1"/>
        <v>81</v>
      </c>
      <c r="F21" s="8">
        <f t="shared" si="2"/>
        <v>64</v>
      </c>
    </row>
    <row r="22" spans="1:6" x14ac:dyDescent="0.25">
      <c r="A22" s="8">
        <v>4</v>
      </c>
      <c r="B22" s="8">
        <v>3</v>
      </c>
      <c r="C22" s="8">
        <v>1</v>
      </c>
      <c r="D22" s="8">
        <f t="shared" si="0"/>
        <v>3</v>
      </c>
      <c r="E22" s="8">
        <f t="shared" si="1"/>
        <v>9</v>
      </c>
      <c r="F22" s="8">
        <f t="shared" si="2"/>
        <v>1</v>
      </c>
    </row>
    <row r="23" spans="1:6" x14ac:dyDescent="0.25">
      <c r="A23" s="8">
        <v>5</v>
      </c>
      <c r="B23" s="8">
        <v>6</v>
      </c>
      <c r="C23" s="8">
        <v>5</v>
      </c>
      <c r="D23" s="8">
        <f t="shared" si="0"/>
        <v>30</v>
      </c>
      <c r="E23" s="8">
        <f t="shared" si="1"/>
        <v>36</v>
      </c>
      <c r="F23" s="8">
        <f t="shared" si="2"/>
        <v>25</v>
      </c>
    </row>
    <row r="24" spans="1:6" x14ac:dyDescent="0.25">
      <c r="A24" s="9" t="s">
        <v>19</v>
      </c>
      <c r="B24" s="8">
        <f>SUM(B19:B23)</f>
        <v>30</v>
      </c>
      <c r="C24" s="8">
        <f t="shared" ref="C24:F24" si="3">SUM(C19:C23)</f>
        <v>26</v>
      </c>
      <c r="D24" s="8">
        <f t="shared" si="3"/>
        <v>177</v>
      </c>
      <c r="E24" s="8">
        <f t="shared" si="3"/>
        <v>200</v>
      </c>
      <c r="F24" s="8">
        <f t="shared" si="3"/>
        <v>162</v>
      </c>
    </row>
    <row r="25" spans="1:6" x14ac:dyDescent="0.25">
      <c r="A25" s="9" t="s">
        <v>21</v>
      </c>
      <c r="B25" s="8">
        <f>AVERAGE(B19:B23)</f>
        <v>6</v>
      </c>
      <c r="C25" s="10"/>
      <c r="D25" s="6"/>
      <c r="E25" s="6"/>
      <c r="F25" s="6"/>
    </row>
    <row r="26" spans="1:6" x14ac:dyDescent="0.25">
      <c r="A26" s="9" t="s">
        <v>20</v>
      </c>
      <c r="B26" s="8">
        <f>AVERAGE(C19:C23)</f>
        <v>5.2</v>
      </c>
      <c r="C26" s="10"/>
      <c r="D26" s="6"/>
      <c r="E26" s="6"/>
      <c r="F26" s="6"/>
    </row>
    <row r="27" spans="1:6" x14ac:dyDescent="0.25">
      <c r="A27" s="9" t="s">
        <v>22</v>
      </c>
      <c r="B27" s="8">
        <f>COUNT(A19:A23)</f>
        <v>5</v>
      </c>
    </row>
    <row r="28" spans="1:6" x14ac:dyDescent="0.25">
      <c r="A28" s="9" t="s">
        <v>23</v>
      </c>
      <c r="B28" s="8">
        <f>D24</f>
        <v>177</v>
      </c>
    </row>
    <row r="29" spans="1:6" x14ac:dyDescent="0.25">
      <c r="A29" s="12" t="s">
        <v>24</v>
      </c>
      <c r="B29" s="11">
        <f>B25*B26</f>
        <v>31.200000000000003</v>
      </c>
    </row>
    <row r="30" spans="1:6" ht="38.25" customHeight="1" x14ac:dyDescent="0.25">
      <c r="A30" s="4" t="s">
        <v>28</v>
      </c>
      <c r="B30" s="13">
        <f>SQRT((E24/B27)-(B25^2))</f>
        <v>2</v>
      </c>
      <c r="C30" s="14">
        <f>_xlfn.STDEV.P(B19:B23)</f>
        <v>2</v>
      </c>
      <c r="D30" s="18" t="s">
        <v>30</v>
      </c>
    </row>
    <row r="31" spans="1:6" ht="39" customHeight="1" x14ac:dyDescent="0.25">
      <c r="A31" s="4" t="s">
        <v>29</v>
      </c>
      <c r="B31" s="13">
        <f>SQRT((F24/B27)-(B26^2))</f>
        <v>2.3151673805580444</v>
      </c>
      <c r="C31" s="13">
        <f>_xlfn.STDEV.P(C19:C23)</f>
        <v>2.3151673805580453</v>
      </c>
      <c r="D31" s="18"/>
    </row>
    <row r="32" spans="1:6" x14ac:dyDescent="0.25">
      <c r="A32" s="9" t="s">
        <v>32</v>
      </c>
      <c r="B32" s="8">
        <f>(D24/B27)-(B25*B26)</f>
        <v>4.1999999999999957</v>
      </c>
    </row>
    <row r="33" spans="1:4" x14ac:dyDescent="0.25">
      <c r="A33" s="9" t="s">
        <v>33</v>
      </c>
      <c r="B33" s="15">
        <f>B32/(B30*B31)</f>
        <v>0.90706184686042746</v>
      </c>
    </row>
    <row r="35" spans="1:4" x14ac:dyDescent="0.25">
      <c r="A35" s="19" t="s">
        <v>34</v>
      </c>
      <c r="B35" s="19"/>
      <c r="C35" s="19"/>
      <c r="D35" s="19"/>
    </row>
    <row r="36" spans="1:4" x14ac:dyDescent="0.25">
      <c r="A36" s="19"/>
      <c r="B36" s="19"/>
      <c r="C36" s="19"/>
      <c r="D36" s="19"/>
    </row>
    <row r="37" spans="1:4" x14ac:dyDescent="0.25">
      <c r="A37" s="7" t="s">
        <v>35</v>
      </c>
      <c r="B37" s="6" t="s">
        <v>36</v>
      </c>
      <c r="C37" s="6"/>
      <c r="D37" s="6"/>
    </row>
    <row r="38" spans="1:4" x14ac:dyDescent="0.25">
      <c r="A38" s="7" t="s">
        <v>37</v>
      </c>
      <c r="B38" s="6" t="s">
        <v>38</v>
      </c>
      <c r="C38" s="6"/>
      <c r="D38" s="6"/>
    </row>
    <row r="39" spans="1:4" x14ac:dyDescent="0.25">
      <c r="A39" s="7" t="s">
        <v>39</v>
      </c>
      <c r="B39" s="6" t="s">
        <v>40</v>
      </c>
      <c r="C39" s="6"/>
      <c r="D39" s="6"/>
    </row>
  </sheetData>
  <mergeCells count="6">
    <mergeCell ref="A1:G1"/>
    <mergeCell ref="A2:G2"/>
    <mergeCell ref="B3:G3"/>
    <mergeCell ref="B4:G4"/>
    <mergeCell ref="D30:D31"/>
    <mergeCell ref="A35:D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2023-02-13T13:30:44Z</dcterms:modified>
</cp:coreProperties>
</file>