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S WorkFlow\Statistics\Hypothesis\"/>
    </mc:Choice>
  </mc:AlternateContent>
  <xr:revisionPtr revIDLastSave="0" documentId="13_ncr:1_{C08C1316-655E-41BD-B69D-5F36111F023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B19" i="1"/>
  <c r="B18" i="1"/>
  <c r="C17" i="1"/>
  <c r="D17" i="1"/>
  <c r="E17" i="1"/>
  <c r="F17" i="1"/>
  <c r="G17" i="1"/>
  <c r="B17" i="1"/>
  <c r="G11" i="1"/>
  <c r="G12" i="1"/>
  <c r="G13" i="1"/>
  <c r="G14" i="1"/>
  <c r="G15" i="1"/>
  <c r="G10" i="1"/>
  <c r="F11" i="1"/>
  <c r="F12" i="1"/>
  <c r="F13" i="1"/>
  <c r="F14" i="1"/>
  <c r="F15" i="1"/>
  <c r="F10" i="1"/>
  <c r="E15" i="1"/>
  <c r="E14" i="1"/>
  <c r="E13" i="1"/>
  <c r="E12" i="1"/>
  <c r="E11" i="1"/>
  <c r="E10" i="1"/>
  <c r="C15" i="1"/>
  <c r="C14" i="1"/>
  <c r="C13" i="1"/>
  <c r="C12" i="1"/>
  <c r="C11" i="1"/>
  <c r="C10" i="1"/>
</calcChain>
</file>

<file path=xl/sharedStrings.xml><?xml version="1.0" encoding="utf-8"?>
<sst xmlns="http://schemas.openxmlformats.org/spreadsheetml/2006/main" count="35" uniqueCount="33">
  <si>
    <t>In thie scnearion we will use ranking method to find out co relation among 2 variables. The examples being considered over here is to take the same set of of students and compare their marks in two exams . Let's say for example , physics and english.</t>
  </si>
  <si>
    <t>Co-Relation True</t>
  </si>
  <si>
    <t>Co-Relation False</t>
  </si>
  <si>
    <t>If the student is good in english then they will be good in physics too</t>
  </si>
  <si>
    <t>If the student is good in english then it does not mean that they will be good in physics  too</t>
  </si>
  <si>
    <t>Spearman's Rank Co Relation - r</t>
  </si>
  <si>
    <t>Students</t>
  </si>
  <si>
    <t>Marks in english</t>
  </si>
  <si>
    <t>Marks in Physics</t>
  </si>
  <si>
    <t>Rank</t>
  </si>
  <si>
    <t>d (difference in rank</t>
  </si>
  <si>
    <t>d2 (square difference in rank)</t>
  </si>
  <si>
    <t>Rahul</t>
  </si>
  <si>
    <t>Pritam</t>
  </si>
  <si>
    <t>Akash</t>
  </si>
  <si>
    <t>Ajay</t>
  </si>
  <si>
    <t>Michael</t>
  </si>
  <si>
    <t>Hafiz</t>
  </si>
  <si>
    <t>Total</t>
  </si>
  <si>
    <t>=</t>
  </si>
  <si>
    <t>1 - (6*(sum of difference square)/(n(number of samples))(n square -1)</t>
  </si>
  <si>
    <t>number of samples</t>
  </si>
  <si>
    <t>sum of d square</t>
  </si>
  <si>
    <t>if r &gt;0.75</t>
  </si>
  <si>
    <t>if r between 0.5 - 0.75</t>
  </si>
  <si>
    <t>if r &lt; 0.5 and &gt; 0.1</t>
  </si>
  <si>
    <t>if r &lt;0.1</t>
  </si>
  <si>
    <t>if r in negative</t>
  </si>
  <si>
    <t>High +ve Corelation</t>
  </si>
  <si>
    <t>Moderate +ve Corelation</t>
  </si>
  <si>
    <t>weak  +ve Corelation</t>
  </si>
  <si>
    <t>No +ve Corelation</t>
  </si>
  <si>
    <t>negative Corelation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</si>
</sst>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169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workbookViewId="0">
      <selection activeCell="N18" sqref="N18"/>
    </sheetView>
  </sheetViews>
  <sheetFormatPr defaultRowHeight="15" x14ac:dyDescent="0.25"/>
  <cols>
    <col min="1" max="1" width="19.7109375" customWidth="1"/>
    <col min="2" max="2" width="29.42578125" customWidth="1"/>
    <col min="3" max="3" width="19.5703125" customWidth="1"/>
    <col min="4" max="4" width="16.7109375" customWidth="1"/>
    <col min="6" max="6" width="12.28515625" customWidth="1"/>
    <col min="7" max="7" width="17.85546875" customWidth="1"/>
    <col min="8" max="8" width="13.7109375" customWidth="1"/>
  </cols>
  <sheetData>
    <row r="1" spans="1:8" x14ac:dyDescent="0.25">
      <c r="A1" s="3" t="s">
        <v>5</v>
      </c>
      <c r="B1" s="3"/>
      <c r="C1" s="3"/>
      <c r="D1" s="3"/>
      <c r="E1" s="3"/>
      <c r="F1" s="3"/>
      <c r="G1" s="3"/>
      <c r="H1" s="3"/>
    </row>
    <row r="2" spans="1:8" ht="15" customHeight="1" x14ac:dyDescent="0.25">
      <c r="A2" s="2" t="s">
        <v>0</v>
      </c>
      <c r="B2" s="2"/>
      <c r="C2" s="2"/>
      <c r="D2" s="2"/>
      <c r="E2" s="2"/>
      <c r="F2" s="2"/>
      <c r="G2" s="2"/>
      <c r="H2" s="2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ht="34.5" customHeight="1" x14ac:dyDescent="0.25">
      <c r="A4" s="2"/>
      <c r="B4" s="2"/>
      <c r="C4" s="2"/>
      <c r="D4" s="2"/>
      <c r="E4" s="2"/>
      <c r="F4" s="2"/>
      <c r="G4" s="2"/>
      <c r="H4" s="2"/>
    </row>
    <row r="5" spans="1:8" ht="30.75" customHeight="1" x14ac:dyDescent="0.25">
      <c r="A5" s="1" t="s">
        <v>1</v>
      </c>
      <c r="B5" s="2" t="s">
        <v>3</v>
      </c>
      <c r="C5" s="2"/>
      <c r="D5" s="2"/>
      <c r="E5" s="2"/>
      <c r="F5" s="2"/>
      <c r="G5" s="2"/>
      <c r="H5" s="2"/>
    </row>
    <row r="6" spans="1:8" ht="30" customHeight="1" x14ac:dyDescent="0.25">
      <c r="A6" s="1" t="s">
        <v>2</v>
      </c>
      <c r="B6" s="2" t="s">
        <v>4</v>
      </c>
      <c r="C6" s="2"/>
      <c r="D6" s="2"/>
      <c r="E6" s="2"/>
      <c r="F6" s="2"/>
      <c r="G6" s="2"/>
      <c r="H6" s="2"/>
    </row>
    <row r="9" spans="1:8" ht="45" x14ac:dyDescent="0.25">
      <c r="A9" s="6" t="s">
        <v>6</v>
      </c>
      <c r="B9" s="6" t="s">
        <v>7</v>
      </c>
      <c r="C9" s="6" t="s">
        <v>9</v>
      </c>
      <c r="D9" s="6" t="s">
        <v>8</v>
      </c>
      <c r="E9" s="6" t="s">
        <v>9</v>
      </c>
      <c r="F9" s="6" t="s">
        <v>10</v>
      </c>
      <c r="G9" s="6" t="s">
        <v>11</v>
      </c>
      <c r="H9" s="4"/>
    </row>
    <row r="10" spans="1:8" x14ac:dyDescent="0.25">
      <c r="A10" s="5" t="s">
        <v>12</v>
      </c>
      <c r="B10" s="7">
        <v>35</v>
      </c>
      <c r="C10" s="7">
        <f>RANK(B10,B10:B15,0)</f>
        <v>5</v>
      </c>
      <c r="D10" s="7">
        <v>69</v>
      </c>
      <c r="E10" s="7">
        <f>RANK(D10,D10:D15,0)</f>
        <v>1</v>
      </c>
      <c r="F10" s="5">
        <f>E10-C10</f>
        <v>-4</v>
      </c>
      <c r="G10" s="5">
        <f>F10^2</f>
        <v>16</v>
      </c>
    </row>
    <row r="11" spans="1:8" x14ac:dyDescent="0.25">
      <c r="A11" s="5" t="s">
        <v>13</v>
      </c>
      <c r="B11" s="7">
        <v>44</v>
      </c>
      <c r="C11" s="7">
        <f>RANK(B11,B10:B15,0)</f>
        <v>4</v>
      </c>
      <c r="D11" s="7">
        <v>67</v>
      </c>
      <c r="E11" s="7">
        <f>RANK(D11,D10:D15,0)</f>
        <v>2</v>
      </c>
      <c r="F11" s="5">
        <f t="shared" ref="F11:F15" si="0">E11-C11</f>
        <v>-2</v>
      </c>
      <c r="G11" s="5">
        <f t="shared" ref="G11:G15" si="1">F11^2</f>
        <v>4</v>
      </c>
    </row>
    <row r="12" spans="1:8" x14ac:dyDescent="0.25">
      <c r="A12" s="5" t="s">
        <v>14</v>
      </c>
      <c r="B12" s="7">
        <v>52</v>
      </c>
      <c r="C12" s="7">
        <f>RANK(B12,B10:B15,0)</f>
        <v>3</v>
      </c>
      <c r="D12" s="7">
        <v>45</v>
      </c>
      <c r="E12" s="7">
        <f>RANK(D12,D10:D15,0)</f>
        <v>4</v>
      </c>
      <c r="F12" s="5">
        <f t="shared" si="0"/>
        <v>1</v>
      </c>
      <c r="G12" s="5">
        <f t="shared" si="1"/>
        <v>1</v>
      </c>
    </row>
    <row r="13" spans="1:8" x14ac:dyDescent="0.25">
      <c r="A13" s="5" t="s">
        <v>15</v>
      </c>
      <c r="B13" s="7">
        <v>75</v>
      </c>
      <c r="C13" s="7">
        <f>RANK(B13,B10:B15,0)</f>
        <v>1</v>
      </c>
      <c r="D13" s="7">
        <v>58</v>
      </c>
      <c r="E13" s="7">
        <f>RANK(D13,D10:D15,0)</f>
        <v>3</v>
      </c>
      <c r="F13" s="5">
        <f t="shared" si="0"/>
        <v>2</v>
      </c>
      <c r="G13" s="5">
        <f t="shared" si="1"/>
        <v>4</v>
      </c>
    </row>
    <row r="14" spans="1:8" x14ac:dyDescent="0.25">
      <c r="A14" s="5" t="s">
        <v>16</v>
      </c>
      <c r="B14" s="7">
        <v>65</v>
      </c>
      <c r="C14" s="7">
        <f>RANK(B14,B10:B15,0)</f>
        <v>2</v>
      </c>
      <c r="D14" s="7">
        <v>39</v>
      </c>
      <c r="E14" s="7">
        <f>RANK(D14,D10:D15,0)</f>
        <v>5</v>
      </c>
      <c r="F14" s="5">
        <f t="shared" si="0"/>
        <v>3</v>
      </c>
      <c r="G14" s="5">
        <f t="shared" si="1"/>
        <v>9</v>
      </c>
    </row>
    <row r="15" spans="1:8" x14ac:dyDescent="0.25">
      <c r="A15" s="5" t="s">
        <v>17</v>
      </c>
      <c r="B15" s="7">
        <v>32</v>
      </c>
      <c r="C15" s="7">
        <f>RANK(B15,B10:B15,0)</f>
        <v>6</v>
      </c>
      <c r="D15" s="7">
        <v>37</v>
      </c>
      <c r="E15" s="7">
        <f>RANK(D15,D10:D15,0)</f>
        <v>6</v>
      </c>
      <c r="F15" s="5">
        <f t="shared" si="0"/>
        <v>0</v>
      </c>
      <c r="G15" s="5">
        <f t="shared" si="1"/>
        <v>0</v>
      </c>
    </row>
    <row r="16" spans="1:8" x14ac:dyDescent="0.25">
      <c r="A16" s="5"/>
      <c r="B16" s="5"/>
      <c r="C16" s="5"/>
      <c r="D16" s="5"/>
      <c r="E16" s="5"/>
      <c r="F16" s="5"/>
      <c r="G16" s="5"/>
    </row>
    <row r="17" spans="1:8" x14ac:dyDescent="0.25">
      <c r="A17" s="10" t="s">
        <v>18</v>
      </c>
      <c r="B17" s="10">
        <f>SUM(B10:B15)</f>
        <v>303</v>
      </c>
      <c r="C17" s="7">
        <f t="shared" ref="C17:G17" si="2">SUM(C10:C15)</f>
        <v>21</v>
      </c>
      <c r="D17" s="7">
        <f t="shared" si="2"/>
        <v>315</v>
      </c>
      <c r="E17" s="7">
        <f t="shared" si="2"/>
        <v>21</v>
      </c>
      <c r="F17" s="7">
        <f t="shared" si="2"/>
        <v>0</v>
      </c>
      <c r="G17" s="7">
        <f t="shared" si="2"/>
        <v>34</v>
      </c>
    </row>
    <row r="18" spans="1:8" ht="30" x14ac:dyDescent="0.25">
      <c r="A18" s="10" t="s">
        <v>21</v>
      </c>
      <c r="B18" s="10">
        <f>COUNT(B10:B15)</f>
        <v>6</v>
      </c>
      <c r="C18" s="5"/>
      <c r="D18" s="5"/>
      <c r="E18" s="5"/>
      <c r="F18" s="5"/>
      <c r="G18" s="5"/>
    </row>
    <row r="19" spans="1:8" x14ac:dyDescent="0.25">
      <c r="A19" s="10" t="s">
        <v>22</v>
      </c>
      <c r="B19" s="10">
        <f>G17</f>
        <v>34</v>
      </c>
      <c r="C19" s="5"/>
      <c r="D19" s="5"/>
      <c r="E19" s="5"/>
      <c r="F19" s="5"/>
      <c r="G19" s="5"/>
    </row>
    <row r="22" spans="1:8" ht="30" x14ac:dyDescent="0.25">
      <c r="A22" s="1" t="s">
        <v>5</v>
      </c>
      <c r="B22" s="8" t="s">
        <v>19</v>
      </c>
      <c r="C22" s="3" t="s">
        <v>20</v>
      </c>
      <c r="D22" s="3"/>
      <c r="E22" s="3"/>
      <c r="F22" s="3"/>
      <c r="G22" s="3"/>
      <c r="H22" s="11">
        <f xml:space="preserve"> 1 - ((6*B19)/(B18*(B18^2-1)))</f>
        <v>2.8571428571428581E-2</v>
      </c>
    </row>
    <row r="24" spans="1:8" x14ac:dyDescent="0.25">
      <c r="A24" s="9" t="s">
        <v>23</v>
      </c>
      <c r="B24" s="7" t="s">
        <v>28</v>
      </c>
    </row>
    <row r="25" spans="1:8" x14ac:dyDescent="0.25">
      <c r="A25" s="9" t="s">
        <v>24</v>
      </c>
      <c r="B25" s="7" t="s">
        <v>29</v>
      </c>
    </row>
    <row r="26" spans="1:8" x14ac:dyDescent="0.25">
      <c r="A26" s="9" t="s">
        <v>25</v>
      </c>
      <c r="B26" s="7" t="s">
        <v>30</v>
      </c>
    </row>
    <row r="27" spans="1:8" x14ac:dyDescent="0.25">
      <c r="A27" s="9" t="s">
        <v>26</v>
      </c>
      <c r="B27" s="7" t="s">
        <v>31</v>
      </c>
    </row>
    <row r="28" spans="1:8" x14ac:dyDescent="0.25">
      <c r="A28" s="9" t="s">
        <v>27</v>
      </c>
      <c r="B28" s="7" t="s">
        <v>32</v>
      </c>
    </row>
  </sheetData>
  <mergeCells count="5">
    <mergeCell ref="C22:G22"/>
    <mergeCell ref="A1:H1"/>
    <mergeCell ref="A2:H4"/>
    <mergeCell ref="B5:H5"/>
    <mergeCell ref="B6:H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2023-02-13T11:35:21Z</dcterms:modified>
</cp:coreProperties>
</file>