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e5065448fb45d3/School/CS330/CGollnick_CS330/VS Porjects/CGOLLNICK_CS330T4210_FINALPROJECT/"/>
    </mc:Choice>
  </mc:AlternateContent>
  <xr:revisionPtr revIDLastSave="356" documentId="8_{DCD0E2BF-C2C1-4885-993C-E6D27712C876}" xr6:coauthVersionLast="46" xr6:coauthVersionMax="46" xr10:uidLastSave="{8299CBA8-5B20-4A7F-8514-E1FBAA5BF64B}"/>
  <bookViews>
    <workbookView xWindow="-35820" yWindow="45" windowWidth="35940" windowHeight="21240" activeTab="6" xr2:uid="{78A8F71C-EFBC-4D36-8561-E90D48E4CBE9}"/>
  </bookViews>
  <sheets>
    <sheet name="Sheet1" sheetId="1" r:id="rId1"/>
    <sheet name="Q2 Verts" sheetId="3" r:id="rId2"/>
    <sheet name="Q3" sheetId="5" r:id="rId3"/>
    <sheet name="Q4 Verts" sheetId="6" r:id="rId4"/>
    <sheet name="Q1Verts" sheetId="2" r:id="rId5"/>
    <sheet name="Neck verts" sheetId="4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2" i="7"/>
  <c r="D2" i="7"/>
  <c r="C2" i="7"/>
  <c r="L32" i="6"/>
  <c r="L33" i="6"/>
  <c r="L34" i="6"/>
  <c r="L35" i="6"/>
  <c r="G35" i="6"/>
  <c r="G34" i="6"/>
  <c r="G33" i="6"/>
  <c r="G32" i="6"/>
  <c r="F35" i="6"/>
  <c r="F34" i="6"/>
  <c r="F33" i="6"/>
  <c r="F3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2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B2" i="5"/>
  <c r="A2" i="5"/>
  <c r="N47" i="3"/>
  <c r="N44" i="3"/>
  <c r="N41" i="3"/>
  <c r="N33" i="3"/>
  <c r="N24" i="3"/>
  <c r="N20" i="3"/>
  <c r="N15" i="3"/>
  <c r="N8" i="3"/>
  <c r="N7" i="3"/>
  <c r="N4" i="3"/>
  <c r="N3" i="3"/>
  <c r="N5" i="3"/>
  <c r="N6" i="3"/>
  <c r="N9" i="3"/>
  <c r="N10" i="3"/>
  <c r="N11" i="3"/>
  <c r="N12" i="3"/>
  <c r="N13" i="3"/>
  <c r="N14" i="3"/>
  <c r="N16" i="3"/>
  <c r="N17" i="3"/>
  <c r="N18" i="3"/>
  <c r="N19" i="3"/>
  <c r="N21" i="3"/>
  <c r="N22" i="3"/>
  <c r="N23" i="3"/>
  <c r="N25" i="3"/>
  <c r="N26" i="3"/>
  <c r="N27" i="3"/>
  <c r="N28" i="3"/>
  <c r="N29" i="3"/>
  <c r="N30" i="3"/>
  <c r="N31" i="3"/>
  <c r="N32" i="3"/>
  <c r="N34" i="3"/>
  <c r="N35" i="3"/>
  <c r="N36" i="3"/>
  <c r="N37" i="3"/>
  <c r="N38" i="3"/>
  <c r="N39" i="3"/>
  <c r="N40" i="3"/>
  <c r="N42" i="3"/>
  <c r="N43" i="3"/>
  <c r="N45" i="3"/>
  <c r="N46" i="3"/>
  <c r="N48" i="3"/>
  <c r="N49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I2" i="3"/>
  <c r="H2" i="3"/>
  <c r="A50" i="1"/>
  <c r="I50" i="1"/>
  <c r="J50" i="1"/>
  <c r="A51" i="1"/>
  <c r="I51" i="1"/>
  <c r="J51" i="1"/>
  <c r="A52" i="1"/>
  <c r="I52" i="1"/>
  <c r="J52" i="1"/>
  <c r="A53" i="1"/>
  <c r="I53" i="1"/>
  <c r="J53" i="1"/>
  <c r="A54" i="1"/>
  <c r="I54" i="1"/>
  <c r="J54" i="1"/>
  <c r="A55" i="1"/>
  <c r="I55" i="1"/>
  <c r="J55" i="1"/>
  <c r="A56" i="1"/>
  <c r="I56" i="1"/>
  <c r="J56" i="1"/>
  <c r="A57" i="1"/>
  <c r="I57" i="1"/>
  <c r="J57" i="1"/>
  <c r="A58" i="1"/>
  <c r="I58" i="1"/>
  <c r="J58" i="1"/>
  <c r="A59" i="1"/>
  <c r="I59" i="1"/>
  <c r="J59" i="1"/>
  <c r="A60" i="1"/>
  <c r="I60" i="1"/>
  <c r="J60" i="1"/>
  <c r="A61" i="1"/>
  <c r="I61" i="1"/>
  <c r="J61" i="1"/>
  <c r="A62" i="1"/>
  <c r="I62" i="1"/>
  <c r="J62" i="1"/>
  <c r="A63" i="1"/>
  <c r="I63" i="1"/>
  <c r="J6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  <c r="I2" i="1"/>
  <c r="J2" i="1"/>
</calcChain>
</file>

<file path=xl/sharedStrings.xml><?xml version="1.0" encoding="utf-8"?>
<sst xmlns="http://schemas.openxmlformats.org/spreadsheetml/2006/main" count="696" uniqueCount="272">
  <si>
    <t>q1</t>
  </si>
  <si>
    <t>q2</t>
  </si>
  <si>
    <t>q3</t>
  </si>
  <si>
    <t>q4</t>
  </si>
  <si>
    <t>Yvalue</t>
  </si>
  <si>
    <t>Yfloat</t>
  </si>
  <si>
    <t xml:space="preserve"> 0.0f, 0.0f, 0.0f,     1.0f,0.0f,  // Body Apex 0</t>
  </si>
  <si>
    <t xml:space="preserve">         0.3375f, 0.0f, 0.0f,  0.0f, 0.0f,</t>
  </si>
  <si>
    <t xml:space="preserve">         .0042f, .025f, 0.0f, 0.0f, 1.0f,</t>
  </si>
  <si>
    <t xml:space="preserve">         .0042f, .025f, 0.0f, 1.0f, 0.0f,   //.05</t>
  </si>
  <si>
    <t xml:space="preserve">         .0083f, .0417f, 0.0f, 0.0f, 1.0f,</t>
  </si>
  <si>
    <t xml:space="preserve">         .0083f, .0417f, 0.0f, 1.0f, 0.0f,//.1</t>
  </si>
  <si>
    <t xml:space="preserve">         .0167f, .0625f, 0.0f, 0.0f, 1.0f,</t>
  </si>
  <si>
    <t xml:space="preserve">         .0167f, .0625f, 0.0f, 1.0f, 0.0f,//.2</t>
  </si>
  <si>
    <t xml:space="preserve">         0.025f, 0.0833f, 0.0f, 0.0f, 1.0f,</t>
  </si>
  <si>
    <t xml:space="preserve">         .025f, .0833f, 0.0f, 1.0f, 0.0f,//.3</t>
  </si>
  <si>
    <t xml:space="preserve">         .0292f, .104f, 0.0f, 0.0f, 1.0f,</t>
  </si>
  <si>
    <t xml:space="preserve">         .0292f, .104f, 0.0f, 1.0f, 0.0f,//.35</t>
  </si>
  <si>
    <t xml:space="preserve">         .0333f, 0.125f, 0.0f, 0.0f, 1.0f,</t>
  </si>
  <si>
    <t xml:space="preserve">         .0333f, .125f, 0.0f, 1.0f, 0.0f,//.4</t>
  </si>
  <si>
    <t xml:space="preserve">         .042f, .146f, 0.0f, 0.0f, 1.0f,</t>
  </si>
  <si>
    <t xml:space="preserve">         .042f, .146f, 0.0f, 1.0f, 0.0f,//.5</t>
  </si>
  <si>
    <t xml:space="preserve">         .05f,.1667f, 0.0f, 0.0f, 1.0f,</t>
  </si>
  <si>
    <t xml:space="preserve">         .05f, .1667f, 0.0f, 1.0f, 0.0f,//.6</t>
  </si>
  <si>
    <t xml:space="preserve">         .0542f, .1875f, 0.0f, 0.0f, 1.0f,</t>
  </si>
  <si>
    <t xml:space="preserve">         .0542f, .1875f, 0.0f, 1.0f, 0.0f,//.65</t>
  </si>
  <si>
    <t xml:space="preserve">         .0625f, .2083f, 0.0f, 0.0f, 1.0f,</t>
  </si>
  <si>
    <t xml:space="preserve">         .0625f, .2083f, 0.0f, 1.0f, 0.0f,//.75</t>
  </si>
  <si>
    <t xml:space="preserve">         .0666f, .2167f, 0.0f, 0.0f, 1.0f,</t>
  </si>
  <si>
    <t xml:space="preserve">         </t>
  </si>
  <si>
    <t xml:space="preserve">         .0666f, .2167f, 0.0f, 1.0f, 0.0f,//.8</t>
  </si>
  <si>
    <t xml:space="preserve">         .075f, .2292f, 0.0f, 0.0f, 1.0f,</t>
  </si>
  <si>
    <t xml:space="preserve">         .075f, .2292f, 0.0f, 1.0f, 0.0f,//.9+</t>
  </si>
  <si>
    <t xml:space="preserve">         .08333f, .25f, 0.0f, 0.0f, 1.0f,</t>
  </si>
  <si>
    <t xml:space="preserve">         .08333f, .25f, 0.0f, 1.0f, 0.0f,//1</t>
  </si>
  <si>
    <t xml:space="preserve">         .0958f, .271f, 0.0f, 0.0f, 1.0f,</t>
  </si>
  <si>
    <t xml:space="preserve">         .0958f, .271f, 0.0f, 1.0f, 0.0f,//1.15</t>
  </si>
  <si>
    <t xml:space="preserve">         .1f, .2792f, 0.0f, 0.0f, 1.0f,</t>
  </si>
  <si>
    <t xml:space="preserve">         .1f, .2792f, 0.0f, 1.0f, 0.0f,//1.2</t>
  </si>
  <si>
    <t xml:space="preserve">         .1083f, .2917f, 0.0f, 0.0f, 1.00f,</t>
  </si>
  <si>
    <t xml:space="preserve">         .1083f, .2917f, 0.0f, 1.0f, 0.0f,//1.3</t>
  </si>
  <si>
    <t xml:space="preserve">         .1167f, .3f, 0.0f, 0.0f, 1.0f, </t>
  </si>
  <si>
    <t xml:space="preserve">         .1167f, .3f, 0.0f, 1.0f, 0.0f,//1.4</t>
  </si>
  <si>
    <t xml:space="preserve">         .125f, .3125f, 0.0f, 0.0f, 1.0f,</t>
  </si>
  <si>
    <t xml:space="preserve">         .125f, .3125f, 0.0f, 1.0f, 0.0f,//1.5</t>
  </si>
  <si>
    <t xml:space="preserve">         .1375f, .3333f, 0.0f, 0.0f, 1.0f,</t>
  </si>
  <si>
    <t xml:space="preserve">         .1375f, .3333f, 0.0f, 1.0f, 0.0f,//1.65</t>
  </si>
  <si>
    <t xml:space="preserve">         .1417f, .3417f, 0.0f, 0.0f, 1.0f, </t>
  </si>
  <si>
    <t xml:space="preserve">         .1417f, .3417f, 0.0f, 1.0f, 0.0f,//1.7</t>
  </si>
  <si>
    <t xml:space="preserve">         .15f, .35f, 0.0f, 0.0f, 1.0f,</t>
  </si>
  <si>
    <t xml:space="preserve">         .15f, .35f, 0.0f, 1.0f, 0.0f,//1.8</t>
  </si>
  <si>
    <t xml:space="preserve">         .1583f, .3542f, 0.0f, 0.0f, 1.0f,</t>
  </si>
  <si>
    <t xml:space="preserve">         .1583f, .3542f, 0.0f, 1.0f, 0.0f,//1.9</t>
  </si>
  <si>
    <t xml:space="preserve">         .1625f, .375f, 0.0f, 0.0f, 1.0f,</t>
  </si>
  <si>
    <t xml:space="preserve">         .1625f, .375f, 0.0f, 1.0f, 0.0f,//1.95</t>
  </si>
  <si>
    <t xml:space="preserve">         .1667f, .3792f, 0.0, 0.0f, 1.0f,</t>
  </si>
  <si>
    <t xml:space="preserve">         .1667f, .3792f, 0.0f, 1.0f, 0.0f,//2</t>
  </si>
  <si>
    <t xml:space="preserve">         0.3375f, 0.0f, 0.0f, 0.0f, 0.0f,</t>
  </si>
  <si>
    <t xml:space="preserve">        .175f, .3833f, 0.0f, 0.0f, 1.0f,</t>
  </si>
  <si>
    <t xml:space="preserve">          .175f, .3833f, 0.0f, 1.0f, 0.0f,//2.1</t>
  </si>
  <si>
    <t xml:space="preserve">         .1833f, .3958f, 0.0f, 0.0f, 1.0f,</t>
  </si>
  <si>
    <t xml:space="preserve">         .1833f, .3958f, 0.0f, 1.0f, 0.0f,//2.2</t>
  </si>
  <si>
    <t xml:space="preserve">          0.3375f, 0.0f, 0.0f, 0.0f, 0.0f,</t>
  </si>
  <si>
    <t xml:space="preserve">         .1917f, .4f, 0.0f, 0.0f, 1.0f,</t>
  </si>
  <si>
    <t xml:space="preserve">          .1917f, .4f, 0.0f, 1.0f, 0.0f,//2.3</t>
  </si>
  <si>
    <t xml:space="preserve">          .2f, .4083f, 0.0f, 0.0f, 1.0f,</t>
  </si>
  <si>
    <t xml:space="preserve">         .2f, .4083f, 0.0f, 1.0f, 0.0f,   //2.4</t>
  </si>
  <si>
    <t xml:space="preserve">         .2083f, .4167f, 0.0f, 0.0f, 1.0f,</t>
  </si>
  <si>
    <t xml:space="preserve">         .2083f, .4167f, 0.0f, 1.0f, 0.0f,///2.5</t>
  </si>
  <si>
    <t xml:space="preserve">         .2167f, .425f, 0.0f, 0.0f, 1.0f,</t>
  </si>
  <si>
    <t xml:space="preserve">         .2167f, .425f, 0.0f, 1.0f, 0.0f, //2.6</t>
  </si>
  <si>
    <t xml:space="preserve">         .225f, .4333f, 0.0f, 0.0f, 1.0f,</t>
  </si>
  <si>
    <t xml:space="preserve">         .225f, .4333f, 0.0f, 1.0f, 0.0f,//2.7</t>
  </si>
  <si>
    <t xml:space="preserve">         .2333f, .4375f, 0.0f, 0.0f, 1.0f,</t>
  </si>
  <si>
    <t xml:space="preserve">         .2333f, .4375f, 0.0f, 1.0f, 0.0f,//2.8</t>
  </si>
  <si>
    <t xml:space="preserve">        .2417f, .4458f, 0.0f, 0.0f, 1.0f,</t>
  </si>
  <si>
    <t xml:space="preserve">        .2417f, .4458f, 0.0f, 1.0f, 0.0f, //2.9</t>
  </si>
  <si>
    <t xml:space="preserve">        0.3375f, 0.0f, 0.0f, 0.0f, 0.0f,</t>
  </si>
  <si>
    <t xml:space="preserve">        .25f, .45f, 0.0f, 0.0f, 1.0f,</t>
  </si>
  <si>
    <t xml:space="preserve">        .25f, .45f, 0.0f, 1.0f, 0.0f,//3.0</t>
  </si>
  <si>
    <t xml:space="preserve">        .2583f, .4583f, 0.0f, 0.0f, 1.0f,  </t>
  </si>
  <si>
    <t xml:space="preserve">        .2583f, .4583f, 0.0f, 1.0f, 0.0f,//3.1</t>
  </si>
  <si>
    <t xml:space="preserve">        0.3375f, 0.0f, 0.0f,  0.0f, 0.0f,</t>
  </si>
  <si>
    <t xml:space="preserve">        .2667f, .4625f, 0.0f, 0.0f, 1.0f,</t>
  </si>
  <si>
    <t xml:space="preserve">        .2667f, .4625f, 0.0f, 1.00f, 0.0f, //3.2</t>
  </si>
  <si>
    <t xml:space="preserve">        .275f, .4667f, 0.0f, 0.0f, 1.0f,</t>
  </si>
  <si>
    <t xml:space="preserve">        .275f, .4667f, 0.0f, 1.0f, 0.0f, //3.3</t>
  </si>
  <si>
    <t xml:space="preserve">        .2833f, .4708f, 0.0f, 0.0f, 1.0f,</t>
  </si>
  <si>
    <t xml:space="preserve">        .2833f, .4708f, 0.0f, 1.0f, 0.0f, //3.4</t>
  </si>
  <si>
    <t xml:space="preserve">        .2917f, .475f, 0.0f, 0.0f, 1.0f, </t>
  </si>
  <si>
    <t xml:space="preserve">        .2917f, .475f, 0.0f, 1.0f, 0.0f, //3.5</t>
  </si>
  <si>
    <t xml:space="preserve">        .3f, .4792f, 0.0f, 0.0f, 1.0f,</t>
  </si>
  <si>
    <t xml:space="preserve">        .3f, .4792f, 0.0f, 1.0f, 0.0f,//3.6</t>
  </si>
  <si>
    <t xml:space="preserve">        .3083f, .4833f, 0.0f, 0.0f, 1.0f,</t>
  </si>
  <si>
    <t xml:space="preserve">        .3083f, .4833f, 0.0f, 1.0f, 0.0f,//3.7</t>
  </si>
  <si>
    <t xml:space="preserve">        .31667f, .485f, 0.0f, 0.0f, 1.0f,</t>
  </si>
  <si>
    <t xml:space="preserve">        .31667f, .485f, 0.0f, 1.0f, 0.0f, //3.8</t>
  </si>
  <si>
    <t xml:space="preserve">        .325f, .4867f, 0.0f, 0.0f, 1.0f,</t>
  </si>
  <si>
    <t xml:space="preserve">        .325f, .4867f, 0.0f, 1.0f, 0.0f, //3.9</t>
  </si>
  <si>
    <t xml:space="preserve">        0.3333f, 0.4883f, 0.0f, 0.0f, 1.0f,</t>
  </si>
  <si>
    <t xml:space="preserve">        0.3333f, 0.4883f, 0.0f, 1.0f, 0.0f,//4</t>
  </si>
  <si>
    <t xml:space="preserve">        0.3417f, 0.49f, 0.0f, 0.0f, 1.0f,</t>
  </si>
  <si>
    <t xml:space="preserve">        0.3417f, 0.49f, 0.0f, 0.0f, 1.0f,//4.1</t>
  </si>
  <si>
    <t xml:space="preserve">        .35f, .4917f, 0.0f, 1.0f, 0.0f,</t>
  </si>
  <si>
    <t>0.4917f, 0.0f, 0.0f, 1.0f,//4.2</t>
  </si>
  <si>
    <t xml:space="preserve">        .3583f, .4933f, 0.0f, 1.0f, 0.0f,</t>
  </si>
  <si>
    <t xml:space="preserve">        0.3583f, 0.4933f, 0.0f, 0.0f, 1.0f,//4.3</t>
  </si>
  <si>
    <t xml:space="preserve">        .3667f, .495f, 0.0f, 1.0f, 0.0f, </t>
  </si>
  <si>
    <t xml:space="preserve">        0.3667f, 0.495f, 0.0f, 0.0f, 1.0f,//4.4</t>
  </si>
  <si>
    <t xml:space="preserve">        .375f, .4967f, 0.0f, 1.0f, 0.0f,</t>
  </si>
  <si>
    <t xml:space="preserve">        0.375f, 0.4967f, 0.0f, 0.0f, 1.0f,//4.5</t>
  </si>
  <si>
    <t xml:space="preserve">       .3833f, .49708f, 0.0f, 1.0f, 0.0f, </t>
  </si>
  <si>
    <t xml:space="preserve">        </t>
  </si>
  <si>
    <t xml:space="preserve">        0.3833f, 0.49708f, 0.0f, 0.0f, 1.0f,//4.6</t>
  </si>
  <si>
    <t xml:space="preserve">        .3917f, .4975f, 0.0f, 1.0f, 0.0f,</t>
  </si>
  <si>
    <t xml:space="preserve">        0.3917f, 0.4975f, 0.0f, 0.0f, 1.0f,//4.7</t>
  </si>
  <si>
    <t xml:space="preserve">       0.3375f, 0.0f, 0.0f, 0.0f, 0.0f,</t>
  </si>
  <si>
    <t xml:space="preserve">        .4f, .4983f, 0.0f, 1.0f, 0.0f,</t>
  </si>
  <si>
    <t xml:space="preserve">        0.4f, 0.4983f, 0.0f, 0.0f, 1.0f,//4.8</t>
  </si>
  <si>
    <t xml:space="preserve">         .4083f, .4992f, 0.0f, 1.0f, 0.0f,</t>
  </si>
  <si>
    <t xml:space="preserve">        0.4083f, 0.4992f, 0.0f, 0.0f, 1.0f,//4.9</t>
  </si>
  <si>
    <t xml:space="preserve">        .4167f, .5f, 0.0f, 0.0f, 1.0f //5</t>
  </si>
  <si>
    <t>x</t>
  </si>
  <si>
    <t>y</t>
  </si>
  <si>
    <t>xfloat</t>
  </si>
  <si>
    <t>yfloat</t>
  </si>
  <si>
    <t>InvertY</t>
  </si>
  <si>
    <t>Float Output</t>
  </si>
  <si>
    <t xml:space="preserve">        0.0083f,-0.0417f, 0.0f, 0.0f, 1.0f,</t>
  </si>
  <si>
    <t xml:space="preserve">        0.0083f,-0.0417f,0.0f,1.0f,0.0f,//.1</t>
  </si>
  <si>
    <t xml:space="preserve">        0.01f,-0.0625f, 0.0f, 0.0f, 1.0f,</t>
  </si>
  <si>
    <t xml:space="preserve">        0.0100f,-0.0625f,0.0f,1.0f,0.0f,//.12</t>
  </si>
  <si>
    <t xml:space="preserve">        0.0125f,-0.0833f, 0.0f, 0.0f, 1.0f,</t>
  </si>
  <si>
    <t xml:space="preserve">        0.0125f,-0.0833f,0.0f,1.0f,0.0f,//.15</t>
  </si>
  <si>
    <t xml:space="preserve">        0.0175f,-0.1042f, 0.0f, 0.0f, 1.0f,</t>
  </si>
  <si>
    <t xml:space="preserve">        0.0175f,-0.1042f,0.0f,1.0f,0.0f,//.21</t>
  </si>
  <si>
    <t xml:space="preserve">        0.025f,-0.125f, 0.0f, 0.0f, 1.0f,</t>
  </si>
  <si>
    <t xml:space="preserve">        0.0250f,-0.1250f,0.0f,1.0f,0.0f,//.3</t>
  </si>
  <si>
    <t xml:space="preserve">        0.0292f,-0.1458f, 0.0f, 0.0f, 1.0f,</t>
  </si>
  <si>
    <t xml:space="preserve">        0.0292f,-0.1458f,0.0f,1.0f,0.0f,//.35</t>
  </si>
  <si>
    <t xml:space="preserve">        0.0333f,-0.1542f, 0.0f, 0.0f, 1.0f,</t>
  </si>
  <si>
    <t xml:space="preserve">        0.0333f,-0.1542f,0.0f,1.0f,0.0f,//.4</t>
  </si>
  <si>
    <t xml:space="preserve">        0.0417f,-0.1667f, 0.0f, 0.0f, 1.0f,</t>
  </si>
  <si>
    <t xml:space="preserve">        0.0417f,-0.1667f,0.0f,1.0f,0.0f,//.5</t>
  </si>
  <si>
    <t xml:space="preserve">        0.0467f,-0.1875f, 0.0f, 0.0f, 1.0f,</t>
  </si>
  <si>
    <t xml:space="preserve">        0.0467f,-0.1875f,0.0f,1.0f,0.0f,//.56</t>
  </si>
  <si>
    <t xml:space="preserve">        0.05f,-0.2083f, 0.0f, 0.0f, 1.0f,</t>
  </si>
  <si>
    <t xml:space="preserve">        0.0500f,-0.2083f,0.0f,1.0f,0.0f,//.6</t>
  </si>
  <si>
    <t xml:space="preserve">        0.0542f,-0.2292f, 0.0f, 0.0f, 1.0f,</t>
  </si>
  <si>
    <t xml:space="preserve">        0.0542f,-0.2292f,0.0f,1.0f,0.0f,//.65</t>
  </si>
  <si>
    <t xml:space="preserve">        0.0625f,-0.25f, 0.0f, 0.0f, 1.0f,</t>
  </si>
  <si>
    <t xml:space="preserve">        0.0625f,-0.2500f,0.0f,1.0f,0.0f,//.75</t>
  </si>
  <si>
    <t xml:space="preserve">        0.06667f,-0.2708f, 0.0f, 0.0f, 1.0f,</t>
  </si>
  <si>
    <t xml:space="preserve">        0.0667f,-0.2708f,0.0f,1.0f,0.0f,//.8</t>
  </si>
  <si>
    <t xml:space="preserve">        0.075f,-0.2833f, 0.0f, 0.0f, 1.0f,</t>
  </si>
  <si>
    <t xml:space="preserve">        0.0750f,-0.2833f,0.0f,1.0f,0.0f,//.9</t>
  </si>
  <si>
    <t xml:space="preserve">        0.0833f,-0.2917f, 0.0f, 0.0f, 1.0f,</t>
  </si>
  <si>
    <t xml:space="preserve">        0.0833f,-0.2917f,0.0f,1.0f,0.0f,//1</t>
  </si>
  <si>
    <t xml:space="preserve">        0.09167f,-0.3125f, 0.0f, 0.0f, 1.0f,</t>
  </si>
  <si>
    <t xml:space="preserve">        0.0917f,-0.3125f,0.0f,1.0f,0.0f,//1.1</t>
  </si>
  <si>
    <t xml:space="preserve">        0.1f,-0.3333f, 0.0f, 0.0f, 1.0f,</t>
  </si>
  <si>
    <t xml:space="preserve">        0.1000f,-0.3333f,0.0f,1.0f,0.0f,//1.2</t>
  </si>
  <si>
    <t xml:space="preserve">        0.1083f,-0.34167f, 0.0f, 0.0f, 1.0f,</t>
  </si>
  <si>
    <t xml:space="preserve">        0.1083f,-0.3417f,0.0f,1.0f,0.0f,//1.3</t>
  </si>
  <si>
    <t xml:space="preserve">        0.1167f,-0.35f, 0.0f, 0.0f, 1.0f,</t>
  </si>
  <si>
    <t xml:space="preserve">        0.1167f,-0.3500f,0.0f,1.0f,0.0f,//1.4</t>
  </si>
  <si>
    <t xml:space="preserve">        0.125f,-0.3542f, 0.0f, 0.0f, 1.0f,</t>
  </si>
  <si>
    <t xml:space="preserve">        0.1250f,-0.3542f,0.0f,1.0f,0.0f,//1.5</t>
  </si>
  <si>
    <t xml:space="preserve">        0.1333f,-0.375f, 0.0f, 0.0f, 1.0f,</t>
  </si>
  <si>
    <t xml:space="preserve">        0.1333f,-0.3750f,0.0f,1.0f,0.0f,//1.6</t>
  </si>
  <si>
    <t xml:space="preserve">        0.1417f,-0.3833f, 0.0f, 0.0f, 1.0f,</t>
  </si>
  <si>
    <t xml:space="preserve">        0.1417f,-0.3833f,0.0f,1.0f,0.0f,//1.7</t>
  </si>
  <si>
    <t xml:space="preserve">            0.15f, -0.3958f, 0.0f, 0.0f, 1.0f,</t>
  </si>
  <si>
    <t xml:space="preserve">        0.1500f,-0.3958f,0.0f,1.0f,0.0f,//1.8</t>
  </si>
  <si>
    <t xml:space="preserve">            0.1583f, -0.4042f, 0.0f, 0.0f, 1.0f,</t>
  </si>
  <si>
    <t xml:space="preserve">        0.1583f,-0.4042f,0.0f,1.0f,0.0f,//1.9</t>
  </si>
  <si>
    <t xml:space="preserve">            0.1667f, -0.4167f, 0.0f, 0.0f, 1.0f,</t>
  </si>
  <si>
    <t xml:space="preserve">        0.1667f,-0.4167f,0.0f,1.0f,0.0f,//2</t>
  </si>
  <si>
    <t xml:space="preserve">            0.175f, -0.425f, 0.0f, 0.0f, 1.0f,</t>
  </si>
  <si>
    <t xml:space="preserve">        0.1750f,-0.4250f,0.0f,1.0f,0.0f,//2.1</t>
  </si>
  <si>
    <t xml:space="preserve">            0.1833f, -0.4292f, 0.0f, 0.0f, 1.0f,</t>
  </si>
  <si>
    <t xml:space="preserve">        0.1833f,-0.4292f,0.0f,1.0f,0.0f,//2.2</t>
  </si>
  <si>
    <t xml:space="preserve">            0.1917f, -0.4333f, 0.0f, 0.0f, 1.0f,</t>
  </si>
  <si>
    <t xml:space="preserve">        0.1917f,-0.4333f,0.0f,1.0f,0.0f,//2.3</t>
  </si>
  <si>
    <t xml:space="preserve">            0.2f, -0.4375f, 0.0f, 0.0f, 1.0f,</t>
  </si>
  <si>
    <t xml:space="preserve">        0.2000f,-0.4375f,0.0f,1.0f,0.0f,//2.4</t>
  </si>
  <si>
    <t xml:space="preserve">            0.2083f, -0.4417f, 0.0f, 0.0f, 1.0f,</t>
  </si>
  <si>
    <t xml:space="preserve">        0.2083f,-0.4417f,0.0f,1.0f,0.0f,//2.5</t>
  </si>
  <si>
    <t xml:space="preserve">            0.3375f, 0.0f, 0.0f, 0.0f, 0.0f,</t>
  </si>
  <si>
    <t xml:space="preserve">            0.2167f,-0.4458f, 0.0f, 0.0f, 1.0f,</t>
  </si>
  <si>
    <t xml:space="preserve">            0.2167f,-0.4458f,0.0f,1.0f,0.0f,//2.6</t>
  </si>
  <si>
    <t xml:space="preserve">            0.225f, -0.45f, 0.0f, 0.0f, 1.0f,</t>
  </si>
  <si>
    <t xml:space="preserve">            0.2250f,-0.4500f,0.0f,1.0f,0.0f,//2.7</t>
  </si>
  <si>
    <t xml:space="preserve">            0.2333f, -0.4583f, 0.0f, 0.0f, 1.0f,</t>
  </si>
  <si>
    <t xml:space="preserve">            0.2333f,-0.4583f,0.0f,1.0f,0.0f,//2.8</t>
  </si>
  <si>
    <t xml:space="preserve">            0.2417f, -0.46f, 0.0f, 0.0f, 1.0f,</t>
  </si>
  <si>
    <t xml:space="preserve">            0.2417f,-0.4600f,0.0f,1.0f,0.0f,//2.9</t>
  </si>
  <si>
    <t xml:space="preserve">            0.25f, -0.4617f, 0.0f, 0.0f, 1.0f,</t>
  </si>
  <si>
    <t xml:space="preserve">            0.2500f,-0.4617f,0.0f,1.0f,0.0f,//3</t>
  </si>
  <si>
    <t xml:space="preserve">            0.2583f, -0.4633f, 0.0f, 0.0f, 1.0f,</t>
  </si>
  <si>
    <t xml:space="preserve">            0.2583f,-0.4633f,0.0f,1.0f,0.0f,//3.1</t>
  </si>
  <si>
    <t xml:space="preserve">            0.2667f, -0.465f, 0.0f, 0.0f, 1.0f,</t>
  </si>
  <si>
    <t xml:space="preserve">            0.2667f,-0.4650f,0.0f,1.0f,0.0f,//3.2</t>
  </si>
  <si>
    <t xml:space="preserve">            0.275f, -0.4667f, 0.0f, 0.0f, 1.0f,</t>
  </si>
  <si>
    <t xml:space="preserve">            0.2750f,-0.4667f,0.0f,1.0f,0.0f,//3.3</t>
  </si>
  <si>
    <t xml:space="preserve">            0.2833f, -0.4683f, 0.0f, 0.0f, 1.0f,</t>
  </si>
  <si>
    <t xml:space="preserve">            0.2833f,-0.4683f,0.0f,1.0f,0.0f,//3.4</t>
  </si>
  <si>
    <t xml:space="preserve">            0.2917f, -0.47f, 0.0f, 0.0f, 1.0f,</t>
  </si>
  <si>
    <t xml:space="preserve">            0.2917f,-0.4700f,0.0f,1.0f,0.0f,//3.5</t>
  </si>
  <si>
    <t xml:space="preserve">            0.3f, -0.4717f, 0.0f, 0.0f, 1.0f,</t>
  </si>
  <si>
    <t xml:space="preserve">            0.3000f,-0.4717f,0.0f,1.0f,0.0f,//3.6</t>
  </si>
  <si>
    <t xml:space="preserve">            0.3083f, -0.4733f, 0.0f, 0.0f, 1.0f,</t>
  </si>
  <si>
    <t xml:space="preserve">            0.3083f,-0.4733f,0.0f,1.0f,0.0f,//3.7</t>
  </si>
  <si>
    <t xml:space="preserve">            0.31667f, -0.475f, 0.0f, 0.0f, 1.0f,</t>
  </si>
  <si>
    <t xml:space="preserve">            0.3167f,-0.4750f,0.0f,1.0f,0.0f,//3.8</t>
  </si>
  <si>
    <t xml:space="preserve">            0.325f, -0.4767f, 0.0f, 0.0f, 1.0f,</t>
  </si>
  <si>
    <t xml:space="preserve">            0.3250f,-0.4767f,0.0f,1.0f,0.0f,//3.9</t>
  </si>
  <si>
    <t xml:space="preserve">            0.333f, -0.4792f, 0.0f, 0.0f, 1.0f,</t>
  </si>
  <si>
    <t xml:space="preserve">            0.3333f,-0.4792f,0.0f,1.0f,0.0f,//4.0</t>
  </si>
  <si>
    <t xml:space="preserve">            0.3375f,-0.5000f,0.0f,1.0f,0.0f//4.05</t>
  </si>
  <si>
    <t xml:space="preserve"> -.1667f, 0.0f, 0.0f, 1.0f, 0.0f,</t>
  </si>
  <si>
    <t xml:space="preserve">        0.0f, 0.0f, 0.0f, 1.0f, 1.0f,</t>
  </si>
  <si>
    <t xml:space="preserve">        -.1250f, -.0156f, 0.0f, 0.0f, 1.0f,</t>
  </si>
  <si>
    <t xml:space="preserve">        -.1250f, -.0156f, 0.0f, 1.0f, 0.0f,</t>
  </si>
  <si>
    <t xml:space="preserve">        -.0833f, -.0312f, 0.0f, 0.0f, 1.0f,</t>
  </si>
  <si>
    <t xml:space="preserve">        -.0833f, -.0312f, 0.0f, 1.0f, 0.0f,</t>
  </si>
  <si>
    <t xml:space="preserve">        -.0416f, -.0468f, 0.0f, 0.0f, 1.0f,</t>
  </si>
  <si>
    <t xml:space="preserve">        -.0416f, -.0468f, 0.0f, 1.0f, 0.0f,</t>
  </si>
  <si>
    <t xml:space="preserve">        0.0f, -.0625f, 0.0f, 0.0f, 1.0f,</t>
  </si>
  <si>
    <t xml:space="preserve">        0.0f, -.0625f, 0.0f, 1.0f, 0.0f,</t>
  </si>
  <si>
    <t xml:space="preserve">        .0417f, -.0468f, 0.0f, 0.0f, 1.0f,</t>
  </si>
  <si>
    <t xml:space="preserve">        .0417f, -.0468f, 0.0f, 1.0f, 0.0f, </t>
  </si>
  <si>
    <t xml:space="preserve">        .0834f, -.0312f, 0.0f, 0.0f, 1.00f,</t>
  </si>
  <si>
    <t xml:space="preserve">        .0834f, -.0312f, 0.0f, 1.0f, 0.0f,</t>
  </si>
  <si>
    <t xml:space="preserve">        .1251f, -.0156f, 0.0f, 0.0f, 1.0f,</t>
  </si>
  <si>
    <t xml:space="preserve">        .1251f, -.0156f, 0.0f, 1.0f, 0.0f,</t>
  </si>
  <si>
    <t xml:space="preserve">        .1667f, 0.0f, 0.0f, 0.0f, 1.0f</t>
  </si>
  <si>
    <t xml:space="preserve">        0.35f,0.4917f, 0.0f, 0.0f, 1.0f,//4.2</t>
  </si>
  <si>
    <t>0.00f,0.00f,0.0f,0.0f, 2.0f, 0.0f,1.0f,0.0f,//0</t>
  </si>
  <si>
    <t xml:space="preserve">        0.3375f, 0.0f, 0.0f, 0.0f, 2.0f, 0.0f, 0.0f, 0.0f,</t>
  </si>
  <si>
    <t xml:space="preserve">        0.0042f,-0.0208f, 0.0f, 0.0f, 2.0f, 0.0f,0.0f, 1.0f,</t>
  </si>
  <si>
    <t xml:space="preserve">        0.0042f,-0.0208f,0.0f,0.0f, 2.0f, 0.0f,1.0f,0.0f,//.05</t>
  </si>
  <si>
    <t>Xf</t>
  </si>
  <si>
    <t>Yf</t>
  </si>
  <si>
    <t>f,</t>
  </si>
  <si>
    <t xml:space="preserve">f, </t>
  </si>
  <si>
    <t>0.0f,2.0f,0.0f,1.0f,0.0f,</t>
  </si>
  <si>
    <t>0.0f, 0.0f, 2.0f, 0.0f, 1.0f, 0.0f,</t>
  </si>
  <si>
    <t xml:space="preserve"> -.1667f, 0.0f, 1.5833f, 0.0f, 2.0f, 0.0f, 1.0f, 0.0f,</t>
  </si>
  <si>
    <t>0.0f, 0.0f, 1.5833f, 0.0f, 2.0f, 0.0f,1.0f, 1.0f,</t>
  </si>
  <si>
    <t>-.1250f, -.0156f, 1.5833f, 0.0f, 2.0f, 0.0f,0.0f, 1.0f,</t>
  </si>
  <si>
    <t>-.1250f, -.0156f, 1.5833f,0.0f, 2.0f, 0.0f, 1.0f, 0.0f,</t>
  </si>
  <si>
    <t>0.0f, 0.0f, 1.5833f,0.0f, 2.0f, 0.0f, 1.0f, 1.0f,</t>
  </si>
  <si>
    <t>-.0833f, -.0312f, 1.5833f,0.0f, 2.0f, 0.0f, 0.0f, 1.0f,</t>
  </si>
  <si>
    <t>-.0833f, -.0312f, 1.5833f,0.0f, 2.0f, 0.0f, 1.0f, 0.0f,</t>
  </si>
  <si>
    <t>0.0f, 0.0f, 1.5833f, 0.0f, 2.0f, 0.0f, 1.0f, 1.0f,</t>
  </si>
  <si>
    <t>-.0416f, -.0468f, 1.5833f,0.0f, 2.0f, 0.0f, 0.0f, 1.0f,</t>
  </si>
  <si>
    <t>-.0416f, -.0468f, 1.5833f,0.0f, 2.0f, 0.0f, 1.0f, 0.0f,</t>
  </si>
  <si>
    <t>0.0f, -.0625f, 1.5833f,0.0f, 2.0f, 0.0f, 0.0f, 1.0f,</t>
  </si>
  <si>
    <t>0.0f, -.0625f, 1.5833f, 0.0f, 2.0f, 0.0f,1.0f, 0.0f,</t>
  </si>
  <si>
    <t>.0417f, -.0468f, 1.5833f, 0.0f, 2.0f, 0.0f,0.0f, 1.0f,</t>
  </si>
  <si>
    <t>.0417f, -.0468f, 1.5833f,0.0f, 2.0f, 0.0f, 1.0f, 0.0f,</t>
  </si>
  <si>
    <t>.0834f, -.0312f, 1.5833f,0.0f, 2.0f, 0.0f, 0.0f, 1.00f,</t>
  </si>
  <si>
    <t>.0834f, -.0312f, 1.5833f, 0.0f, 2.0f, 0.0f,1.0f, 0.0f,</t>
  </si>
  <si>
    <t>.1251f, -.0156f, 1.5833f,0.0f, 2.0f, 0.0f, 0.0f, 1.0f,</t>
  </si>
  <si>
    <t>.1251f, -.0156f, 1.5833f, 0.0f, 2.0f, 0.0f,1.0f, 0.0f,</t>
  </si>
  <si>
    <t>.1667f, 0.0f,1.5833f,0.0f, 2.0f, 0.0f, 0.0f, 1.0f</t>
  </si>
  <si>
    <t>xd</t>
  </si>
  <si>
    <t>yd</t>
  </si>
  <si>
    <t>xf</t>
  </si>
  <si>
    <t>yf</t>
  </si>
  <si>
    <t>0.0f,0.0f,2.0f,0.0f, 1.0f, 0.0f,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</si>
</sst>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BDA8-96BB-4267-8F2F-7303F1BE7846}">
  <dimension ref="A1:S63"/>
  <sheetViews>
    <sheetView workbookViewId="0">
      <pane ySplit="1" topLeftCell="A2" activePane="bottomLeft" state="frozen"/>
      <selection pane="bottomLeft" activeCell="Q2" sqref="Q2:Q26"/>
    </sheetView>
  </sheetViews>
  <sheetFormatPr defaultRowHeight="15" x14ac:dyDescent="0.25"/>
  <cols>
    <col min="3" max="9" width="9.140625" customWidth="1"/>
  </cols>
  <sheetData>
    <row r="1" spans="1:19" s="1" customFormat="1" x14ac:dyDescent="0.25">
      <c r="A1" s="1" t="s">
        <v>0</v>
      </c>
      <c r="I1" s="1" t="s">
        <v>1</v>
      </c>
      <c r="J1" s="1" t="s">
        <v>5</v>
      </c>
      <c r="N1" s="1" t="s">
        <v>4</v>
      </c>
      <c r="P1" s="1" t="s">
        <v>0</v>
      </c>
      <c r="Q1" s="1" t="s">
        <v>1</v>
      </c>
      <c r="R1" s="1" t="s">
        <v>2</v>
      </c>
      <c r="S1" s="1" t="s">
        <v>3</v>
      </c>
    </row>
    <row r="2" spans="1:19" x14ac:dyDescent="0.25">
      <c r="A2">
        <f>P2/O2</f>
        <v>0</v>
      </c>
      <c r="I2">
        <f t="shared" ref="I2:I33" si="0">Q2/O2</f>
        <v>0</v>
      </c>
      <c r="J2">
        <f>N2/O2</f>
        <v>0</v>
      </c>
      <c r="N2">
        <v>0</v>
      </c>
      <c r="O2">
        <v>12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f t="shared" ref="A3:A49" si="1">P3/O3</f>
        <v>4.1666666666666666E-3</v>
      </c>
      <c r="I3">
        <f t="shared" si="0"/>
        <v>4.1666666666666666E-3</v>
      </c>
      <c r="J3">
        <f t="shared" ref="J3:J49" si="2">N3/O3</f>
        <v>2.0833333333333332E-2</v>
      </c>
      <c r="N3">
        <v>0.25</v>
      </c>
      <c r="O3">
        <v>12</v>
      </c>
      <c r="P3">
        <v>0.05</v>
      </c>
      <c r="Q3">
        <v>0.05</v>
      </c>
    </row>
    <row r="4" spans="1:19" x14ac:dyDescent="0.25">
      <c r="A4">
        <f t="shared" si="1"/>
        <v>8.3333333333333332E-3</v>
      </c>
      <c r="I4">
        <f t="shared" si="0"/>
        <v>8.3333333333333332E-3</v>
      </c>
      <c r="J4">
        <f t="shared" si="2"/>
        <v>4.1666666666666664E-2</v>
      </c>
      <c r="N4">
        <v>0.5</v>
      </c>
      <c r="O4">
        <v>12</v>
      </c>
      <c r="P4">
        <v>0.1</v>
      </c>
      <c r="Q4">
        <v>0.1</v>
      </c>
    </row>
    <row r="5" spans="1:19" x14ac:dyDescent="0.25">
      <c r="A5">
        <f t="shared" si="1"/>
        <v>1.6666666666666666E-2</v>
      </c>
      <c r="I5">
        <f t="shared" si="0"/>
        <v>0.01</v>
      </c>
      <c r="J5">
        <f t="shared" si="2"/>
        <v>6.25E-2</v>
      </c>
      <c r="N5">
        <v>0.75</v>
      </c>
      <c r="O5">
        <v>12</v>
      </c>
      <c r="P5">
        <v>0.2</v>
      </c>
      <c r="Q5">
        <v>0.12</v>
      </c>
    </row>
    <row r="6" spans="1:19" x14ac:dyDescent="0.25">
      <c r="A6">
        <f t="shared" si="1"/>
        <v>2.4999999999999998E-2</v>
      </c>
      <c r="I6">
        <f t="shared" si="0"/>
        <v>1.2499999999999999E-2</v>
      </c>
      <c r="J6">
        <f t="shared" si="2"/>
        <v>8.3333333333333329E-2</v>
      </c>
      <c r="N6">
        <v>1</v>
      </c>
      <c r="O6">
        <v>12</v>
      </c>
      <c r="P6">
        <v>0.3</v>
      </c>
      <c r="Q6">
        <v>0.15</v>
      </c>
    </row>
    <row r="7" spans="1:19" x14ac:dyDescent="0.25">
      <c r="A7">
        <f t="shared" si="1"/>
        <v>2.9166666666666664E-2</v>
      </c>
      <c r="I7">
        <f t="shared" si="0"/>
        <v>1.7499999999999998E-2</v>
      </c>
      <c r="J7">
        <f t="shared" si="2"/>
        <v>0.10416666666666667</v>
      </c>
      <c r="N7">
        <v>1.25</v>
      </c>
      <c r="O7">
        <v>12</v>
      </c>
      <c r="P7">
        <v>0.35</v>
      </c>
      <c r="Q7">
        <v>0.21</v>
      </c>
    </row>
    <row r="8" spans="1:19" x14ac:dyDescent="0.25">
      <c r="A8">
        <f t="shared" si="1"/>
        <v>3.3333333333333333E-2</v>
      </c>
      <c r="I8">
        <f t="shared" si="0"/>
        <v>2.4999999999999998E-2</v>
      </c>
      <c r="J8">
        <f t="shared" si="2"/>
        <v>0.125</v>
      </c>
      <c r="N8">
        <v>1.5</v>
      </c>
      <c r="O8">
        <v>12</v>
      </c>
      <c r="P8">
        <v>0.4</v>
      </c>
      <c r="Q8">
        <v>0.3</v>
      </c>
    </row>
    <row r="9" spans="1:19" x14ac:dyDescent="0.25">
      <c r="A9">
        <f t="shared" si="1"/>
        <v>4.1666666666666664E-2</v>
      </c>
      <c r="I9">
        <f t="shared" si="0"/>
        <v>2.9166666666666664E-2</v>
      </c>
      <c r="J9">
        <f t="shared" si="2"/>
        <v>0.14583333333333334</v>
      </c>
      <c r="N9">
        <v>1.75</v>
      </c>
      <c r="O9">
        <v>12</v>
      </c>
      <c r="P9">
        <v>0.5</v>
      </c>
      <c r="Q9">
        <v>0.35</v>
      </c>
    </row>
    <row r="10" spans="1:19" x14ac:dyDescent="0.25">
      <c r="A10">
        <f t="shared" si="1"/>
        <v>4.9999999999999996E-2</v>
      </c>
      <c r="I10">
        <f t="shared" si="0"/>
        <v>4.1666666666666664E-2</v>
      </c>
      <c r="J10">
        <f t="shared" si="2"/>
        <v>0.16666666666666666</v>
      </c>
      <c r="N10">
        <v>2</v>
      </c>
      <c r="O10">
        <v>12</v>
      </c>
      <c r="P10">
        <v>0.6</v>
      </c>
      <c r="Q10">
        <v>0.5</v>
      </c>
    </row>
    <row r="11" spans="1:19" x14ac:dyDescent="0.25">
      <c r="A11">
        <f t="shared" si="1"/>
        <v>5.4166666666666669E-2</v>
      </c>
      <c r="I11">
        <f t="shared" si="0"/>
        <v>4.6666666666666669E-2</v>
      </c>
      <c r="J11">
        <f t="shared" si="2"/>
        <v>0.1875</v>
      </c>
      <c r="N11">
        <v>2.25</v>
      </c>
      <c r="O11">
        <v>12</v>
      </c>
      <c r="P11">
        <v>0.65</v>
      </c>
      <c r="Q11">
        <v>0.56000000000000005</v>
      </c>
    </row>
    <row r="12" spans="1:19" x14ac:dyDescent="0.25">
      <c r="A12">
        <f t="shared" si="1"/>
        <v>6.25E-2</v>
      </c>
      <c r="I12">
        <f t="shared" si="0"/>
        <v>4.9999999999999996E-2</v>
      </c>
      <c r="J12">
        <f t="shared" si="2"/>
        <v>0.20833333333333334</v>
      </c>
      <c r="N12">
        <v>2.5</v>
      </c>
      <c r="O12">
        <v>12</v>
      </c>
      <c r="P12">
        <v>0.75</v>
      </c>
      <c r="Q12">
        <v>0.6</v>
      </c>
    </row>
    <row r="13" spans="1:19" x14ac:dyDescent="0.25">
      <c r="A13">
        <f t="shared" si="1"/>
        <v>7.4999999999999997E-2</v>
      </c>
      <c r="I13">
        <f t="shared" si="0"/>
        <v>5.4166666666666669E-2</v>
      </c>
      <c r="J13">
        <f t="shared" si="2"/>
        <v>0.22916666666666666</v>
      </c>
      <c r="N13">
        <v>2.75</v>
      </c>
      <c r="O13">
        <v>12</v>
      </c>
      <c r="P13">
        <v>0.9</v>
      </c>
      <c r="Q13">
        <v>0.65</v>
      </c>
    </row>
    <row r="14" spans="1:19" x14ac:dyDescent="0.25">
      <c r="A14">
        <f t="shared" si="1"/>
        <v>8.3333333333333329E-2</v>
      </c>
      <c r="I14">
        <f t="shared" si="0"/>
        <v>6.25E-2</v>
      </c>
      <c r="J14">
        <f t="shared" si="2"/>
        <v>0.25</v>
      </c>
      <c r="N14">
        <v>3</v>
      </c>
      <c r="O14">
        <v>12</v>
      </c>
      <c r="P14">
        <v>1</v>
      </c>
      <c r="Q14">
        <v>0.75</v>
      </c>
    </row>
    <row r="15" spans="1:19" x14ac:dyDescent="0.25">
      <c r="A15">
        <f t="shared" si="1"/>
        <v>9.5833333333333326E-2</v>
      </c>
      <c r="I15">
        <f t="shared" si="0"/>
        <v>6.6666666666666666E-2</v>
      </c>
      <c r="J15">
        <f t="shared" si="2"/>
        <v>0.27083333333333331</v>
      </c>
      <c r="N15">
        <v>3.25</v>
      </c>
      <c r="O15">
        <v>12</v>
      </c>
      <c r="P15">
        <v>1.1499999999999999</v>
      </c>
      <c r="Q15">
        <v>0.8</v>
      </c>
    </row>
    <row r="16" spans="1:19" x14ac:dyDescent="0.25">
      <c r="A16">
        <f t="shared" si="1"/>
        <v>0.10833333333333334</v>
      </c>
      <c r="I16">
        <f t="shared" si="0"/>
        <v>8.3333333333333329E-2</v>
      </c>
      <c r="J16">
        <f t="shared" si="2"/>
        <v>0.29166666666666669</v>
      </c>
      <c r="N16">
        <v>3.5</v>
      </c>
      <c r="O16">
        <v>12</v>
      </c>
      <c r="P16">
        <v>1.3</v>
      </c>
      <c r="Q16">
        <v>1</v>
      </c>
    </row>
    <row r="17" spans="1:17" x14ac:dyDescent="0.25">
      <c r="A17">
        <f t="shared" si="1"/>
        <v>0.125</v>
      </c>
      <c r="I17">
        <f t="shared" si="0"/>
        <v>9.1666666666666674E-2</v>
      </c>
      <c r="J17">
        <f t="shared" si="2"/>
        <v>0.3125</v>
      </c>
      <c r="N17">
        <v>3.75</v>
      </c>
      <c r="O17">
        <v>12</v>
      </c>
      <c r="P17">
        <v>1.5</v>
      </c>
      <c r="Q17">
        <v>1.1000000000000001</v>
      </c>
    </row>
    <row r="18" spans="1:17" x14ac:dyDescent="0.25">
      <c r="A18">
        <f t="shared" si="1"/>
        <v>0.13749999999999998</v>
      </c>
      <c r="I18">
        <f t="shared" si="0"/>
        <v>9.9999999999999992E-2</v>
      </c>
      <c r="J18">
        <f t="shared" si="2"/>
        <v>0.33333333333333331</v>
      </c>
      <c r="N18">
        <v>4</v>
      </c>
      <c r="O18">
        <v>12</v>
      </c>
      <c r="P18">
        <v>1.65</v>
      </c>
      <c r="Q18">
        <v>1.2</v>
      </c>
    </row>
    <row r="19" spans="1:17" x14ac:dyDescent="0.25">
      <c r="A19">
        <f t="shared" si="1"/>
        <v>0.15833333333333333</v>
      </c>
      <c r="I19">
        <f t="shared" si="0"/>
        <v>0.125</v>
      </c>
      <c r="J19">
        <f t="shared" si="2"/>
        <v>0.35416666666666669</v>
      </c>
      <c r="N19">
        <v>4.25</v>
      </c>
      <c r="O19">
        <v>12</v>
      </c>
      <c r="P19">
        <v>1.9</v>
      </c>
      <c r="Q19">
        <v>1.5</v>
      </c>
    </row>
    <row r="20" spans="1:17" x14ac:dyDescent="0.25">
      <c r="A20">
        <f t="shared" si="1"/>
        <v>0.16250000000000001</v>
      </c>
      <c r="I20">
        <f t="shared" si="0"/>
        <v>0.13333333333333333</v>
      </c>
      <c r="J20">
        <f t="shared" si="2"/>
        <v>0.375</v>
      </c>
      <c r="N20">
        <v>4.5</v>
      </c>
      <c r="O20">
        <v>12</v>
      </c>
      <c r="P20">
        <v>1.95</v>
      </c>
      <c r="Q20">
        <v>1.6</v>
      </c>
    </row>
    <row r="21" spans="1:17" x14ac:dyDescent="0.25">
      <c r="A21">
        <f t="shared" si="1"/>
        <v>0.18333333333333335</v>
      </c>
      <c r="I21">
        <f t="shared" si="0"/>
        <v>0.15</v>
      </c>
      <c r="J21">
        <f t="shared" si="2"/>
        <v>0.39583333333333331</v>
      </c>
      <c r="N21">
        <v>4.75</v>
      </c>
      <c r="O21">
        <v>12</v>
      </c>
      <c r="P21">
        <v>2.2000000000000002</v>
      </c>
      <c r="Q21">
        <v>1.8</v>
      </c>
    </row>
    <row r="22" spans="1:17" x14ac:dyDescent="0.25">
      <c r="A22">
        <f t="shared" si="1"/>
        <v>0.20833333333333334</v>
      </c>
      <c r="I22">
        <f t="shared" si="0"/>
        <v>0.16666666666666666</v>
      </c>
      <c r="J22">
        <f t="shared" si="2"/>
        <v>0.41666666666666669</v>
      </c>
      <c r="N22">
        <v>5</v>
      </c>
      <c r="O22">
        <v>12</v>
      </c>
      <c r="P22">
        <v>2.5</v>
      </c>
      <c r="Q22">
        <v>2</v>
      </c>
    </row>
    <row r="23" spans="1:17" x14ac:dyDescent="0.25">
      <c r="A23">
        <f t="shared" si="1"/>
        <v>0.23333333333333331</v>
      </c>
      <c r="I23">
        <f t="shared" si="0"/>
        <v>0.19999999999999998</v>
      </c>
      <c r="J23">
        <f t="shared" si="2"/>
        <v>0.4375</v>
      </c>
      <c r="N23">
        <v>5.25</v>
      </c>
      <c r="O23">
        <v>12</v>
      </c>
      <c r="P23">
        <v>2.8</v>
      </c>
      <c r="Q23">
        <v>2.4</v>
      </c>
    </row>
    <row r="24" spans="1:17" x14ac:dyDescent="0.25">
      <c r="A24">
        <f t="shared" si="1"/>
        <v>0.25833333333333336</v>
      </c>
      <c r="I24">
        <f t="shared" si="0"/>
        <v>0.23333333333333331</v>
      </c>
      <c r="J24">
        <f t="shared" si="2"/>
        <v>0.45833333333333331</v>
      </c>
      <c r="N24">
        <v>5.5</v>
      </c>
      <c r="O24">
        <v>12</v>
      </c>
      <c r="P24">
        <v>3.1</v>
      </c>
      <c r="Q24">
        <v>2.8</v>
      </c>
    </row>
    <row r="25" spans="1:17" x14ac:dyDescent="0.25">
      <c r="A25">
        <f t="shared" si="1"/>
        <v>0.3</v>
      </c>
      <c r="I25">
        <f t="shared" si="0"/>
        <v>0.33333333333333331</v>
      </c>
      <c r="J25">
        <f t="shared" si="2"/>
        <v>0.47916666666666669</v>
      </c>
      <c r="N25">
        <v>5.75</v>
      </c>
      <c r="O25">
        <v>12</v>
      </c>
      <c r="P25">
        <v>3.6</v>
      </c>
      <c r="Q25">
        <v>4</v>
      </c>
    </row>
    <row r="26" spans="1:17" x14ac:dyDescent="0.25">
      <c r="A26">
        <f t="shared" si="1"/>
        <v>0.41666666666666669</v>
      </c>
      <c r="I26">
        <f t="shared" si="0"/>
        <v>0.33749999999999997</v>
      </c>
      <c r="J26">
        <f t="shared" si="2"/>
        <v>0.5</v>
      </c>
      <c r="N26">
        <v>6</v>
      </c>
      <c r="O26">
        <v>12</v>
      </c>
      <c r="P26">
        <v>5</v>
      </c>
      <c r="Q26">
        <v>4.05</v>
      </c>
    </row>
    <row r="27" spans="1:17" x14ac:dyDescent="0.25">
      <c r="A27">
        <f t="shared" si="1"/>
        <v>0</v>
      </c>
      <c r="I27">
        <f t="shared" si="0"/>
        <v>0</v>
      </c>
      <c r="J27">
        <f t="shared" si="2"/>
        <v>0</v>
      </c>
      <c r="O27">
        <v>12</v>
      </c>
    </row>
    <row r="28" spans="1:17" s="2" customFormat="1" x14ac:dyDescent="0.25">
      <c r="A28" s="2">
        <f t="shared" si="1"/>
        <v>6.6666666666666666E-2</v>
      </c>
      <c r="I28" s="2">
        <f t="shared" si="0"/>
        <v>0</v>
      </c>
      <c r="J28" s="2">
        <f t="shared" si="2"/>
        <v>0.21666666666666667</v>
      </c>
      <c r="N28" s="2">
        <v>2.6</v>
      </c>
      <c r="O28" s="2">
        <v>12</v>
      </c>
      <c r="P28" s="2">
        <v>0.8</v>
      </c>
    </row>
    <row r="29" spans="1:17" s="2" customFormat="1" x14ac:dyDescent="0.25">
      <c r="A29" s="2">
        <f t="shared" si="1"/>
        <v>9.9999999999999992E-2</v>
      </c>
      <c r="I29" s="2">
        <f t="shared" si="0"/>
        <v>0</v>
      </c>
      <c r="J29" s="2">
        <f t="shared" si="2"/>
        <v>0.27916666666666667</v>
      </c>
      <c r="N29" s="2">
        <v>3.35</v>
      </c>
      <c r="O29" s="2">
        <v>12</v>
      </c>
      <c r="P29" s="2">
        <v>1.2</v>
      </c>
    </row>
    <row r="30" spans="1:17" s="2" customFormat="1" x14ac:dyDescent="0.25">
      <c r="A30" s="2">
        <f t="shared" si="1"/>
        <v>0.11666666666666665</v>
      </c>
      <c r="I30" s="2">
        <f t="shared" si="0"/>
        <v>0</v>
      </c>
      <c r="J30" s="2">
        <f t="shared" si="2"/>
        <v>0.3</v>
      </c>
      <c r="N30" s="2">
        <v>3.6</v>
      </c>
      <c r="O30" s="2">
        <v>12</v>
      </c>
      <c r="P30" s="2">
        <v>1.4</v>
      </c>
    </row>
    <row r="31" spans="1:17" s="2" customFormat="1" x14ac:dyDescent="0.25">
      <c r="A31" s="2">
        <f t="shared" si="1"/>
        <v>0.14166666666666666</v>
      </c>
      <c r="I31" s="2">
        <f t="shared" si="0"/>
        <v>0</v>
      </c>
      <c r="J31" s="2">
        <f t="shared" si="2"/>
        <v>0.34166666666666662</v>
      </c>
      <c r="N31" s="2">
        <v>4.0999999999999996</v>
      </c>
      <c r="O31" s="2">
        <v>12</v>
      </c>
      <c r="P31" s="2">
        <v>1.7</v>
      </c>
    </row>
    <row r="32" spans="1:17" s="2" customFormat="1" x14ac:dyDescent="0.25">
      <c r="A32" s="2">
        <f t="shared" si="1"/>
        <v>0.15</v>
      </c>
      <c r="I32" s="2">
        <f t="shared" si="0"/>
        <v>0</v>
      </c>
      <c r="J32" s="2">
        <f t="shared" si="2"/>
        <v>0.35000000000000003</v>
      </c>
      <c r="N32" s="2">
        <v>4.2</v>
      </c>
      <c r="O32" s="2">
        <v>12</v>
      </c>
      <c r="P32" s="2">
        <v>1.8</v>
      </c>
    </row>
    <row r="33" spans="1:16" s="2" customFormat="1" x14ac:dyDescent="0.25">
      <c r="A33" s="2">
        <f t="shared" si="1"/>
        <v>0.16666666666666666</v>
      </c>
      <c r="I33" s="2">
        <f t="shared" si="0"/>
        <v>0</v>
      </c>
      <c r="J33" s="2">
        <f t="shared" si="2"/>
        <v>0.37916666666666665</v>
      </c>
      <c r="N33" s="2">
        <v>4.55</v>
      </c>
      <c r="O33" s="2">
        <v>12</v>
      </c>
      <c r="P33" s="2">
        <v>2</v>
      </c>
    </row>
    <row r="34" spans="1:16" s="2" customFormat="1" x14ac:dyDescent="0.25">
      <c r="A34" s="2">
        <f t="shared" si="1"/>
        <v>0.17500000000000002</v>
      </c>
      <c r="I34" s="2">
        <f t="shared" ref="I34:I63" si="3">Q34/O34</f>
        <v>0</v>
      </c>
      <c r="J34" s="2">
        <f t="shared" si="2"/>
        <v>0.3833333333333333</v>
      </c>
      <c r="N34" s="2">
        <v>4.5999999999999996</v>
      </c>
      <c r="O34" s="2">
        <v>12</v>
      </c>
      <c r="P34" s="2">
        <v>2.1</v>
      </c>
    </row>
    <row r="35" spans="1:16" s="2" customFormat="1" x14ac:dyDescent="0.25">
      <c r="A35" s="2">
        <f t="shared" si="1"/>
        <v>0.19166666666666665</v>
      </c>
      <c r="I35" s="2">
        <f t="shared" si="3"/>
        <v>0</v>
      </c>
      <c r="J35" s="2">
        <f t="shared" si="2"/>
        <v>0.39999999999999997</v>
      </c>
      <c r="N35" s="2">
        <v>4.8</v>
      </c>
      <c r="O35" s="2">
        <v>12</v>
      </c>
      <c r="P35" s="2">
        <v>2.2999999999999998</v>
      </c>
    </row>
    <row r="36" spans="1:16" s="2" customFormat="1" x14ac:dyDescent="0.25">
      <c r="A36" s="2">
        <f t="shared" si="1"/>
        <v>0.19999999999999998</v>
      </c>
      <c r="I36" s="2">
        <f t="shared" si="3"/>
        <v>0</v>
      </c>
      <c r="J36" s="2">
        <f t="shared" si="2"/>
        <v>0.40833333333333338</v>
      </c>
      <c r="N36" s="2">
        <v>4.9000000000000004</v>
      </c>
      <c r="O36" s="2">
        <v>12</v>
      </c>
      <c r="P36" s="2">
        <v>2.4</v>
      </c>
    </row>
    <row r="37" spans="1:16" s="2" customFormat="1" x14ac:dyDescent="0.25">
      <c r="A37" s="2">
        <f t="shared" si="1"/>
        <v>0.21666666666666667</v>
      </c>
      <c r="I37" s="2">
        <f t="shared" si="3"/>
        <v>0</v>
      </c>
      <c r="J37" s="2">
        <f t="shared" si="2"/>
        <v>0.42499999999999999</v>
      </c>
      <c r="N37" s="2">
        <v>5.0999999999999996</v>
      </c>
      <c r="O37" s="2">
        <v>12</v>
      </c>
      <c r="P37" s="2">
        <v>2.6</v>
      </c>
    </row>
    <row r="38" spans="1:16" s="2" customFormat="1" x14ac:dyDescent="0.25">
      <c r="A38" s="2">
        <f t="shared" si="1"/>
        <v>0.22500000000000001</v>
      </c>
      <c r="I38" s="2">
        <f t="shared" si="3"/>
        <v>0</v>
      </c>
      <c r="J38" s="2">
        <f t="shared" si="2"/>
        <v>0.43333333333333335</v>
      </c>
      <c r="N38" s="2">
        <v>5.2</v>
      </c>
      <c r="O38" s="2">
        <v>12</v>
      </c>
      <c r="P38" s="2">
        <v>2.7</v>
      </c>
    </row>
    <row r="39" spans="1:16" s="2" customFormat="1" x14ac:dyDescent="0.25">
      <c r="A39" s="2">
        <f t="shared" si="1"/>
        <v>0.24166666666666667</v>
      </c>
      <c r="I39" s="2">
        <f t="shared" si="3"/>
        <v>0</v>
      </c>
      <c r="J39" s="2">
        <f t="shared" si="2"/>
        <v>0.4458333333333333</v>
      </c>
      <c r="N39" s="2">
        <v>5.35</v>
      </c>
      <c r="O39" s="2">
        <v>12</v>
      </c>
      <c r="P39" s="2">
        <v>2.9</v>
      </c>
    </row>
    <row r="40" spans="1:16" s="2" customFormat="1" x14ac:dyDescent="0.25">
      <c r="A40" s="2">
        <f t="shared" si="1"/>
        <v>0.25</v>
      </c>
      <c r="I40" s="2">
        <f t="shared" si="3"/>
        <v>0</v>
      </c>
      <c r="J40" s="2">
        <f t="shared" si="2"/>
        <v>0.45</v>
      </c>
      <c r="N40" s="2">
        <v>5.4</v>
      </c>
      <c r="O40" s="2">
        <v>12</v>
      </c>
      <c r="P40" s="2">
        <v>3</v>
      </c>
    </row>
    <row r="41" spans="1:16" s="2" customFormat="1" x14ac:dyDescent="0.25">
      <c r="A41" s="2">
        <f t="shared" si="1"/>
        <v>0.26666666666666666</v>
      </c>
      <c r="I41" s="2">
        <f t="shared" si="3"/>
        <v>0</v>
      </c>
      <c r="J41" s="2">
        <f t="shared" si="2"/>
        <v>0.46249999999999997</v>
      </c>
      <c r="N41" s="2">
        <v>5.55</v>
      </c>
      <c r="O41" s="2">
        <v>12</v>
      </c>
      <c r="P41" s="2">
        <v>3.2</v>
      </c>
    </row>
    <row r="42" spans="1:16" s="2" customFormat="1" x14ac:dyDescent="0.25">
      <c r="A42" s="2">
        <f t="shared" si="1"/>
        <v>0.27499999999999997</v>
      </c>
      <c r="I42" s="2">
        <f t="shared" si="3"/>
        <v>0</v>
      </c>
      <c r="J42" s="2">
        <f t="shared" si="2"/>
        <v>0.46666666666666662</v>
      </c>
      <c r="N42" s="2">
        <v>5.6</v>
      </c>
      <c r="O42" s="2">
        <v>12</v>
      </c>
      <c r="P42" s="2">
        <v>3.3</v>
      </c>
    </row>
    <row r="43" spans="1:16" s="2" customFormat="1" x14ac:dyDescent="0.25">
      <c r="A43" s="2">
        <f t="shared" si="1"/>
        <v>0.28333333333333333</v>
      </c>
      <c r="I43" s="2">
        <f t="shared" si="3"/>
        <v>0</v>
      </c>
      <c r="J43" s="2">
        <f t="shared" si="2"/>
        <v>0.47083333333333338</v>
      </c>
      <c r="N43" s="2">
        <v>5.65</v>
      </c>
      <c r="O43" s="2">
        <v>12</v>
      </c>
      <c r="P43" s="2">
        <v>3.4</v>
      </c>
    </row>
    <row r="44" spans="1:16" s="2" customFormat="1" x14ac:dyDescent="0.25">
      <c r="A44" s="2">
        <f t="shared" si="1"/>
        <v>0.29166666666666669</v>
      </c>
      <c r="I44" s="2">
        <f t="shared" si="3"/>
        <v>0</v>
      </c>
      <c r="J44" s="2">
        <f t="shared" si="2"/>
        <v>0.47500000000000003</v>
      </c>
      <c r="N44" s="2">
        <v>5.7</v>
      </c>
      <c r="O44" s="2">
        <v>12</v>
      </c>
      <c r="P44" s="2">
        <v>3.5</v>
      </c>
    </row>
    <row r="45" spans="1:16" s="2" customFormat="1" x14ac:dyDescent="0.25">
      <c r="A45" s="2">
        <f t="shared" si="1"/>
        <v>0.30833333333333335</v>
      </c>
      <c r="I45" s="2">
        <f t="shared" si="3"/>
        <v>0</v>
      </c>
      <c r="J45" s="2">
        <f t="shared" si="2"/>
        <v>0.48333333333333334</v>
      </c>
      <c r="N45" s="2">
        <v>5.8</v>
      </c>
      <c r="O45" s="2">
        <v>12</v>
      </c>
      <c r="P45" s="2">
        <v>3.7</v>
      </c>
    </row>
    <row r="46" spans="1:16" s="2" customFormat="1" x14ac:dyDescent="0.25">
      <c r="A46" s="2">
        <f t="shared" si="1"/>
        <v>0.31666666666666665</v>
      </c>
      <c r="I46" s="2">
        <f t="shared" si="3"/>
        <v>0</v>
      </c>
      <c r="J46" s="2">
        <f t="shared" si="2"/>
        <v>0.48500000000000004</v>
      </c>
      <c r="N46" s="2">
        <v>5.82</v>
      </c>
      <c r="O46" s="2">
        <v>12</v>
      </c>
      <c r="P46" s="2">
        <v>3.8</v>
      </c>
    </row>
    <row r="47" spans="1:16" s="2" customFormat="1" x14ac:dyDescent="0.25">
      <c r="A47" s="2">
        <f t="shared" si="1"/>
        <v>0.32500000000000001</v>
      </c>
      <c r="I47" s="2">
        <f t="shared" si="3"/>
        <v>0</v>
      </c>
      <c r="J47" s="2">
        <f t="shared" si="2"/>
        <v>0.48666666666666664</v>
      </c>
      <c r="N47" s="2">
        <v>5.84</v>
      </c>
      <c r="O47" s="2">
        <v>12</v>
      </c>
      <c r="P47" s="2">
        <v>3.9</v>
      </c>
    </row>
    <row r="48" spans="1:16" x14ac:dyDescent="0.25">
      <c r="A48">
        <f t="shared" si="1"/>
        <v>0.33333333333333331</v>
      </c>
      <c r="I48">
        <f t="shared" si="3"/>
        <v>0</v>
      </c>
      <c r="J48">
        <f t="shared" si="2"/>
        <v>0.48833333333333334</v>
      </c>
      <c r="N48">
        <v>5.86</v>
      </c>
      <c r="O48">
        <v>12</v>
      </c>
      <c r="P48">
        <v>4</v>
      </c>
    </row>
    <row r="49" spans="1:16" x14ac:dyDescent="0.25">
      <c r="A49">
        <f t="shared" si="1"/>
        <v>0.34166666666666662</v>
      </c>
      <c r="I49">
        <f t="shared" si="3"/>
        <v>0</v>
      </c>
      <c r="J49">
        <f t="shared" si="2"/>
        <v>0.49</v>
      </c>
      <c r="N49">
        <v>5.88</v>
      </c>
      <c r="O49">
        <v>12</v>
      </c>
      <c r="P49">
        <v>4.0999999999999996</v>
      </c>
    </row>
    <row r="50" spans="1:16" x14ac:dyDescent="0.25">
      <c r="A50">
        <f t="shared" ref="A50:A63" si="4">P50/O50</f>
        <v>0.35000000000000003</v>
      </c>
      <c r="I50">
        <f t="shared" si="3"/>
        <v>0</v>
      </c>
      <c r="J50">
        <f t="shared" ref="J50:J63" si="5">N50/O50</f>
        <v>0.4916666666666667</v>
      </c>
      <c r="N50">
        <v>5.9</v>
      </c>
      <c r="O50">
        <v>12</v>
      </c>
      <c r="P50">
        <v>4.2</v>
      </c>
    </row>
    <row r="51" spans="1:16" x14ac:dyDescent="0.25">
      <c r="A51">
        <f t="shared" si="4"/>
        <v>0.35833333333333334</v>
      </c>
      <c r="I51">
        <f t="shared" si="3"/>
        <v>0</v>
      </c>
      <c r="J51">
        <f t="shared" si="5"/>
        <v>0.49333333333333335</v>
      </c>
      <c r="N51">
        <v>5.92</v>
      </c>
      <c r="O51">
        <v>12</v>
      </c>
      <c r="P51">
        <v>4.3</v>
      </c>
    </row>
    <row r="52" spans="1:16" x14ac:dyDescent="0.25">
      <c r="A52">
        <f t="shared" si="4"/>
        <v>0.3666666666666667</v>
      </c>
      <c r="I52">
        <f t="shared" si="3"/>
        <v>0</v>
      </c>
      <c r="J52">
        <f t="shared" si="5"/>
        <v>0.49500000000000005</v>
      </c>
      <c r="N52">
        <v>5.94</v>
      </c>
      <c r="O52">
        <v>12</v>
      </c>
      <c r="P52">
        <v>4.4000000000000004</v>
      </c>
    </row>
    <row r="53" spans="1:16" x14ac:dyDescent="0.25">
      <c r="A53">
        <f t="shared" si="4"/>
        <v>0.375</v>
      </c>
      <c r="I53">
        <f t="shared" si="3"/>
        <v>0</v>
      </c>
      <c r="J53">
        <f t="shared" si="5"/>
        <v>0.49666666666666665</v>
      </c>
      <c r="N53">
        <v>5.96</v>
      </c>
      <c r="O53">
        <v>12</v>
      </c>
      <c r="P53">
        <v>4.5</v>
      </c>
    </row>
    <row r="54" spans="1:16" x14ac:dyDescent="0.25">
      <c r="A54">
        <f t="shared" si="4"/>
        <v>0.3833333333333333</v>
      </c>
      <c r="I54">
        <f t="shared" si="3"/>
        <v>0</v>
      </c>
      <c r="J54">
        <f t="shared" si="5"/>
        <v>0.49708333333333332</v>
      </c>
      <c r="N54">
        <v>5.9649999999999999</v>
      </c>
      <c r="O54">
        <v>12</v>
      </c>
      <c r="P54">
        <v>4.5999999999999996</v>
      </c>
    </row>
    <row r="55" spans="1:16" x14ac:dyDescent="0.25">
      <c r="A55">
        <f t="shared" si="4"/>
        <v>0.39166666666666666</v>
      </c>
      <c r="I55">
        <f t="shared" si="3"/>
        <v>0</v>
      </c>
      <c r="J55">
        <f t="shared" si="5"/>
        <v>0.4975</v>
      </c>
      <c r="N55">
        <v>5.97</v>
      </c>
      <c r="O55">
        <v>12</v>
      </c>
      <c r="P55">
        <v>4.7</v>
      </c>
    </row>
    <row r="56" spans="1:16" x14ac:dyDescent="0.25">
      <c r="A56">
        <f t="shared" si="4"/>
        <v>0.39999999999999997</v>
      </c>
      <c r="I56">
        <f t="shared" si="3"/>
        <v>0</v>
      </c>
      <c r="J56">
        <f t="shared" si="5"/>
        <v>0.49833333333333335</v>
      </c>
      <c r="N56">
        <v>5.98</v>
      </c>
      <c r="O56">
        <v>12</v>
      </c>
      <c r="P56">
        <v>4.8</v>
      </c>
    </row>
    <row r="57" spans="1:16" x14ac:dyDescent="0.25">
      <c r="A57">
        <f t="shared" si="4"/>
        <v>0.40833333333333338</v>
      </c>
      <c r="I57">
        <f t="shared" si="3"/>
        <v>0</v>
      </c>
      <c r="J57">
        <f t="shared" si="5"/>
        <v>0.4991666666666667</v>
      </c>
      <c r="N57">
        <v>5.99</v>
      </c>
      <c r="O57">
        <v>12</v>
      </c>
      <c r="P57">
        <v>4.9000000000000004</v>
      </c>
    </row>
    <row r="58" spans="1:16" x14ac:dyDescent="0.25">
      <c r="A58">
        <f t="shared" si="4"/>
        <v>0</v>
      </c>
      <c r="I58">
        <f t="shared" si="3"/>
        <v>0</v>
      </c>
      <c r="J58">
        <f t="shared" si="5"/>
        <v>0</v>
      </c>
      <c r="O58">
        <v>12</v>
      </c>
    </row>
    <row r="59" spans="1:16" x14ac:dyDescent="0.25">
      <c r="A59">
        <f t="shared" si="4"/>
        <v>0</v>
      </c>
      <c r="I59">
        <f t="shared" si="3"/>
        <v>0</v>
      </c>
      <c r="J59">
        <f t="shared" si="5"/>
        <v>0</v>
      </c>
      <c r="O59">
        <v>12</v>
      </c>
    </row>
    <row r="60" spans="1:16" x14ac:dyDescent="0.25">
      <c r="A60">
        <f t="shared" si="4"/>
        <v>0</v>
      </c>
      <c r="I60">
        <f t="shared" si="3"/>
        <v>0</v>
      </c>
      <c r="J60">
        <f t="shared" si="5"/>
        <v>0</v>
      </c>
      <c r="O60">
        <v>12</v>
      </c>
    </row>
    <row r="61" spans="1:16" x14ac:dyDescent="0.25">
      <c r="A61">
        <f t="shared" si="4"/>
        <v>0</v>
      </c>
      <c r="I61">
        <f t="shared" si="3"/>
        <v>0</v>
      </c>
      <c r="J61">
        <f t="shared" si="5"/>
        <v>0</v>
      </c>
      <c r="O61">
        <v>12</v>
      </c>
    </row>
    <row r="62" spans="1:16" x14ac:dyDescent="0.25">
      <c r="A62">
        <f t="shared" si="4"/>
        <v>0</v>
      </c>
      <c r="I62">
        <f t="shared" si="3"/>
        <v>0</v>
      </c>
      <c r="J62">
        <f t="shared" si="5"/>
        <v>0</v>
      </c>
      <c r="O62">
        <v>12</v>
      </c>
    </row>
    <row r="63" spans="1:16" x14ac:dyDescent="0.25">
      <c r="A63">
        <f t="shared" si="4"/>
        <v>0</v>
      </c>
      <c r="I63">
        <f t="shared" si="3"/>
        <v>0</v>
      </c>
      <c r="J63">
        <f t="shared" si="5"/>
        <v>0</v>
      </c>
      <c r="O63">
        <v>12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2F2C-9FB8-4D3C-8F16-1854C8C05810}">
  <dimension ref="A1:S191"/>
  <sheetViews>
    <sheetView topLeftCell="D4" workbookViewId="0">
      <selection activeCell="A22" sqref="A22:XFD22"/>
    </sheetView>
  </sheetViews>
  <sheetFormatPr defaultRowHeight="15" x14ac:dyDescent="0.25"/>
  <cols>
    <col min="14" max="14" width="84.42578125" customWidth="1"/>
    <col min="19" max="19" width="50" customWidth="1"/>
  </cols>
  <sheetData>
    <row r="1" spans="1:19" x14ac:dyDescent="0.25">
      <c r="E1" t="s">
        <v>122</v>
      </c>
      <c r="F1" t="s">
        <v>123</v>
      </c>
      <c r="H1" t="s">
        <v>124</v>
      </c>
      <c r="I1" t="s">
        <v>125</v>
      </c>
      <c r="L1" t="s">
        <v>126</v>
      </c>
      <c r="N1" t="s">
        <v>127</v>
      </c>
    </row>
    <row r="2" spans="1:19" x14ac:dyDescent="0.25">
      <c r="A2">
        <v>0</v>
      </c>
      <c r="B2">
        <v>0</v>
      </c>
      <c r="E2">
        <v>0</v>
      </c>
      <c r="F2">
        <v>0</v>
      </c>
      <c r="H2" s="3">
        <f>E2/12</f>
        <v>0</v>
      </c>
      <c r="I2" s="3">
        <f>F2/12</f>
        <v>0</v>
      </c>
      <c r="L2" s="3">
        <f>I2*(-1)</f>
        <v>0</v>
      </c>
      <c r="M2" s="4"/>
      <c r="N2" s="5" t="str">
        <f>O2 &amp; "f,"&amp;P2&amp;"f, 0.0f, 0.0f, 1.0f,"</f>
        <v>0f,0f, 0.0f, 0.0f, 1.0f,</v>
      </c>
      <c r="O2">
        <v>0</v>
      </c>
      <c r="P2">
        <v>0</v>
      </c>
      <c r="S2" t="s">
        <v>238</v>
      </c>
    </row>
    <row r="3" spans="1:19" x14ac:dyDescent="0.25">
      <c r="A3">
        <v>0.25</v>
      </c>
      <c r="B3">
        <v>0.05</v>
      </c>
      <c r="E3">
        <v>0.05</v>
      </c>
      <c r="F3">
        <v>0.25</v>
      </c>
      <c r="H3" s="3">
        <f t="shared" ref="H3:H49" si="0">E3/12</f>
        <v>4.1666666666666666E-3</v>
      </c>
      <c r="I3" s="3">
        <f t="shared" ref="I3:I49" si="1">F3/12</f>
        <v>2.0833333333333332E-2</v>
      </c>
      <c r="L3" s="3">
        <f t="shared" ref="L3:L49" si="2">I3*(-1)</f>
        <v>-2.0833333333333332E-2</v>
      </c>
      <c r="N3" s="5" t="str">
        <f t="shared" ref="N3:N49" si="3">O3 &amp; "f,"&amp;P3&amp;"f, 0.0f, 0.0f, 1.0f,"</f>
        <v>0.00416666666666667f,0.0208333333333333f, 0.0f, 0.0f, 1.0f,</v>
      </c>
      <c r="O3">
        <v>4.1666666666666666E-3</v>
      </c>
      <c r="P3">
        <v>2.0833333333333332E-2</v>
      </c>
      <c r="S3" t="s">
        <v>239</v>
      </c>
    </row>
    <row r="4" spans="1:19" x14ac:dyDescent="0.25">
      <c r="A4">
        <v>0.5</v>
      </c>
      <c r="B4">
        <v>0.1</v>
      </c>
      <c r="E4">
        <v>0.1</v>
      </c>
      <c r="F4">
        <v>0.5</v>
      </c>
      <c r="H4" s="3">
        <f t="shared" si="0"/>
        <v>8.3333333333333332E-3</v>
      </c>
      <c r="I4" s="3">
        <f t="shared" si="1"/>
        <v>4.1666666666666664E-2</v>
      </c>
      <c r="L4" s="3">
        <f t="shared" si="2"/>
        <v>-4.1666666666666664E-2</v>
      </c>
      <c r="N4" s="5" t="str">
        <f t="shared" si="3"/>
        <v>0.00833333333333333f,0.0416666666666667f, 0.0f, 0.0f, 1.0f,</v>
      </c>
      <c r="O4">
        <v>8.3333333333333332E-3</v>
      </c>
      <c r="P4">
        <v>4.1666666666666664E-2</v>
      </c>
      <c r="S4" t="s">
        <v>240</v>
      </c>
    </row>
    <row r="5" spans="1:19" x14ac:dyDescent="0.25">
      <c r="A5">
        <v>0.75</v>
      </c>
      <c r="B5">
        <v>0.12</v>
      </c>
      <c r="E5">
        <v>0.12</v>
      </c>
      <c r="F5">
        <v>0.75</v>
      </c>
      <c r="H5" s="3">
        <f t="shared" si="0"/>
        <v>0.01</v>
      </c>
      <c r="I5" s="3">
        <f t="shared" si="1"/>
        <v>6.25E-2</v>
      </c>
      <c r="L5" s="3">
        <f t="shared" si="2"/>
        <v>-6.25E-2</v>
      </c>
      <c r="N5" s="5" t="str">
        <f t="shared" si="3"/>
        <v>0.01f,0.0625f, 0.0f, 0.0f, 1.0f,</v>
      </c>
      <c r="O5">
        <v>0.01</v>
      </c>
      <c r="P5">
        <v>6.25E-2</v>
      </c>
    </row>
    <row r="6" spans="1:19" x14ac:dyDescent="0.25">
      <c r="A6">
        <v>1</v>
      </c>
      <c r="B6">
        <v>0.15</v>
      </c>
      <c r="E6">
        <v>0.15</v>
      </c>
      <c r="F6">
        <v>1</v>
      </c>
      <c r="H6" s="3">
        <f t="shared" si="0"/>
        <v>1.2499999999999999E-2</v>
      </c>
      <c r="I6" s="3">
        <f t="shared" si="1"/>
        <v>8.3333333333333329E-2</v>
      </c>
      <c r="L6" s="3">
        <f t="shared" si="2"/>
        <v>-8.3333333333333329E-2</v>
      </c>
      <c r="N6" s="5" t="str">
        <f t="shared" si="3"/>
        <v>0.0125f,0.0833333333333333f, 0.0f, 0.0f, 1.0f,</v>
      </c>
      <c r="O6">
        <v>1.2499999999999999E-2</v>
      </c>
      <c r="P6">
        <v>8.3333333333333329E-2</v>
      </c>
    </row>
    <row r="7" spans="1:19" x14ac:dyDescent="0.25">
      <c r="A7">
        <v>1.25</v>
      </c>
      <c r="B7">
        <v>0.21</v>
      </c>
      <c r="E7">
        <v>0.21</v>
      </c>
      <c r="F7">
        <v>1.25</v>
      </c>
      <c r="H7" s="3">
        <f t="shared" si="0"/>
        <v>1.7499999999999998E-2</v>
      </c>
      <c r="I7" s="3">
        <f t="shared" si="1"/>
        <v>0.10416666666666667</v>
      </c>
      <c r="L7" s="3">
        <f t="shared" si="2"/>
        <v>-0.10416666666666667</v>
      </c>
      <c r="N7" s="5" t="str">
        <f>O7 &amp; "f,"&amp;P7&amp;"f, 0.0f, 0.0f, 1.0f,"</f>
        <v>0.0175f,0.104166666666667f, 0.0f, 0.0f, 1.0f,</v>
      </c>
      <c r="O7">
        <v>1.7499999999999998E-2</v>
      </c>
      <c r="P7">
        <v>0.10416666666666667</v>
      </c>
      <c r="S7" t="s">
        <v>241</v>
      </c>
    </row>
    <row r="8" spans="1:19" x14ac:dyDescent="0.25">
      <c r="A8">
        <v>1.5</v>
      </c>
      <c r="B8">
        <v>0.3</v>
      </c>
      <c r="E8">
        <v>0.3</v>
      </c>
      <c r="F8">
        <v>1.5</v>
      </c>
      <c r="H8" s="3">
        <f t="shared" si="0"/>
        <v>2.4999999999999998E-2</v>
      </c>
      <c r="I8" s="3">
        <f t="shared" si="1"/>
        <v>0.125</v>
      </c>
      <c r="L8" s="3">
        <f t="shared" si="2"/>
        <v>-0.125</v>
      </c>
      <c r="N8" s="5" t="str">
        <f>O8 &amp; "f,"&amp;P8&amp;"f, 0.0f, 0.0f, 1.0f,"</f>
        <v>0.025f,0.125f, 0.0f, 0.0f, 1.0f,</v>
      </c>
      <c r="O8">
        <v>2.4999999999999998E-2</v>
      </c>
      <c r="P8">
        <v>0.125</v>
      </c>
      <c r="S8" t="s">
        <v>82</v>
      </c>
    </row>
    <row r="9" spans="1:19" x14ac:dyDescent="0.25">
      <c r="A9">
        <v>1.75</v>
      </c>
      <c r="B9">
        <v>0.35</v>
      </c>
      <c r="E9">
        <v>0.35</v>
      </c>
      <c r="F9">
        <v>1.75</v>
      </c>
      <c r="H9" s="3">
        <f t="shared" si="0"/>
        <v>2.9166666666666664E-2</v>
      </c>
      <c r="I9" s="3">
        <f t="shared" si="1"/>
        <v>0.14583333333333334</v>
      </c>
      <c r="L9" s="3">
        <f t="shared" si="2"/>
        <v>-0.14583333333333334</v>
      </c>
      <c r="N9" s="5" t="str">
        <f t="shared" si="3"/>
        <v>0.0291666666666667f,0.145833333333333f, 0.0f, 0.0f, 1.0f,</v>
      </c>
      <c r="O9">
        <v>2.9166666666666664E-2</v>
      </c>
      <c r="P9">
        <v>0.14583333333333334</v>
      </c>
      <c r="S9" t="s">
        <v>128</v>
      </c>
    </row>
    <row r="10" spans="1:19" x14ac:dyDescent="0.25">
      <c r="A10">
        <v>2</v>
      </c>
      <c r="B10">
        <v>0.5</v>
      </c>
      <c r="E10">
        <v>0.4</v>
      </c>
      <c r="F10">
        <v>1.85</v>
      </c>
      <c r="H10" s="3">
        <f t="shared" si="0"/>
        <v>3.3333333333333333E-2</v>
      </c>
      <c r="I10" s="3">
        <f t="shared" si="1"/>
        <v>0.15416666666666667</v>
      </c>
      <c r="L10" s="3">
        <f t="shared" si="2"/>
        <v>-0.15416666666666667</v>
      </c>
      <c r="N10" s="5" t="str">
        <f t="shared" si="3"/>
        <v>0.0333333333333333f,0.154166666666667f, 0.0f, 0.0f, 1.0f,</v>
      </c>
      <c r="O10">
        <v>3.3333333333333333E-2</v>
      </c>
      <c r="P10">
        <v>0.15416666666666667</v>
      </c>
    </row>
    <row r="11" spans="1:19" x14ac:dyDescent="0.25">
      <c r="A11">
        <v>2.25</v>
      </c>
      <c r="B11">
        <v>0.56000000000000005</v>
      </c>
      <c r="E11">
        <v>0.5</v>
      </c>
      <c r="F11">
        <v>2</v>
      </c>
      <c r="H11" s="3">
        <f t="shared" si="0"/>
        <v>4.1666666666666664E-2</v>
      </c>
      <c r="I11" s="3">
        <f t="shared" si="1"/>
        <v>0.16666666666666666</v>
      </c>
      <c r="L11" s="3">
        <f t="shared" si="2"/>
        <v>-0.16666666666666666</v>
      </c>
      <c r="N11" s="5" t="str">
        <f t="shared" si="3"/>
        <v>0.0416666666666667f,0.166666666666667f, 0.0f, 0.0f, 1.0f,</v>
      </c>
      <c r="O11">
        <v>4.1666666666666664E-2</v>
      </c>
      <c r="P11">
        <v>0.16666666666666666</v>
      </c>
      <c r="S11" t="s">
        <v>129</v>
      </c>
    </row>
    <row r="12" spans="1:19" x14ac:dyDescent="0.25">
      <c r="A12">
        <v>2.5</v>
      </c>
      <c r="B12">
        <v>0.6</v>
      </c>
      <c r="E12">
        <v>0.56000000000000005</v>
      </c>
      <c r="F12">
        <v>2.25</v>
      </c>
      <c r="H12" s="3">
        <f t="shared" si="0"/>
        <v>4.6666666666666669E-2</v>
      </c>
      <c r="I12" s="3">
        <f t="shared" si="1"/>
        <v>0.1875</v>
      </c>
      <c r="L12" s="3">
        <f t="shared" si="2"/>
        <v>-0.1875</v>
      </c>
      <c r="N12" s="5" t="str">
        <f t="shared" si="3"/>
        <v>0.0466666666666667f,0.1875f, 0.0f, 0.0f, 1.0f,</v>
      </c>
      <c r="O12">
        <v>4.6666666666666669E-2</v>
      </c>
      <c r="P12">
        <v>0.1875</v>
      </c>
      <c r="S12" t="s">
        <v>82</v>
      </c>
    </row>
    <row r="13" spans="1:19" x14ac:dyDescent="0.25">
      <c r="A13">
        <v>2.75</v>
      </c>
      <c r="B13">
        <v>0.65</v>
      </c>
      <c r="E13">
        <v>0.6</v>
      </c>
      <c r="F13">
        <v>2.5</v>
      </c>
      <c r="H13" s="3">
        <f t="shared" si="0"/>
        <v>4.9999999999999996E-2</v>
      </c>
      <c r="I13" s="3">
        <f t="shared" si="1"/>
        <v>0.20833333333333334</v>
      </c>
      <c r="L13" s="3">
        <f t="shared" si="2"/>
        <v>-0.20833333333333334</v>
      </c>
      <c r="N13" s="5" t="str">
        <f t="shared" si="3"/>
        <v>0.05f,0.208333333333333f, 0.0f, 0.0f, 1.0f,</v>
      </c>
      <c r="O13">
        <v>4.9999999999999996E-2</v>
      </c>
      <c r="P13">
        <v>0.20833333333333334</v>
      </c>
      <c r="S13" t="s">
        <v>130</v>
      </c>
    </row>
    <row r="14" spans="1:19" x14ac:dyDescent="0.25">
      <c r="A14">
        <v>3</v>
      </c>
      <c r="B14">
        <v>0.75</v>
      </c>
      <c r="E14">
        <v>0.65</v>
      </c>
      <c r="F14">
        <v>2.75</v>
      </c>
      <c r="H14" s="3">
        <f t="shared" si="0"/>
        <v>5.4166666666666669E-2</v>
      </c>
      <c r="I14" s="3">
        <f t="shared" si="1"/>
        <v>0.22916666666666666</v>
      </c>
      <c r="L14" s="3">
        <f t="shared" si="2"/>
        <v>-0.22916666666666666</v>
      </c>
      <c r="N14" s="5" t="str">
        <f t="shared" si="3"/>
        <v>0.0541666666666667f,0.229166666666667f, 0.0f, 0.0f, 1.0f,</v>
      </c>
      <c r="O14">
        <v>5.4166666666666669E-2</v>
      </c>
      <c r="P14">
        <v>0.22916666666666666</v>
      </c>
    </row>
    <row r="15" spans="1:19" x14ac:dyDescent="0.25">
      <c r="A15">
        <v>3.25</v>
      </c>
      <c r="B15">
        <v>0.8</v>
      </c>
      <c r="E15">
        <v>0.75</v>
      </c>
      <c r="F15">
        <v>3</v>
      </c>
      <c r="H15" s="3">
        <f t="shared" si="0"/>
        <v>6.25E-2</v>
      </c>
      <c r="I15" s="3">
        <f t="shared" si="1"/>
        <v>0.25</v>
      </c>
      <c r="L15" s="3">
        <f t="shared" si="2"/>
        <v>-0.25</v>
      </c>
      <c r="N15" s="5" t="str">
        <f>O15 &amp; "f,"&amp;P15&amp;"f, 0.0f, 0.0f, 1.0f,"</f>
        <v>0.0625f,0.25f, 0.0f, 0.0f, 1.0f,</v>
      </c>
      <c r="O15">
        <v>6.25E-2</v>
      </c>
      <c r="P15">
        <v>0.25</v>
      </c>
      <c r="S15" t="s">
        <v>131</v>
      </c>
    </row>
    <row r="16" spans="1:19" x14ac:dyDescent="0.25">
      <c r="A16">
        <v>3.5</v>
      </c>
      <c r="B16">
        <v>1</v>
      </c>
      <c r="E16">
        <v>0.8</v>
      </c>
      <c r="F16">
        <v>3.25</v>
      </c>
      <c r="H16" s="3">
        <f t="shared" si="0"/>
        <v>6.6666666666666666E-2</v>
      </c>
      <c r="I16" s="3">
        <f t="shared" si="1"/>
        <v>0.27083333333333331</v>
      </c>
      <c r="L16" s="3">
        <f t="shared" si="2"/>
        <v>-0.27083333333333331</v>
      </c>
      <c r="N16" s="5" t="str">
        <f t="shared" si="3"/>
        <v>0.0666666666666667f,0.270833333333333f, 0.0f, 0.0f, 1.0f,</v>
      </c>
      <c r="O16">
        <v>6.6666666666666666E-2</v>
      </c>
      <c r="P16">
        <v>0.27083333333333331</v>
      </c>
      <c r="S16" t="s">
        <v>82</v>
      </c>
    </row>
    <row r="17" spans="1:19" x14ac:dyDescent="0.25">
      <c r="A17">
        <v>3.75</v>
      </c>
      <c r="B17">
        <v>1.1000000000000001</v>
      </c>
      <c r="E17">
        <v>0.9</v>
      </c>
      <c r="F17">
        <v>3.4</v>
      </c>
      <c r="H17" s="3">
        <f t="shared" si="0"/>
        <v>7.4999999999999997E-2</v>
      </c>
      <c r="I17" s="3">
        <f t="shared" si="1"/>
        <v>0.28333333333333333</v>
      </c>
      <c r="L17" s="3">
        <f t="shared" si="2"/>
        <v>-0.28333333333333333</v>
      </c>
      <c r="N17" s="5" t="str">
        <f t="shared" si="3"/>
        <v>0.075f,0.283333333333333f, 0.0f, 0.0f, 1.0f,</v>
      </c>
      <c r="O17">
        <v>7.4999999999999997E-2</v>
      </c>
      <c r="P17">
        <v>0.28333333333333333</v>
      </c>
      <c r="S17" t="s">
        <v>132</v>
      </c>
    </row>
    <row r="18" spans="1:19" x14ac:dyDescent="0.25">
      <c r="A18">
        <v>4</v>
      </c>
      <c r="B18">
        <v>1.2</v>
      </c>
      <c r="E18">
        <v>1</v>
      </c>
      <c r="F18">
        <v>3.5</v>
      </c>
      <c r="H18" s="3">
        <f t="shared" si="0"/>
        <v>8.3333333333333329E-2</v>
      </c>
      <c r="I18" s="3">
        <f t="shared" si="1"/>
        <v>0.29166666666666669</v>
      </c>
      <c r="L18" s="3">
        <f t="shared" si="2"/>
        <v>-0.29166666666666669</v>
      </c>
      <c r="N18" s="5" t="str">
        <f t="shared" si="3"/>
        <v>0.0833333333333333f,0.291666666666667f, 0.0f, 0.0f, 1.0f,</v>
      </c>
      <c r="O18">
        <v>8.3333333333333329E-2</v>
      </c>
      <c r="P18">
        <v>0.29166666666666669</v>
      </c>
    </row>
    <row r="19" spans="1:19" x14ac:dyDescent="0.25">
      <c r="A19">
        <v>4.25</v>
      </c>
      <c r="B19">
        <v>1.5</v>
      </c>
      <c r="E19">
        <v>1.1000000000000001</v>
      </c>
      <c r="F19">
        <v>3.75</v>
      </c>
      <c r="H19" s="3">
        <f t="shared" si="0"/>
        <v>9.1666666666666674E-2</v>
      </c>
      <c r="I19" s="3">
        <f t="shared" si="1"/>
        <v>0.3125</v>
      </c>
      <c r="L19" s="3">
        <f t="shared" si="2"/>
        <v>-0.3125</v>
      </c>
      <c r="N19" s="5" t="str">
        <f t="shared" si="3"/>
        <v>0.0916666666666667f,0.3125f, 0.0f, 0.0f, 1.0f,</v>
      </c>
      <c r="O19">
        <v>9.1666666666666674E-2</v>
      </c>
      <c r="P19">
        <v>0.3125</v>
      </c>
      <c r="S19" t="s">
        <v>133</v>
      </c>
    </row>
    <row r="20" spans="1:19" x14ac:dyDescent="0.25">
      <c r="A20">
        <v>4.5</v>
      </c>
      <c r="B20">
        <v>1.6</v>
      </c>
      <c r="E20">
        <v>1.2</v>
      </c>
      <c r="F20">
        <v>4</v>
      </c>
      <c r="H20" s="3">
        <f t="shared" si="0"/>
        <v>9.9999999999999992E-2</v>
      </c>
      <c r="I20" s="3">
        <f t="shared" si="1"/>
        <v>0.33333333333333331</v>
      </c>
      <c r="L20" s="3">
        <f t="shared" si="2"/>
        <v>-0.33333333333333331</v>
      </c>
      <c r="N20" s="5" t="str">
        <f>O20 &amp; "f,"&amp;P20&amp;"f, 0.0f, 0.0f, 1.0f,"</f>
        <v>0.1f,0.333333333333333f, 0.0f, 0.0f, 1.0f,</v>
      </c>
      <c r="O20">
        <v>9.9999999999999992E-2</v>
      </c>
      <c r="P20">
        <v>0.33333333333333331</v>
      </c>
      <c r="S20" t="s">
        <v>82</v>
      </c>
    </row>
    <row r="21" spans="1:19" x14ac:dyDescent="0.25">
      <c r="A21">
        <v>4.75</v>
      </c>
      <c r="B21">
        <v>1.8</v>
      </c>
      <c r="E21">
        <v>1.3</v>
      </c>
      <c r="F21">
        <v>4.0999999999999996</v>
      </c>
      <c r="H21" s="3">
        <f t="shared" si="0"/>
        <v>0.10833333333333334</v>
      </c>
      <c r="I21" s="3">
        <f t="shared" si="1"/>
        <v>0.34166666666666662</v>
      </c>
      <c r="L21" s="3">
        <f t="shared" si="2"/>
        <v>-0.34166666666666662</v>
      </c>
      <c r="N21" s="5" t="str">
        <f t="shared" si="3"/>
        <v>0.108333333333333f,0.341666666666667f, 0.0f, 0.0f, 1.0f,</v>
      </c>
      <c r="O21">
        <v>0.10833333333333334</v>
      </c>
      <c r="P21">
        <v>0.34166666666666662</v>
      </c>
      <c r="S21" t="s">
        <v>134</v>
      </c>
    </row>
    <row r="22" spans="1:19" x14ac:dyDescent="0.25">
      <c r="A22">
        <v>5</v>
      </c>
      <c r="B22">
        <v>2</v>
      </c>
      <c r="E22">
        <v>1.4</v>
      </c>
      <c r="F22">
        <v>4.2</v>
      </c>
      <c r="H22" s="3">
        <f t="shared" si="0"/>
        <v>0.11666666666666665</v>
      </c>
      <c r="I22" s="3">
        <f t="shared" si="1"/>
        <v>0.35000000000000003</v>
      </c>
      <c r="L22" s="3">
        <f t="shared" si="2"/>
        <v>-0.35000000000000003</v>
      </c>
      <c r="N22" s="5" t="str">
        <f t="shared" si="3"/>
        <v>0.116666666666667f,0.35f, 0.0f, 0.0f, 1.0f,</v>
      </c>
      <c r="O22">
        <v>0.11666666666666665</v>
      </c>
      <c r="P22">
        <v>0.35000000000000003</v>
      </c>
    </row>
    <row r="23" spans="1:19" x14ac:dyDescent="0.25">
      <c r="A23">
        <v>5.25</v>
      </c>
      <c r="B23">
        <v>2.4</v>
      </c>
      <c r="E23">
        <v>1.5</v>
      </c>
      <c r="F23">
        <v>4.25</v>
      </c>
      <c r="H23" s="3">
        <f t="shared" si="0"/>
        <v>0.125</v>
      </c>
      <c r="I23" s="3">
        <f t="shared" si="1"/>
        <v>0.35416666666666669</v>
      </c>
      <c r="L23" s="3">
        <f t="shared" si="2"/>
        <v>-0.35416666666666669</v>
      </c>
      <c r="N23" s="5" t="str">
        <f t="shared" si="3"/>
        <v>0.125f,0.354166666666667f, 0.0f, 0.0f, 1.0f,</v>
      </c>
      <c r="O23">
        <v>0.125</v>
      </c>
      <c r="P23">
        <v>0.35416666666666669</v>
      </c>
      <c r="S23" t="s">
        <v>135</v>
      </c>
    </row>
    <row r="24" spans="1:19" x14ac:dyDescent="0.25">
      <c r="A24">
        <v>5.5</v>
      </c>
      <c r="B24">
        <v>2.8</v>
      </c>
      <c r="E24">
        <v>1.6</v>
      </c>
      <c r="F24">
        <v>4.5</v>
      </c>
      <c r="H24" s="3">
        <f t="shared" si="0"/>
        <v>0.13333333333333333</v>
      </c>
      <c r="I24" s="3">
        <f t="shared" si="1"/>
        <v>0.375</v>
      </c>
      <c r="L24" s="3">
        <f t="shared" si="2"/>
        <v>-0.375</v>
      </c>
      <c r="N24" s="5" t="str">
        <f>O24 &amp; "f,"&amp;P24&amp;"f, 0.0f, 0.0f, 1.0f,"</f>
        <v>0.133333333333333f,0.375f, 0.0f, 0.0f, 1.0f,</v>
      </c>
      <c r="O24">
        <v>0.13333333333333333</v>
      </c>
      <c r="P24">
        <v>0.375</v>
      </c>
      <c r="S24" t="s">
        <v>82</v>
      </c>
    </row>
    <row r="25" spans="1:19" x14ac:dyDescent="0.25">
      <c r="A25">
        <v>5.75</v>
      </c>
      <c r="B25">
        <v>4</v>
      </c>
      <c r="E25">
        <v>1.7</v>
      </c>
      <c r="F25">
        <v>4.5999999999999996</v>
      </c>
      <c r="H25" s="3">
        <f t="shared" si="0"/>
        <v>0.14166666666666666</v>
      </c>
      <c r="I25" s="3">
        <f t="shared" si="1"/>
        <v>0.3833333333333333</v>
      </c>
      <c r="L25" s="3">
        <f t="shared" si="2"/>
        <v>-0.3833333333333333</v>
      </c>
      <c r="N25" s="5" t="str">
        <f t="shared" si="3"/>
        <v>0.141666666666667f,0.383333333333333f, 0.0f, 0.0f, 1.0f,</v>
      </c>
      <c r="O25">
        <v>0.14166666666666666</v>
      </c>
      <c r="P25">
        <v>0.3833333333333333</v>
      </c>
      <c r="S25" t="s">
        <v>136</v>
      </c>
    </row>
    <row r="26" spans="1:19" x14ac:dyDescent="0.25">
      <c r="A26">
        <v>6</v>
      </c>
      <c r="B26">
        <v>4.05</v>
      </c>
      <c r="E26">
        <v>1.8</v>
      </c>
      <c r="F26">
        <v>4.75</v>
      </c>
      <c r="H26" s="3">
        <f t="shared" si="0"/>
        <v>0.15</v>
      </c>
      <c r="I26" s="3">
        <f t="shared" si="1"/>
        <v>0.39583333333333331</v>
      </c>
      <c r="L26" s="3">
        <f t="shared" si="2"/>
        <v>-0.39583333333333331</v>
      </c>
      <c r="N26" s="5" t="str">
        <f t="shared" si="3"/>
        <v>0.15f,0.395833333333333f, 0.0f, 0.0f, 1.0f,</v>
      </c>
      <c r="O26">
        <v>0.15</v>
      </c>
      <c r="P26">
        <v>0.39583333333333331</v>
      </c>
    </row>
    <row r="27" spans="1:19" x14ac:dyDescent="0.25">
      <c r="E27">
        <v>1.9</v>
      </c>
      <c r="F27">
        <v>4.8499999999999996</v>
      </c>
      <c r="H27" s="3">
        <f t="shared" si="0"/>
        <v>0.15833333333333333</v>
      </c>
      <c r="I27" s="3">
        <f t="shared" si="1"/>
        <v>0.40416666666666662</v>
      </c>
      <c r="L27" s="3">
        <f t="shared" si="2"/>
        <v>-0.40416666666666662</v>
      </c>
      <c r="N27" s="5" t="str">
        <f t="shared" si="3"/>
        <v>0.158333333333333f,0.404166666666667f, 0.0f, 0.0f, 1.0f,</v>
      </c>
      <c r="O27">
        <v>0.15833333333333333</v>
      </c>
      <c r="P27">
        <v>0.40416666666666662</v>
      </c>
      <c r="S27" t="s">
        <v>137</v>
      </c>
    </row>
    <row r="28" spans="1:19" x14ac:dyDescent="0.25">
      <c r="E28">
        <v>2</v>
      </c>
      <c r="F28">
        <v>5</v>
      </c>
      <c r="H28" s="3">
        <f t="shared" si="0"/>
        <v>0.16666666666666666</v>
      </c>
      <c r="I28" s="3">
        <f t="shared" si="1"/>
        <v>0.41666666666666669</v>
      </c>
      <c r="L28" s="3">
        <f t="shared" si="2"/>
        <v>-0.41666666666666669</v>
      </c>
      <c r="N28" s="5" t="str">
        <f t="shared" si="3"/>
        <v>0.166666666666667f,0.416666666666667f, 0.0f, 0.0f, 1.0f,</v>
      </c>
      <c r="O28">
        <v>0.16666666666666666</v>
      </c>
      <c r="P28">
        <v>0.41666666666666669</v>
      </c>
      <c r="S28" t="s">
        <v>82</v>
      </c>
    </row>
    <row r="29" spans="1:19" x14ac:dyDescent="0.25">
      <c r="E29">
        <v>2.1</v>
      </c>
      <c r="F29">
        <v>5.0999999999999996</v>
      </c>
      <c r="H29" s="3">
        <f t="shared" si="0"/>
        <v>0.17500000000000002</v>
      </c>
      <c r="I29" s="3">
        <f t="shared" si="1"/>
        <v>0.42499999999999999</v>
      </c>
      <c r="L29" s="3">
        <f t="shared" si="2"/>
        <v>-0.42499999999999999</v>
      </c>
      <c r="N29" s="5" t="str">
        <f t="shared" si="3"/>
        <v>0.175f,0.425f, 0.0f, 0.0f, 1.0f,</v>
      </c>
      <c r="O29">
        <v>0.17500000000000002</v>
      </c>
      <c r="P29">
        <v>0.42499999999999999</v>
      </c>
      <c r="S29" t="s">
        <v>138</v>
      </c>
    </row>
    <row r="30" spans="1:19" x14ac:dyDescent="0.25">
      <c r="E30">
        <v>2.2000000000000002</v>
      </c>
      <c r="F30">
        <v>5.15</v>
      </c>
      <c r="H30" s="3">
        <f t="shared" si="0"/>
        <v>0.18333333333333335</v>
      </c>
      <c r="I30" s="3">
        <f t="shared" si="1"/>
        <v>0.4291666666666667</v>
      </c>
      <c r="L30" s="3">
        <f t="shared" si="2"/>
        <v>-0.4291666666666667</v>
      </c>
      <c r="N30" s="5" t="str">
        <f t="shared" si="3"/>
        <v>0.183333333333333f,0.429166666666667f, 0.0f, 0.0f, 1.0f,</v>
      </c>
      <c r="O30">
        <v>0.18333333333333335</v>
      </c>
      <c r="P30">
        <v>0.4291666666666667</v>
      </c>
    </row>
    <row r="31" spans="1:19" x14ac:dyDescent="0.25">
      <c r="E31">
        <v>2.2999999999999998</v>
      </c>
      <c r="F31">
        <v>5.2</v>
      </c>
      <c r="H31" s="3">
        <f t="shared" si="0"/>
        <v>0.19166666666666665</v>
      </c>
      <c r="I31" s="3">
        <f t="shared" si="1"/>
        <v>0.43333333333333335</v>
      </c>
      <c r="L31" s="3">
        <f t="shared" si="2"/>
        <v>-0.43333333333333335</v>
      </c>
      <c r="N31" s="5" t="str">
        <f t="shared" si="3"/>
        <v>0.191666666666667f,0.433333333333333f, 0.0f, 0.0f, 1.0f,</v>
      </c>
      <c r="O31">
        <v>0.19166666666666665</v>
      </c>
      <c r="P31">
        <v>0.43333333333333335</v>
      </c>
      <c r="S31" t="s">
        <v>139</v>
      </c>
    </row>
    <row r="32" spans="1:19" x14ac:dyDescent="0.25">
      <c r="E32">
        <v>2.4</v>
      </c>
      <c r="F32">
        <v>5.25</v>
      </c>
      <c r="H32" s="3">
        <f t="shared" si="0"/>
        <v>0.19999999999999998</v>
      </c>
      <c r="I32" s="3">
        <f t="shared" si="1"/>
        <v>0.4375</v>
      </c>
      <c r="L32" s="3">
        <f t="shared" si="2"/>
        <v>-0.4375</v>
      </c>
      <c r="N32" s="5" t="str">
        <f t="shared" si="3"/>
        <v>0.2f,0.4375f, 0.0f, 0.0f, 1.0f,</v>
      </c>
      <c r="O32">
        <v>0.19999999999999998</v>
      </c>
      <c r="P32">
        <v>0.4375</v>
      </c>
      <c r="S32" t="s">
        <v>82</v>
      </c>
    </row>
    <row r="33" spans="5:19" x14ac:dyDescent="0.25">
      <c r="E33">
        <v>2.5</v>
      </c>
      <c r="F33">
        <v>5.3</v>
      </c>
      <c r="H33" s="3">
        <f t="shared" si="0"/>
        <v>0.20833333333333334</v>
      </c>
      <c r="I33" s="3">
        <f t="shared" si="1"/>
        <v>0.44166666666666665</v>
      </c>
      <c r="L33" s="3">
        <f t="shared" si="2"/>
        <v>-0.44166666666666665</v>
      </c>
      <c r="N33" s="5" t="str">
        <f>O33 &amp; "f,"&amp;P33&amp;"f, 0.0f, 0.0f, 1.0f,"</f>
        <v>0.208333333333333f,0.441666666666667f, 0.0f, 0.0f, 1.0f,</v>
      </c>
      <c r="O33">
        <v>0.20833333333333334</v>
      </c>
      <c r="P33">
        <v>0.44166666666666665</v>
      </c>
      <c r="S33" t="s">
        <v>140</v>
      </c>
    </row>
    <row r="34" spans="5:19" x14ac:dyDescent="0.25">
      <c r="E34">
        <v>2.6</v>
      </c>
      <c r="F34">
        <v>5.35</v>
      </c>
      <c r="H34" s="3">
        <f t="shared" si="0"/>
        <v>0.21666666666666667</v>
      </c>
      <c r="I34" s="3">
        <f t="shared" si="1"/>
        <v>0.4458333333333333</v>
      </c>
      <c r="L34" s="3">
        <f t="shared" si="2"/>
        <v>-0.4458333333333333</v>
      </c>
      <c r="N34" s="5" t="str">
        <f t="shared" si="3"/>
        <v>0.216666666666667f,0.445833333333333f, 0.0f, 0.0f, 1.0f,</v>
      </c>
      <c r="O34">
        <v>0.21666666666666667</v>
      </c>
      <c r="P34">
        <v>0.4458333333333333</v>
      </c>
    </row>
    <row r="35" spans="5:19" x14ac:dyDescent="0.25">
      <c r="E35">
        <v>2.7</v>
      </c>
      <c r="F35">
        <v>5.4</v>
      </c>
      <c r="H35" s="3">
        <f t="shared" si="0"/>
        <v>0.22500000000000001</v>
      </c>
      <c r="I35" s="3">
        <f t="shared" si="1"/>
        <v>0.45</v>
      </c>
      <c r="L35" s="3">
        <f t="shared" si="2"/>
        <v>-0.45</v>
      </c>
      <c r="N35" s="5" t="str">
        <f t="shared" si="3"/>
        <v>0.225f,0.45f, 0.0f, 0.0f, 1.0f,</v>
      </c>
      <c r="O35">
        <v>0.22500000000000001</v>
      </c>
      <c r="P35">
        <v>0.45</v>
      </c>
      <c r="S35" t="s">
        <v>141</v>
      </c>
    </row>
    <row r="36" spans="5:19" x14ac:dyDescent="0.25">
      <c r="E36">
        <v>2.8</v>
      </c>
      <c r="F36">
        <v>5.5</v>
      </c>
      <c r="H36" s="3">
        <f t="shared" si="0"/>
        <v>0.23333333333333331</v>
      </c>
      <c r="I36" s="3">
        <f t="shared" si="1"/>
        <v>0.45833333333333331</v>
      </c>
      <c r="L36" s="3">
        <f t="shared" si="2"/>
        <v>-0.45833333333333331</v>
      </c>
      <c r="N36" s="5" t="str">
        <f t="shared" si="3"/>
        <v>0.233333333333333f,0.458333333333333f, 0.0f, 0.0f, 1.0f,</v>
      </c>
      <c r="O36">
        <v>0.23333333333333331</v>
      </c>
      <c r="P36">
        <v>0.45833333333333331</v>
      </c>
      <c r="S36" t="s">
        <v>82</v>
      </c>
    </row>
    <row r="37" spans="5:19" x14ac:dyDescent="0.25">
      <c r="E37">
        <v>2.9</v>
      </c>
      <c r="F37">
        <v>5.52</v>
      </c>
      <c r="H37" s="3">
        <f t="shared" si="0"/>
        <v>0.24166666666666667</v>
      </c>
      <c r="I37" s="3">
        <f t="shared" si="1"/>
        <v>0.45999999999999996</v>
      </c>
      <c r="L37" s="3">
        <f t="shared" si="2"/>
        <v>-0.45999999999999996</v>
      </c>
      <c r="N37" s="5" t="str">
        <f t="shared" si="3"/>
        <v>0.241666666666667f,0.46f, 0.0f, 0.0f, 1.0f,</v>
      </c>
      <c r="O37">
        <v>0.24166666666666667</v>
      </c>
      <c r="P37">
        <v>0.45999999999999996</v>
      </c>
      <c r="S37" t="s">
        <v>142</v>
      </c>
    </row>
    <row r="38" spans="5:19" x14ac:dyDescent="0.25">
      <c r="E38">
        <v>3</v>
      </c>
      <c r="F38">
        <v>5.54</v>
      </c>
      <c r="H38" s="3">
        <f t="shared" si="0"/>
        <v>0.25</v>
      </c>
      <c r="I38" s="3">
        <f t="shared" si="1"/>
        <v>0.46166666666666667</v>
      </c>
      <c r="L38" s="3">
        <f t="shared" si="2"/>
        <v>-0.46166666666666667</v>
      </c>
      <c r="N38" s="5" t="str">
        <f t="shared" si="3"/>
        <v>0.25f,0.461666666666667f, 0.0f, 0.0f, 1.0f,</v>
      </c>
      <c r="O38">
        <v>0.25</v>
      </c>
      <c r="P38">
        <v>0.46166666666666667</v>
      </c>
    </row>
    <row r="39" spans="5:19" x14ac:dyDescent="0.25">
      <c r="E39">
        <v>3.1</v>
      </c>
      <c r="F39">
        <v>5.56</v>
      </c>
      <c r="H39" s="3">
        <f t="shared" si="0"/>
        <v>0.25833333333333336</v>
      </c>
      <c r="I39" s="3">
        <f t="shared" si="1"/>
        <v>0.46333333333333332</v>
      </c>
      <c r="L39" s="3">
        <f t="shared" si="2"/>
        <v>-0.46333333333333332</v>
      </c>
      <c r="N39" s="5" t="str">
        <f t="shared" si="3"/>
        <v>0.258333333333333f,0.463333333333333f, 0.0f, 0.0f, 1.0f,</v>
      </c>
      <c r="O39">
        <v>0.25833333333333336</v>
      </c>
      <c r="P39">
        <v>0.46333333333333332</v>
      </c>
      <c r="S39" t="s">
        <v>143</v>
      </c>
    </row>
    <row r="40" spans="5:19" x14ac:dyDescent="0.25">
      <c r="E40">
        <v>3.2</v>
      </c>
      <c r="F40">
        <v>5.58</v>
      </c>
      <c r="H40" s="3">
        <f t="shared" si="0"/>
        <v>0.26666666666666666</v>
      </c>
      <c r="I40" s="3">
        <f t="shared" si="1"/>
        <v>0.46500000000000002</v>
      </c>
      <c r="L40" s="3">
        <f t="shared" si="2"/>
        <v>-0.46500000000000002</v>
      </c>
      <c r="N40" s="5" t="str">
        <f t="shared" si="3"/>
        <v>0.266666666666667f,0.465f, 0.0f, 0.0f, 1.0f,</v>
      </c>
      <c r="O40">
        <v>0.26666666666666666</v>
      </c>
      <c r="P40">
        <v>0.46500000000000002</v>
      </c>
      <c r="S40" t="s">
        <v>82</v>
      </c>
    </row>
    <row r="41" spans="5:19" x14ac:dyDescent="0.25">
      <c r="E41">
        <v>3.3</v>
      </c>
      <c r="F41">
        <v>5.6</v>
      </c>
      <c r="H41" s="3">
        <f t="shared" si="0"/>
        <v>0.27499999999999997</v>
      </c>
      <c r="I41" s="3">
        <f t="shared" si="1"/>
        <v>0.46666666666666662</v>
      </c>
      <c r="L41" s="3">
        <f t="shared" si="2"/>
        <v>-0.46666666666666662</v>
      </c>
      <c r="N41" s="5" t="str">
        <f>O41 &amp; "f,"&amp;P41&amp;"f, 0.0f, 0.0f, 1.0f,"</f>
        <v>0.275f,0.466666666666667f, 0.0f, 0.0f, 1.0f,</v>
      </c>
      <c r="O41">
        <v>0.27499999999999997</v>
      </c>
      <c r="P41">
        <v>0.46666666666666662</v>
      </c>
      <c r="S41" t="s">
        <v>144</v>
      </c>
    </row>
    <row r="42" spans="5:19" x14ac:dyDescent="0.25">
      <c r="E42">
        <v>3.4</v>
      </c>
      <c r="F42">
        <v>5.62</v>
      </c>
      <c r="H42" s="3">
        <f t="shared" si="0"/>
        <v>0.28333333333333333</v>
      </c>
      <c r="I42" s="3">
        <f t="shared" si="1"/>
        <v>0.46833333333333332</v>
      </c>
      <c r="L42" s="3">
        <f t="shared" si="2"/>
        <v>-0.46833333333333332</v>
      </c>
      <c r="N42" s="5" t="str">
        <f t="shared" si="3"/>
        <v>0.283333333333333f,0.468333333333333f, 0.0f, 0.0f, 1.0f,</v>
      </c>
      <c r="O42">
        <v>0.28333333333333333</v>
      </c>
      <c r="P42">
        <v>0.46833333333333332</v>
      </c>
    </row>
    <row r="43" spans="5:19" x14ac:dyDescent="0.25">
      <c r="E43">
        <v>3.5</v>
      </c>
      <c r="F43">
        <v>5.64</v>
      </c>
      <c r="H43" s="3">
        <f t="shared" si="0"/>
        <v>0.29166666666666669</v>
      </c>
      <c r="I43" s="3">
        <f t="shared" si="1"/>
        <v>0.47</v>
      </c>
      <c r="L43" s="3">
        <f t="shared" si="2"/>
        <v>-0.47</v>
      </c>
      <c r="N43" s="5" t="str">
        <f t="shared" si="3"/>
        <v>0.291666666666667f,0.47f, 0.0f, 0.0f, 1.0f,</v>
      </c>
      <c r="O43">
        <v>0.29166666666666669</v>
      </c>
      <c r="P43">
        <v>0.47</v>
      </c>
      <c r="S43" t="s">
        <v>145</v>
      </c>
    </row>
    <row r="44" spans="5:19" x14ac:dyDescent="0.25">
      <c r="E44">
        <v>3.6</v>
      </c>
      <c r="F44">
        <v>5.66</v>
      </c>
      <c r="H44" s="3">
        <f t="shared" si="0"/>
        <v>0.3</v>
      </c>
      <c r="I44" s="3">
        <f t="shared" si="1"/>
        <v>0.47166666666666668</v>
      </c>
      <c r="L44" s="3">
        <f t="shared" si="2"/>
        <v>-0.47166666666666668</v>
      </c>
      <c r="N44" s="5" t="str">
        <f>O44 &amp; "f,"&amp;P44&amp;"f, 0.0f, 0.0f, 1.0f,"</f>
        <v>0.3f,0.471666666666667f, 0.0f, 0.0f, 1.0f,</v>
      </c>
      <c r="O44">
        <v>0.3</v>
      </c>
      <c r="P44">
        <v>0.47166666666666668</v>
      </c>
      <c r="S44" t="s">
        <v>82</v>
      </c>
    </row>
    <row r="45" spans="5:19" x14ac:dyDescent="0.25">
      <c r="E45">
        <v>3.7</v>
      </c>
      <c r="F45">
        <v>5.68</v>
      </c>
      <c r="H45" s="3">
        <f t="shared" si="0"/>
        <v>0.30833333333333335</v>
      </c>
      <c r="I45" s="3">
        <f t="shared" si="1"/>
        <v>0.47333333333333333</v>
      </c>
      <c r="L45" s="3">
        <f t="shared" si="2"/>
        <v>-0.47333333333333333</v>
      </c>
      <c r="N45" s="5" t="str">
        <f t="shared" si="3"/>
        <v>0.308333333333333f,0.473333333333333f, 0.0f, 0.0f, 1.0f,</v>
      </c>
      <c r="O45">
        <v>0.30833333333333335</v>
      </c>
      <c r="P45">
        <v>0.47333333333333333</v>
      </c>
      <c r="S45" t="s">
        <v>146</v>
      </c>
    </row>
    <row r="46" spans="5:19" x14ac:dyDescent="0.25">
      <c r="E46">
        <v>3.8</v>
      </c>
      <c r="F46">
        <v>5.7</v>
      </c>
      <c r="H46" s="3">
        <f t="shared" si="0"/>
        <v>0.31666666666666665</v>
      </c>
      <c r="I46" s="3">
        <f t="shared" si="1"/>
        <v>0.47500000000000003</v>
      </c>
      <c r="L46" s="3">
        <f t="shared" si="2"/>
        <v>-0.47500000000000003</v>
      </c>
      <c r="N46" s="5" t="str">
        <f t="shared" si="3"/>
        <v>0.316666666666667f,0.475f, 0.0f, 0.0f, 1.0f,</v>
      </c>
      <c r="O46">
        <v>0.31666666666666665</v>
      </c>
      <c r="P46">
        <v>0.47500000000000003</v>
      </c>
    </row>
    <row r="47" spans="5:19" x14ac:dyDescent="0.25">
      <c r="E47">
        <v>3.9</v>
      </c>
      <c r="F47">
        <v>5.72</v>
      </c>
      <c r="H47" s="3">
        <f t="shared" si="0"/>
        <v>0.32500000000000001</v>
      </c>
      <c r="I47" s="3">
        <f t="shared" si="1"/>
        <v>0.47666666666666663</v>
      </c>
      <c r="L47" s="3">
        <f t="shared" si="2"/>
        <v>-0.47666666666666663</v>
      </c>
      <c r="N47" s="5" t="str">
        <f>O47 &amp; "f,"&amp;P47&amp;"f, 0.0f, 0.0f, 1.0f,"</f>
        <v>0.325f,0.476666666666667f, 0.0f, 0.0f, 1.0f,</v>
      </c>
      <c r="O47">
        <v>0.32500000000000001</v>
      </c>
      <c r="P47">
        <v>0.47666666666666663</v>
      </c>
      <c r="S47" t="s">
        <v>147</v>
      </c>
    </row>
    <row r="48" spans="5:19" x14ac:dyDescent="0.25">
      <c r="E48">
        <v>4</v>
      </c>
      <c r="F48">
        <v>5.75</v>
      </c>
      <c r="H48" s="3">
        <f t="shared" si="0"/>
        <v>0.33333333333333331</v>
      </c>
      <c r="I48" s="3">
        <f t="shared" si="1"/>
        <v>0.47916666666666669</v>
      </c>
      <c r="L48" s="3">
        <f t="shared" si="2"/>
        <v>-0.47916666666666669</v>
      </c>
      <c r="N48" s="5" t="str">
        <f t="shared" si="3"/>
        <v>0.333333333333333f,0.479166666666667f, 0.0f, 0.0f, 1.0f,</v>
      </c>
      <c r="O48">
        <v>0.33333333333333331</v>
      </c>
      <c r="P48">
        <v>0.47916666666666669</v>
      </c>
      <c r="S48" t="s">
        <v>82</v>
      </c>
    </row>
    <row r="49" spans="5:19" x14ac:dyDescent="0.25">
      <c r="E49">
        <v>4.05</v>
      </c>
      <c r="F49">
        <v>6</v>
      </c>
      <c r="H49" s="3">
        <f t="shared" si="0"/>
        <v>0.33749999999999997</v>
      </c>
      <c r="I49" s="3">
        <f t="shared" si="1"/>
        <v>0.5</v>
      </c>
      <c r="L49" s="3">
        <f t="shared" si="2"/>
        <v>-0.5</v>
      </c>
      <c r="N49" s="5" t="str">
        <f t="shared" si="3"/>
        <v>0.3375f,0.5f, 0.0f, 0.0f, 1.0f,</v>
      </c>
      <c r="O49">
        <v>0.33749999999999997</v>
      </c>
      <c r="P49">
        <v>0.5</v>
      </c>
      <c r="S49" t="s">
        <v>148</v>
      </c>
    </row>
    <row r="51" spans="5:19" x14ac:dyDescent="0.25">
      <c r="S51" t="s">
        <v>149</v>
      </c>
    </row>
    <row r="52" spans="5:19" x14ac:dyDescent="0.25">
      <c r="S52" t="s">
        <v>82</v>
      </c>
    </row>
    <row r="53" spans="5:19" x14ac:dyDescent="0.25">
      <c r="S53" t="s">
        <v>150</v>
      </c>
    </row>
    <row r="55" spans="5:19" x14ac:dyDescent="0.25">
      <c r="S55" t="s">
        <v>151</v>
      </c>
    </row>
    <row r="56" spans="5:19" x14ac:dyDescent="0.25">
      <c r="S56" t="s">
        <v>82</v>
      </c>
    </row>
    <row r="57" spans="5:19" x14ac:dyDescent="0.25">
      <c r="S57" t="s">
        <v>152</v>
      </c>
    </row>
    <row r="59" spans="5:19" x14ac:dyDescent="0.25">
      <c r="S59" t="s">
        <v>153</v>
      </c>
    </row>
    <row r="60" spans="5:19" x14ac:dyDescent="0.25">
      <c r="S60" t="s">
        <v>82</v>
      </c>
    </row>
    <row r="61" spans="5:19" x14ac:dyDescent="0.25">
      <c r="S61" t="s">
        <v>154</v>
      </c>
    </row>
    <row r="63" spans="5:19" x14ac:dyDescent="0.25">
      <c r="S63" t="s">
        <v>155</v>
      </c>
    </row>
    <row r="64" spans="5:19" x14ac:dyDescent="0.25">
      <c r="S64" t="s">
        <v>82</v>
      </c>
    </row>
    <row r="65" spans="19:19" x14ac:dyDescent="0.25">
      <c r="S65" t="s">
        <v>156</v>
      </c>
    </row>
    <row r="67" spans="19:19" x14ac:dyDescent="0.25">
      <c r="S67" t="s">
        <v>157</v>
      </c>
    </row>
    <row r="68" spans="19:19" x14ac:dyDescent="0.25">
      <c r="S68" t="s">
        <v>82</v>
      </c>
    </row>
    <row r="69" spans="19:19" x14ac:dyDescent="0.25">
      <c r="S69" t="s">
        <v>158</v>
      </c>
    </row>
    <row r="71" spans="19:19" x14ac:dyDescent="0.25">
      <c r="S71" t="s">
        <v>159</v>
      </c>
    </row>
    <row r="72" spans="19:19" x14ac:dyDescent="0.25">
      <c r="S72" t="s">
        <v>82</v>
      </c>
    </row>
    <row r="73" spans="19:19" x14ac:dyDescent="0.25">
      <c r="S73" t="s">
        <v>160</v>
      </c>
    </row>
    <row r="75" spans="19:19" x14ac:dyDescent="0.25">
      <c r="S75" t="s">
        <v>161</v>
      </c>
    </row>
    <row r="76" spans="19:19" x14ac:dyDescent="0.25">
      <c r="S76" t="s">
        <v>82</v>
      </c>
    </row>
    <row r="77" spans="19:19" x14ac:dyDescent="0.25">
      <c r="S77" t="s">
        <v>162</v>
      </c>
    </row>
    <row r="79" spans="19:19" x14ac:dyDescent="0.25">
      <c r="S79" t="s">
        <v>163</v>
      </c>
    </row>
    <row r="80" spans="19:19" x14ac:dyDescent="0.25">
      <c r="S80" t="s">
        <v>82</v>
      </c>
    </row>
    <row r="81" spans="19:19" x14ac:dyDescent="0.25">
      <c r="S81" t="s">
        <v>164</v>
      </c>
    </row>
    <row r="83" spans="19:19" x14ac:dyDescent="0.25">
      <c r="S83" t="s">
        <v>165</v>
      </c>
    </row>
    <row r="84" spans="19:19" x14ac:dyDescent="0.25">
      <c r="S84" t="s">
        <v>82</v>
      </c>
    </row>
    <row r="85" spans="19:19" x14ac:dyDescent="0.25">
      <c r="S85" t="s">
        <v>166</v>
      </c>
    </row>
    <row r="87" spans="19:19" x14ac:dyDescent="0.25">
      <c r="S87" t="s">
        <v>167</v>
      </c>
    </row>
    <row r="88" spans="19:19" x14ac:dyDescent="0.25">
      <c r="S88" t="s">
        <v>82</v>
      </c>
    </row>
    <row r="89" spans="19:19" x14ac:dyDescent="0.25">
      <c r="S89" t="s">
        <v>168</v>
      </c>
    </row>
    <row r="91" spans="19:19" x14ac:dyDescent="0.25">
      <c r="S91" t="s">
        <v>169</v>
      </c>
    </row>
    <row r="92" spans="19:19" x14ac:dyDescent="0.25">
      <c r="S92" t="s">
        <v>82</v>
      </c>
    </row>
    <row r="93" spans="19:19" x14ac:dyDescent="0.25">
      <c r="S93" t="s">
        <v>170</v>
      </c>
    </row>
    <row r="95" spans="19:19" x14ac:dyDescent="0.25">
      <c r="S95" t="s">
        <v>112</v>
      </c>
    </row>
    <row r="96" spans="19:19" x14ac:dyDescent="0.25">
      <c r="S96" t="s">
        <v>171</v>
      </c>
    </row>
    <row r="97" spans="19:19" x14ac:dyDescent="0.25">
      <c r="S97" t="s">
        <v>82</v>
      </c>
    </row>
    <row r="98" spans="19:19" x14ac:dyDescent="0.25">
      <c r="S98" t="s">
        <v>172</v>
      </c>
    </row>
    <row r="100" spans="19:19" x14ac:dyDescent="0.25">
      <c r="S100" t="s">
        <v>173</v>
      </c>
    </row>
    <row r="101" spans="19:19" x14ac:dyDescent="0.25">
      <c r="S101" t="s">
        <v>82</v>
      </c>
    </row>
    <row r="102" spans="19:19" x14ac:dyDescent="0.25">
      <c r="S102" t="s">
        <v>174</v>
      </c>
    </row>
    <row r="104" spans="19:19" x14ac:dyDescent="0.25">
      <c r="S104" t="s">
        <v>175</v>
      </c>
    </row>
    <row r="105" spans="19:19" x14ac:dyDescent="0.25">
      <c r="S105" t="s">
        <v>82</v>
      </c>
    </row>
    <row r="106" spans="19:19" x14ac:dyDescent="0.25">
      <c r="S106" t="s">
        <v>176</v>
      </c>
    </row>
    <row r="108" spans="19:19" x14ac:dyDescent="0.25">
      <c r="S108" t="s">
        <v>177</v>
      </c>
    </row>
    <row r="109" spans="19:19" x14ac:dyDescent="0.25">
      <c r="S109" t="s">
        <v>82</v>
      </c>
    </row>
    <row r="110" spans="19:19" x14ac:dyDescent="0.25">
      <c r="S110" t="s">
        <v>178</v>
      </c>
    </row>
    <row r="112" spans="19:19" x14ac:dyDescent="0.25">
      <c r="S112" t="s">
        <v>179</v>
      </c>
    </row>
    <row r="113" spans="19:19" x14ac:dyDescent="0.25">
      <c r="S113" t="s">
        <v>82</v>
      </c>
    </row>
    <row r="114" spans="19:19" x14ac:dyDescent="0.25">
      <c r="S114" t="s">
        <v>180</v>
      </c>
    </row>
    <row r="116" spans="19:19" x14ac:dyDescent="0.25">
      <c r="S116" t="s">
        <v>181</v>
      </c>
    </row>
    <row r="117" spans="19:19" x14ac:dyDescent="0.25">
      <c r="S117" t="s">
        <v>82</v>
      </c>
    </row>
    <row r="118" spans="19:19" x14ac:dyDescent="0.25">
      <c r="S118" t="s">
        <v>182</v>
      </c>
    </row>
    <row r="120" spans="19:19" x14ac:dyDescent="0.25">
      <c r="S120" t="s">
        <v>112</v>
      </c>
    </row>
    <row r="121" spans="19:19" x14ac:dyDescent="0.25">
      <c r="S121" t="s">
        <v>183</v>
      </c>
    </row>
    <row r="122" spans="19:19" x14ac:dyDescent="0.25">
      <c r="S122" t="s">
        <v>82</v>
      </c>
    </row>
    <row r="123" spans="19:19" x14ac:dyDescent="0.25">
      <c r="S123" t="s">
        <v>184</v>
      </c>
    </row>
    <row r="125" spans="19:19" x14ac:dyDescent="0.25">
      <c r="S125" t="s">
        <v>185</v>
      </c>
    </row>
    <row r="126" spans="19:19" x14ac:dyDescent="0.25">
      <c r="S126" t="s">
        <v>82</v>
      </c>
    </row>
    <row r="127" spans="19:19" x14ac:dyDescent="0.25">
      <c r="S127" t="s">
        <v>186</v>
      </c>
    </row>
    <row r="129" spans="19:19" x14ac:dyDescent="0.25">
      <c r="S129" t="s">
        <v>187</v>
      </c>
    </row>
    <row r="130" spans="19:19" x14ac:dyDescent="0.25">
      <c r="S130" t="s">
        <v>188</v>
      </c>
    </row>
    <row r="131" spans="19:19" x14ac:dyDescent="0.25">
      <c r="S131" t="s">
        <v>189</v>
      </c>
    </row>
    <row r="133" spans="19:19" x14ac:dyDescent="0.25">
      <c r="S133" t="s">
        <v>190</v>
      </c>
    </row>
    <row r="134" spans="19:19" x14ac:dyDescent="0.25">
      <c r="S134" t="s">
        <v>188</v>
      </c>
    </row>
    <row r="135" spans="19:19" x14ac:dyDescent="0.25">
      <c r="S135" t="s">
        <v>191</v>
      </c>
    </row>
    <row r="137" spans="19:19" x14ac:dyDescent="0.25">
      <c r="S137" t="s">
        <v>192</v>
      </c>
    </row>
    <row r="138" spans="19:19" x14ac:dyDescent="0.25">
      <c r="S138" t="s">
        <v>188</v>
      </c>
    </row>
    <row r="139" spans="19:19" x14ac:dyDescent="0.25">
      <c r="S139" t="s">
        <v>193</v>
      </c>
    </row>
    <row r="141" spans="19:19" x14ac:dyDescent="0.25">
      <c r="S141" t="s">
        <v>194</v>
      </c>
    </row>
    <row r="142" spans="19:19" x14ac:dyDescent="0.25">
      <c r="S142" t="s">
        <v>188</v>
      </c>
    </row>
    <row r="143" spans="19:19" x14ac:dyDescent="0.25">
      <c r="S143" t="s">
        <v>195</v>
      </c>
    </row>
    <row r="145" spans="19:19" x14ac:dyDescent="0.25">
      <c r="S145" t="s">
        <v>196</v>
      </c>
    </row>
    <row r="146" spans="19:19" x14ac:dyDescent="0.25">
      <c r="S146" t="s">
        <v>188</v>
      </c>
    </row>
    <row r="147" spans="19:19" x14ac:dyDescent="0.25">
      <c r="S147" t="s">
        <v>197</v>
      </c>
    </row>
    <row r="149" spans="19:19" x14ac:dyDescent="0.25">
      <c r="S149" t="s">
        <v>198</v>
      </c>
    </row>
    <row r="150" spans="19:19" x14ac:dyDescent="0.25">
      <c r="S150" t="s">
        <v>188</v>
      </c>
    </row>
    <row r="151" spans="19:19" x14ac:dyDescent="0.25">
      <c r="S151" t="s">
        <v>199</v>
      </c>
    </row>
    <row r="153" spans="19:19" x14ac:dyDescent="0.25">
      <c r="S153" t="s">
        <v>200</v>
      </c>
    </row>
    <row r="154" spans="19:19" x14ac:dyDescent="0.25">
      <c r="S154" t="s">
        <v>188</v>
      </c>
    </row>
    <row r="155" spans="19:19" x14ac:dyDescent="0.25">
      <c r="S155" t="s">
        <v>201</v>
      </c>
    </row>
    <row r="157" spans="19:19" x14ac:dyDescent="0.25">
      <c r="S157" t="s">
        <v>202</v>
      </c>
    </row>
    <row r="158" spans="19:19" x14ac:dyDescent="0.25">
      <c r="S158" t="s">
        <v>188</v>
      </c>
    </row>
    <row r="159" spans="19:19" x14ac:dyDescent="0.25">
      <c r="S159" t="s">
        <v>203</v>
      </c>
    </row>
    <row r="161" spans="19:19" x14ac:dyDescent="0.25">
      <c r="S161" t="s">
        <v>204</v>
      </c>
    </row>
    <row r="162" spans="19:19" x14ac:dyDescent="0.25">
      <c r="S162" t="s">
        <v>188</v>
      </c>
    </row>
    <row r="163" spans="19:19" x14ac:dyDescent="0.25">
      <c r="S163" t="s">
        <v>205</v>
      </c>
    </row>
    <row r="165" spans="19:19" x14ac:dyDescent="0.25">
      <c r="S165" t="s">
        <v>206</v>
      </c>
    </row>
    <row r="166" spans="19:19" x14ac:dyDescent="0.25">
      <c r="S166" t="s">
        <v>188</v>
      </c>
    </row>
    <row r="167" spans="19:19" x14ac:dyDescent="0.25">
      <c r="S167" t="s">
        <v>207</v>
      </c>
    </row>
    <row r="169" spans="19:19" x14ac:dyDescent="0.25">
      <c r="S169" t="s">
        <v>208</v>
      </c>
    </row>
    <row r="170" spans="19:19" x14ac:dyDescent="0.25">
      <c r="S170" t="s">
        <v>188</v>
      </c>
    </row>
    <row r="171" spans="19:19" x14ac:dyDescent="0.25">
      <c r="S171" t="s">
        <v>209</v>
      </c>
    </row>
    <row r="173" spans="19:19" x14ac:dyDescent="0.25">
      <c r="S173" t="s">
        <v>210</v>
      </c>
    </row>
    <row r="174" spans="19:19" x14ac:dyDescent="0.25">
      <c r="S174" t="s">
        <v>188</v>
      </c>
    </row>
    <row r="175" spans="19:19" x14ac:dyDescent="0.25">
      <c r="S175" t="s">
        <v>211</v>
      </c>
    </row>
    <row r="177" spans="19:19" x14ac:dyDescent="0.25">
      <c r="S177" t="s">
        <v>212</v>
      </c>
    </row>
    <row r="178" spans="19:19" x14ac:dyDescent="0.25">
      <c r="S178" t="s">
        <v>188</v>
      </c>
    </row>
    <row r="179" spans="19:19" x14ac:dyDescent="0.25">
      <c r="S179" t="s">
        <v>213</v>
      </c>
    </row>
    <row r="181" spans="19:19" x14ac:dyDescent="0.25">
      <c r="S181" t="s">
        <v>214</v>
      </c>
    </row>
    <row r="182" spans="19:19" x14ac:dyDescent="0.25">
      <c r="S182" t="s">
        <v>188</v>
      </c>
    </row>
    <row r="183" spans="19:19" x14ac:dyDescent="0.25">
      <c r="S183" t="s">
        <v>215</v>
      </c>
    </row>
    <row r="185" spans="19:19" x14ac:dyDescent="0.25">
      <c r="S185" t="s">
        <v>216</v>
      </c>
    </row>
    <row r="186" spans="19:19" x14ac:dyDescent="0.25">
      <c r="S186" t="s">
        <v>188</v>
      </c>
    </row>
    <row r="187" spans="19:19" x14ac:dyDescent="0.25">
      <c r="S187" t="s">
        <v>217</v>
      </c>
    </row>
    <row r="189" spans="19:19" x14ac:dyDescent="0.25">
      <c r="S189" t="s">
        <v>218</v>
      </c>
    </row>
    <row r="190" spans="19:19" x14ac:dyDescent="0.25">
      <c r="S190" t="s">
        <v>188</v>
      </c>
    </row>
    <row r="191" spans="19:19" x14ac:dyDescent="0.25">
      <c r="S191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8D64-9330-4DC1-94DA-39CCAACBFC0D}">
  <dimension ref="A1:R42"/>
  <sheetViews>
    <sheetView workbookViewId="0">
      <selection activeCell="T43" sqref="T43"/>
    </sheetView>
  </sheetViews>
  <sheetFormatPr defaultRowHeight="15" x14ac:dyDescent="0.25"/>
  <cols>
    <col min="7" max="7" width="9.140625" style="6"/>
    <col min="8" max="8" width="9.140625" style="7"/>
    <col min="12" max="12" width="25.85546875" customWidth="1"/>
    <col min="15" max="15" width="101.140625" style="8" customWidth="1"/>
  </cols>
  <sheetData>
    <row r="1" spans="1:18" x14ac:dyDescent="0.25">
      <c r="A1" t="s">
        <v>242</v>
      </c>
      <c r="B1" t="s">
        <v>243</v>
      </c>
      <c r="G1" s="6" t="s">
        <v>122</v>
      </c>
      <c r="H1" s="7" t="s">
        <v>123</v>
      </c>
      <c r="Q1" s="3">
        <v>0.41666666666666669</v>
      </c>
      <c r="R1" s="3">
        <v>0.5</v>
      </c>
    </row>
    <row r="2" spans="1:18" x14ac:dyDescent="0.25">
      <c r="A2" s="3">
        <f>G2/12</f>
        <v>0.41666666666666669</v>
      </c>
      <c r="B2" s="3">
        <f>H2/12</f>
        <v>0.5</v>
      </c>
      <c r="D2" s="3">
        <v>0.41666666666666669</v>
      </c>
      <c r="E2" s="3">
        <v>0.5</v>
      </c>
      <c r="G2" s="6">
        <v>5</v>
      </c>
      <c r="H2" s="7">
        <v>6</v>
      </c>
      <c r="J2" t="s">
        <v>244</v>
      </c>
      <c r="K2" t="s">
        <v>245</v>
      </c>
      <c r="L2" t="s">
        <v>246</v>
      </c>
      <c r="O2" s="9" t="str">
        <f>(A2&amp;J2&amp;B2&amp;K2&amp;L2)</f>
        <v>0.416666666666667f,0.5f, 0.0f,2.0f,0.0f,1.0f,0.0f,</v>
      </c>
      <c r="Q2" s="3">
        <v>0.45833333333333331</v>
      </c>
      <c r="R2" s="3">
        <v>0.45833333333333331</v>
      </c>
    </row>
    <row r="3" spans="1:18" x14ac:dyDescent="0.25">
      <c r="A3" s="3">
        <f t="shared" ref="A3:A42" si="0">G3/12</f>
        <v>0.45833333333333331</v>
      </c>
      <c r="B3" s="3">
        <f t="shared" ref="B3:B41" si="1">H3/12</f>
        <v>0.45833333333333331</v>
      </c>
      <c r="D3" s="3">
        <v>0.45833333333333331</v>
      </c>
      <c r="E3" s="3">
        <v>0.45833333333333331</v>
      </c>
      <c r="G3" s="6">
        <v>5.5</v>
      </c>
      <c r="H3" s="7">
        <v>5.5</v>
      </c>
      <c r="J3" t="s">
        <v>244</v>
      </c>
      <c r="K3" t="s">
        <v>245</v>
      </c>
      <c r="L3" t="s">
        <v>246</v>
      </c>
      <c r="O3" s="9" t="str">
        <f t="shared" ref="O3:O41" si="2">(A3&amp;J3&amp;B3&amp;K3&amp;L3)</f>
        <v>0.458333333333333f,0.458333333333333f, 0.0f,2.0f,0.0f,1.0f,0.0f,</v>
      </c>
      <c r="Q3" s="3">
        <v>0.5</v>
      </c>
      <c r="R3" s="3">
        <v>0.49583333333333335</v>
      </c>
    </row>
    <row r="4" spans="1:18" x14ac:dyDescent="0.25">
      <c r="A4" s="3">
        <f t="shared" si="0"/>
        <v>0.5</v>
      </c>
      <c r="B4" s="3">
        <f t="shared" si="1"/>
        <v>0.49583333333333335</v>
      </c>
      <c r="D4" s="3">
        <v>0.5</v>
      </c>
      <c r="E4" s="3">
        <v>0.49583333333333335</v>
      </c>
      <c r="G4" s="6">
        <v>6</v>
      </c>
      <c r="H4" s="7">
        <v>5.95</v>
      </c>
      <c r="J4" t="s">
        <v>244</v>
      </c>
      <c r="K4" t="s">
        <v>245</v>
      </c>
      <c r="L4" t="s">
        <v>246</v>
      </c>
      <c r="O4" s="9" t="str">
        <f t="shared" si="2"/>
        <v>0.5f,0.495833333333333f, 0.0f,2.0f,0.0f,1.0f,0.0f,</v>
      </c>
      <c r="Q4" s="3">
        <v>0.54166666666666663</v>
      </c>
      <c r="R4" s="3">
        <v>0.47916666666666669</v>
      </c>
    </row>
    <row r="5" spans="1:18" x14ac:dyDescent="0.25">
      <c r="A5" s="3">
        <f t="shared" si="0"/>
        <v>0.54166666666666663</v>
      </c>
      <c r="B5" s="3">
        <f t="shared" si="1"/>
        <v>0.47916666666666669</v>
      </c>
      <c r="D5" s="3">
        <v>0.54166666666666663</v>
      </c>
      <c r="E5" s="3">
        <v>0.47916666666666669</v>
      </c>
      <c r="G5" s="6">
        <v>6.5</v>
      </c>
      <c r="H5" s="7">
        <v>5.75</v>
      </c>
      <c r="J5" t="s">
        <v>244</v>
      </c>
      <c r="K5" t="s">
        <v>245</v>
      </c>
      <c r="L5" t="s">
        <v>246</v>
      </c>
      <c r="O5" s="9" t="str">
        <f t="shared" si="2"/>
        <v>0.541666666666667f,0.479166666666667f, 0.0f,2.0f,0.0f,1.0f,0.0f,</v>
      </c>
      <c r="Q5" s="3">
        <v>0.58333333333333337</v>
      </c>
      <c r="R5" s="3">
        <v>0.45833333333333331</v>
      </c>
    </row>
    <row r="6" spans="1:18" x14ac:dyDescent="0.25">
      <c r="A6" s="3">
        <f t="shared" si="0"/>
        <v>0.58333333333333337</v>
      </c>
      <c r="B6" s="3">
        <f t="shared" si="1"/>
        <v>0.45833333333333331</v>
      </c>
      <c r="D6" s="3">
        <v>0.58333333333333337</v>
      </c>
      <c r="E6" s="3">
        <v>0.45833333333333331</v>
      </c>
      <c r="G6" s="6">
        <v>7</v>
      </c>
      <c r="H6" s="7">
        <v>5.5</v>
      </c>
      <c r="J6" t="s">
        <v>244</v>
      </c>
      <c r="K6" t="s">
        <v>245</v>
      </c>
      <c r="L6" t="s">
        <v>246</v>
      </c>
      <c r="O6" s="9" t="str">
        <f t="shared" si="2"/>
        <v>0.583333333333333f,0.458333333333333f, 0.0f,2.0f,0.0f,1.0f,0.0f,</v>
      </c>
      <c r="Q6" s="3">
        <v>0.625</v>
      </c>
      <c r="R6" s="3">
        <v>0.41666666666666669</v>
      </c>
    </row>
    <row r="7" spans="1:18" x14ac:dyDescent="0.25">
      <c r="A7" s="3">
        <f t="shared" si="0"/>
        <v>0.625</v>
      </c>
      <c r="B7" s="3">
        <f t="shared" si="1"/>
        <v>0.41666666666666669</v>
      </c>
      <c r="D7" s="3">
        <v>0.625</v>
      </c>
      <c r="E7" s="3">
        <v>0.41666666666666669</v>
      </c>
      <c r="G7" s="6">
        <v>7.5</v>
      </c>
      <c r="H7" s="7">
        <v>5</v>
      </c>
      <c r="J7" t="s">
        <v>244</v>
      </c>
      <c r="K7" t="s">
        <v>245</v>
      </c>
      <c r="L7" t="s">
        <v>246</v>
      </c>
      <c r="O7" s="9" t="str">
        <f t="shared" si="2"/>
        <v>0.625f,0.416666666666667f, 0.0f,2.0f,0.0f,1.0f,0.0f,</v>
      </c>
      <c r="Q7" s="3">
        <v>0.66666666666666663</v>
      </c>
      <c r="R7" s="3">
        <v>0.39999999999999997</v>
      </c>
    </row>
    <row r="8" spans="1:18" x14ac:dyDescent="0.25">
      <c r="A8" s="3">
        <f t="shared" si="0"/>
        <v>0.66666666666666663</v>
      </c>
      <c r="B8" s="3">
        <f t="shared" si="1"/>
        <v>0.39999999999999997</v>
      </c>
      <c r="D8" s="3">
        <v>0.66666666666666663</v>
      </c>
      <c r="E8" s="3">
        <v>0.39999999999999997</v>
      </c>
      <c r="G8" s="6">
        <v>8</v>
      </c>
      <c r="H8" s="7">
        <v>4.8</v>
      </c>
      <c r="J8" t="s">
        <v>244</v>
      </c>
      <c r="K8" t="s">
        <v>245</v>
      </c>
      <c r="L8" t="s">
        <v>246</v>
      </c>
      <c r="O8" s="9" t="str">
        <f t="shared" si="2"/>
        <v>0.666666666666667f,0.4f, 0.0f,2.0f,0.0f,1.0f,0.0f,</v>
      </c>
      <c r="Q8" s="3">
        <v>0.70833333333333337</v>
      </c>
      <c r="R8" s="3">
        <v>0.3666666666666667</v>
      </c>
    </row>
    <row r="9" spans="1:18" x14ac:dyDescent="0.25">
      <c r="A9" s="3">
        <f t="shared" si="0"/>
        <v>0.70833333333333337</v>
      </c>
      <c r="B9" s="3">
        <f t="shared" si="1"/>
        <v>0.3666666666666667</v>
      </c>
      <c r="D9" s="3">
        <v>0.70833333333333337</v>
      </c>
      <c r="E9" s="3">
        <v>0.3666666666666667</v>
      </c>
      <c r="G9" s="6">
        <v>8.5</v>
      </c>
      <c r="H9" s="7">
        <v>4.4000000000000004</v>
      </c>
      <c r="J9" t="s">
        <v>244</v>
      </c>
      <c r="K9" t="s">
        <v>245</v>
      </c>
      <c r="L9" t="s">
        <v>246</v>
      </c>
      <c r="O9" s="9" t="str">
        <f t="shared" si="2"/>
        <v>0.708333333333333f,0.366666666666667f, 0.0f,2.0f,0.0f,1.0f,0.0f,</v>
      </c>
      <c r="Q9" s="3">
        <v>0.75</v>
      </c>
      <c r="R9" s="3">
        <v>0.35000000000000003</v>
      </c>
    </row>
    <row r="10" spans="1:18" x14ac:dyDescent="0.25">
      <c r="A10" s="3">
        <f t="shared" si="0"/>
        <v>0.75</v>
      </c>
      <c r="B10" s="3">
        <f t="shared" si="1"/>
        <v>0.35000000000000003</v>
      </c>
      <c r="D10" s="3">
        <v>0.75</v>
      </c>
      <c r="E10" s="3">
        <v>0.35000000000000003</v>
      </c>
      <c r="G10" s="6">
        <v>9</v>
      </c>
      <c r="H10" s="7">
        <v>4.2</v>
      </c>
      <c r="J10" t="s">
        <v>244</v>
      </c>
      <c r="K10" t="s">
        <v>245</v>
      </c>
      <c r="L10" t="s">
        <v>246</v>
      </c>
      <c r="O10" s="9" t="str">
        <f t="shared" si="2"/>
        <v>0.75f,0.35f, 0.0f,2.0f,0.0f,1.0f,0.0f,</v>
      </c>
      <c r="Q10" s="3">
        <v>0.79166666666666663</v>
      </c>
      <c r="R10" s="3">
        <v>0.33333333333333331</v>
      </c>
    </row>
    <row r="11" spans="1:18" x14ac:dyDescent="0.25">
      <c r="A11" s="3">
        <f t="shared" si="0"/>
        <v>0.79166666666666663</v>
      </c>
      <c r="B11" s="3">
        <f t="shared" si="1"/>
        <v>0.33333333333333331</v>
      </c>
      <c r="D11" s="3">
        <v>0.79166666666666663</v>
      </c>
      <c r="E11" s="3">
        <v>0.33333333333333331</v>
      </c>
      <c r="G11" s="6">
        <v>9.5</v>
      </c>
      <c r="H11" s="7">
        <v>4</v>
      </c>
      <c r="J11" t="s">
        <v>244</v>
      </c>
      <c r="K11" t="s">
        <v>245</v>
      </c>
      <c r="L11" t="s">
        <v>246</v>
      </c>
      <c r="O11" s="9" t="str">
        <f t="shared" si="2"/>
        <v>0.791666666666667f,0.333333333333333f, 0.0f,2.0f,0.0f,1.0f,0.0f,</v>
      </c>
      <c r="Q11" s="3">
        <v>0.83333333333333337</v>
      </c>
      <c r="R11" s="3">
        <v>0.32916666666666666</v>
      </c>
    </row>
    <row r="12" spans="1:18" x14ac:dyDescent="0.25">
      <c r="A12" s="3">
        <f t="shared" si="0"/>
        <v>0.83333333333333337</v>
      </c>
      <c r="B12" s="3">
        <f t="shared" si="1"/>
        <v>0.32916666666666666</v>
      </c>
      <c r="D12" s="3">
        <v>0.83333333333333337</v>
      </c>
      <c r="E12" s="3">
        <v>0.32916666666666666</v>
      </c>
      <c r="G12" s="6">
        <v>10</v>
      </c>
      <c r="H12" s="7">
        <v>3.95</v>
      </c>
      <c r="J12" t="s">
        <v>244</v>
      </c>
      <c r="K12" t="s">
        <v>245</v>
      </c>
      <c r="L12" t="s">
        <v>246</v>
      </c>
      <c r="O12" s="9" t="str">
        <f t="shared" si="2"/>
        <v>0.833333333333333f,0.329166666666667f, 0.0f,2.0f,0.0f,1.0f,0.0f,</v>
      </c>
      <c r="Q12" s="3">
        <v>0.875</v>
      </c>
      <c r="R12" s="3">
        <v>0.32083333333333336</v>
      </c>
    </row>
    <row r="13" spans="1:18" x14ac:dyDescent="0.25">
      <c r="A13" s="3">
        <f t="shared" si="0"/>
        <v>0.875</v>
      </c>
      <c r="B13" s="3">
        <f t="shared" si="1"/>
        <v>0.32083333333333336</v>
      </c>
      <c r="D13" s="3">
        <v>0.875</v>
      </c>
      <c r="E13" s="3">
        <v>0.32083333333333336</v>
      </c>
      <c r="G13" s="6">
        <v>10.5</v>
      </c>
      <c r="H13" s="7">
        <v>3.85</v>
      </c>
      <c r="J13" t="s">
        <v>244</v>
      </c>
      <c r="K13" t="s">
        <v>245</v>
      </c>
      <c r="L13" t="s">
        <v>246</v>
      </c>
      <c r="O13" s="9" t="str">
        <f t="shared" si="2"/>
        <v>0.875f,0.320833333333333f, 0.0f,2.0f,0.0f,1.0f,0.0f,</v>
      </c>
      <c r="Q13" s="3">
        <v>0.91666666666666663</v>
      </c>
      <c r="R13" s="3">
        <v>0.32500000000000001</v>
      </c>
    </row>
    <row r="14" spans="1:18" x14ac:dyDescent="0.25">
      <c r="A14" s="3">
        <f t="shared" si="0"/>
        <v>0.91666666666666663</v>
      </c>
      <c r="B14" s="3">
        <f t="shared" si="1"/>
        <v>0.32500000000000001</v>
      </c>
      <c r="D14" s="3">
        <v>0.91666666666666663</v>
      </c>
      <c r="E14" s="3">
        <v>0.32500000000000001</v>
      </c>
      <c r="G14" s="6">
        <v>11</v>
      </c>
      <c r="H14" s="7">
        <v>3.9</v>
      </c>
      <c r="J14" t="s">
        <v>244</v>
      </c>
      <c r="K14" t="s">
        <v>245</v>
      </c>
      <c r="L14" t="s">
        <v>246</v>
      </c>
      <c r="O14" s="9" t="str">
        <f t="shared" si="2"/>
        <v>0.916666666666667f,0.325f, 0.0f,2.0f,0.0f,1.0f,0.0f,</v>
      </c>
      <c r="Q14" s="3">
        <v>0.95833333333333337</v>
      </c>
      <c r="R14" s="3">
        <v>0.32916666666666666</v>
      </c>
    </row>
    <row r="15" spans="1:18" x14ac:dyDescent="0.25">
      <c r="A15" s="3">
        <f t="shared" si="0"/>
        <v>0.95833333333333337</v>
      </c>
      <c r="B15" s="3">
        <f t="shared" si="1"/>
        <v>0.32916666666666666</v>
      </c>
      <c r="D15" s="3">
        <v>0.95833333333333337</v>
      </c>
      <c r="E15" s="3">
        <v>0.32916666666666666</v>
      </c>
      <c r="G15" s="6">
        <v>11.5</v>
      </c>
      <c r="H15" s="7">
        <v>3.95</v>
      </c>
      <c r="J15" t="s">
        <v>244</v>
      </c>
      <c r="K15" t="s">
        <v>245</v>
      </c>
      <c r="L15" t="s">
        <v>246</v>
      </c>
      <c r="O15" s="9" t="str">
        <f t="shared" si="2"/>
        <v>0.958333333333333f,0.329166666666667f, 0.0f,2.0f,0.0f,1.0f,0.0f,</v>
      </c>
      <c r="Q15" s="3">
        <v>1</v>
      </c>
      <c r="R15" s="3">
        <v>0.33333333333333331</v>
      </c>
    </row>
    <row r="16" spans="1:18" x14ac:dyDescent="0.25">
      <c r="A16" s="3">
        <f t="shared" si="0"/>
        <v>1</v>
      </c>
      <c r="B16" s="3">
        <f t="shared" si="1"/>
        <v>0.33333333333333331</v>
      </c>
      <c r="D16" s="3">
        <v>1</v>
      </c>
      <c r="E16" s="3">
        <v>0.33333333333333331</v>
      </c>
      <c r="G16" s="6">
        <v>12</v>
      </c>
      <c r="H16" s="7">
        <v>4</v>
      </c>
      <c r="J16" t="s">
        <v>244</v>
      </c>
      <c r="K16" t="s">
        <v>245</v>
      </c>
      <c r="L16" t="s">
        <v>246</v>
      </c>
      <c r="O16" s="9" t="str">
        <f t="shared" si="2"/>
        <v>1f,0.333333333333333f, 0.0f,2.0f,0.0f,1.0f,0.0f,</v>
      </c>
      <c r="Q16" s="3">
        <v>1.0416666666666667</v>
      </c>
      <c r="R16" s="3">
        <v>0.35000000000000003</v>
      </c>
    </row>
    <row r="17" spans="1:18" x14ac:dyDescent="0.25">
      <c r="A17" s="3">
        <f t="shared" si="0"/>
        <v>1.0416666666666667</v>
      </c>
      <c r="B17" s="3">
        <f t="shared" si="1"/>
        <v>0.35000000000000003</v>
      </c>
      <c r="D17" s="3">
        <v>1.0416666666666667</v>
      </c>
      <c r="E17" s="3">
        <v>0.35000000000000003</v>
      </c>
      <c r="G17" s="6">
        <v>12.5</v>
      </c>
      <c r="H17" s="7">
        <v>4.2</v>
      </c>
      <c r="J17" t="s">
        <v>244</v>
      </c>
      <c r="K17" t="s">
        <v>245</v>
      </c>
      <c r="L17" t="s">
        <v>246</v>
      </c>
      <c r="O17" s="9" t="str">
        <f t="shared" si="2"/>
        <v>1.04166666666667f,0.35f, 0.0f,2.0f,0.0f,1.0f,0.0f,</v>
      </c>
      <c r="Q17" s="3">
        <v>1.075</v>
      </c>
      <c r="R17" s="3">
        <v>6.25E-2</v>
      </c>
    </row>
    <row r="18" spans="1:18" x14ac:dyDescent="0.25">
      <c r="A18" s="3">
        <f t="shared" si="0"/>
        <v>1.075</v>
      </c>
      <c r="B18" s="3">
        <f t="shared" si="1"/>
        <v>6.25E-2</v>
      </c>
      <c r="D18" s="3">
        <v>1.075</v>
      </c>
      <c r="E18" s="3">
        <v>6.25E-2</v>
      </c>
      <c r="G18" s="6">
        <v>12.9</v>
      </c>
      <c r="H18" s="7">
        <v>0.75</v>
      </c>
      <c r="J18" t="s">
        <v>244</v>
      </c>
      <c r="K18" t="s">
        <v>245</v>
      </c>
      <c r="L18" t="s">
        <v>246</v>
      </c>
      <c r="O18" s="9" t="str">
        <f t="shared" si="2"/>
        <v>1.075f,0.0625f, 0.0f,2.0f,0.0f,1.0f,0.0f,</v>
      </c>
      <c r="Q18" s="3">
        <v>1.0833333333333333</v>
      </c>
      <c r="R18" s="3">
        <v>0.35833333333333334</v>
      </c>
    </row>
    <row r="19" spans="1:18" x14ac:dyDescent="0.25">
      <c r="A19" s="3">
        <f t="shared" si="0"/>
        <v>1.0833333333333333</v>
      </c>
      <c r="B19" s="3">
        <f t="shared" si="1"/>
        <v>0.35833333333333334</v>
      </c>
      <c r="D19" s="3">
        <v>1.0833333333333333</v>
      </c>
      <c r="E19" s="3">
        <v>0.35833333333333334</v>
      </c>
      <c r="G19" s="6">
        <v>13</v>
      </c>
      <c r="H19" s="7">
        <v>4.3</v>
      </c>
      <c r="J19" t="s">
        <v>244</v>
      </c>
      <c r="K19" t="s">
        <v>245</v>
      </c>
      <c r="L19" t="s">
        <v>246</v>
      </c>
      <c r="O19" s="9" t="str">
        <f t="shared" si="2"/>
        <v>1.08333333333333f,0.358333333333333f, 0.0f,2.0f,0.0f,1.0f,0.0f,</v>
      </c>
      <c r="Q19" s="3">
        <v>1.0833333333333333</v>
      </c>
      <c r="R19" s="3">
        <v>8.3333333333333329E-2</v>
      </c>
    </row>
    <row r="20" spans="1:18" x14ac:dyDescent="0.25">
      <c r="A20" s="3">
        <f t="shared" si="0"/>
        <v>1.0833333333333333</v>
      </c>
      <c r="B20" s="3">
        <f t="shared" si="1"/>
        <v>8.3333333333333329E-2</v>
      </c>
      <c r="D20" s="3">
        <v>1.0833333333333333</v>
      </c>
      <c r="E20" s="3">
        <v>8.3333333333333329E-2</v>
      </c>
      <c r="G20" s="6">
        <v>13</v>
      </c>
      <c r="H20" s="7">
        <v>1</v>
      </c>
      <c r="J20" t="s">
        <v>244</v>
      </c>
      <c r="K20" t="s">
        <v>245</v>
      </c>
      <c r="L20" t="s">
        <v>246</v>
      </c>
      <c r="O20" s="9" t="str">
        <f t="shared" si="2"/>
        <v>1.08333333333333f,0.0833333333333333f, 0.0f,2.0f,0.0f,1.0f,0.0f,</v>
      </c>
      <c r="Q20" s="3">
        <v>1.125</v>
      </c>
      <c r="R20" s="3">
        <v>0.3833333333333333</v>
      </c>
    </row>
    <row r="21" spans="1:18" x14ac:dyDescent="0.25">
      <c r="A21" s="3">
        <f t="shared" si="0"/>
        <v>1.125</v>
      </c>
      <c r="B21" s="3">
        <f t="shared" si="1"/>
        <v>0.3833333333333333</v>
      </c>
      <c r="D21" s="3">
        <v>1.125</v>
      </c>
      <c r="E21" s="3">
        <v>0.3833333333333333</v>
      </c>
      <c r="G21" s="6">
        <v>13.5</v>
      </c>
      <c r="H21" s="7">
        <v>4.5999999999999996</v>
      </c>
      <c r="J21" t="s">
        <v>244</v>
      </c>
      <c r="K21" t="s">
        <v>245</v>
      </c>
      <c r="L21" t="s">
        <v>246</v>
      </c>
      <c r="O21" s="9" t="str">
        <f t="shared" si="2"/>
        <v>1.125f,0.383333333333333f, 0.0f,2.0f,0.0f,1.0f,0.0f,</v>
      </c>
      <c r="Q21" s="3">
        <v>1.125</v>
      </c>
      <c r="R21" s="3">
        <v>0.13333333333333333</v>
      </c>
    </row>
    <row r="22" spans="1:18" x14ac:dyDescent="0.25">
      <c r="A22" s="3">
        <f t="shared" si="0"/>
        <v>1.125</v>
      </c>
      <c r="B22" s="3">
        <f t="shared" si="1"/>
        <v>0.13333333333333333</v>
      </c>
      <c r="D22" s="3">
        <v>1.125</v>
      </c>
      <c r="E22" s="3">
        <v>0.13333333333333333</v>
      </c>
      <c r="G22" s="6">
        <v>13.5</v>
      </c>
      <c r="H22" s="7">
        <v>1.6</v>
      </c>
      <c r="J22" t="s">
        <v>244</v>
      </c>
      <c r="K22" t="s">
        <v>245</v>
      </c>
      <c r="L22" t="s">
        <v>246</v>
      </c>
      <c r="O22" s="9" t="str">
        <f t="shared" si="2"/>
        <v>1.125f,0.133333333333333f, 0.0f,2.0f,0.0f,1.0f,0.0f,</v>
      </c>
      <c r="Q22" s="3">
        <v>1.1666666666666667</v>
      </c>
      <c r="R22" s="3">
        <v>0.39999999999999997</v>
      </c>
    </row>
    <row r="23" spans="1:18" x14ac:dyDescent="0.25">
      <c r="A23" s="3">
        <f t="shared" si="0"/>
        <v>1.1666666666666667</v>
      </c>
      <c r="B23" s="3">
        <f t="shared" si="1"/>
        <v>0.39999999999999997</v>
      </c>
      <c r="D23" s="3">
        <v>1.1666666666666667</v>
      </c>
      <c r="E23" s="3">
        <v>0.39999999999999997</v>
      </c>
      <c r="G23" s="6">
        <v>14</v>
      </c>
      <c r="H23" s="7">
        <v>4.8</v>
      </c>
      <c r="J23" t="s">
        <v>244</v>
      </c>
      <c r="K23" t="s">
        <v>245</v>
      </c>
      <c r="L23" t="s">
        <v>246</v>
      </c>
      <c r="O23" s="9" t="str">
        <f t="shared" si="2"/>
        <v>1.16666666666667f,0.4f, 0.0f,2.0f,0.0f,1.0f,0.0f,</v>
      </c>
      <c r="Q23" s="3">
        <v>1.1666666666666667</v>
      </c>
      <c r="R23" s="3">
        <v>0.17916666666666667</v>
      </c>
    </row>
    <row r="24" spans="1:18" x14ac:dyDescent="0.25">
      <c r="A24" s="3">
        <f t="shared" si="0"/>
        <v>1.1666666666666667</v>
      </c>
      <c r="B24" s="3">
        <f t="shared" si="1"/>
        <v>0.17916666666666667</v>
      </c>
      <c r="D24" s="3">
        <v>1.1666666666666667</v>
      </c>
      <c r="E24" s="3">
        <v>0.17916666666666667</v>
      </c>
      <c r="G24" s="6">
        <v>14</v>
      </c>
      <c r="H24" s="7">
        <v>2.15</v>
      </c>
      <c r="J24" t="s">
        <v>244</v>
      </c>
      <c r="K24" t="s">
        <v>245</v>
      </c>
      <c r="L24" t="s">
        <v>246</v>
      </c>
      <c r="O24" s="9" t="str">
        <f t="shared" si="2"/>
        <v>1.16666666666667f,0.179166666666667f, 0.0f,2.0f,0.0f,1.0f,0.0f,</v>
      </c>
      <c r="Q24" s="3">
        <v>1.2083333333333333</v>
      </c>
      <c r="R24" s="3">
        <v>0.40833333333333338</v>
      </c>
    </row>
    <row r="25" spans="1:18" x14ac:dyDescent="0.25">
      <c r="A25" s="3">
        <f t="shared" si="0"/>
        <v>1.2083333333333333</v>
      </c>
      <c r="B25" s="3">
        <f t="shared" si="1"/>
        <v>0.40833333333333338</v>
      </c>
      <c r="D25" s="3">
        <v>1.2083333333333333</v>
      </c>
      <c r="E25" s="3">
        <v>0.40833333333333338</v>
      </c>
      <c r="G25" s="6">
        <v>14.5</v>
      </c>
      <c r="H25" s="7">
        <v>4.9000000000000004</v>
      </c>
      <c r="J25" t="s">
        <v>244</v>
      </c>
      <c r="K25" t="s">
        <v>245</v>
      </c>
      <c r="L25" t="s">
        <v>246</v>
      </c>
      <c r="O25" s="9" t="str">
        <f t="shared" si="2"/>
        <v>1.20833333333333f,0.408333333333333f, 0.0f,2.0f,0.0f,1.0f,0.0f,</v>
      </c>
      <c r="Q25" s="3">
        <v>1.2083333333333333</v>
      </c>
      <c r="R25" s="3">
        <v>0.19999999999999998</v>
      </c>
    </row>
    <row r="26" spans="1:18" x14ac:dyDescent="0.25">
      <c r="A26" s="3">
        <f t="shared" si="0"/>
        <v>1.2083333333333333</v>
      </c>
      <c r="B26" s="3">
        <f t="shared" si="1"/>
        <v>0.19999999999999998</v>
      </c>
      <c r="D26" s="3">
        <v>1.2083333333333333</v>
      </c>
      <c r="E26" s="3">
        <v>0.19999999999999998</v>
      </c>
      <c r="G26" s="6">
        <v>14.5</v>
      </c>
      <c r="H26" s="7">
        <v>2.4</v>
      </c>
      <c r="J26" t="s">
        <v>244</v>
      </c>
      <c r="K26" t="s">
        <v>245</v>
      </c>
      <c r="L26" t="s">
        <v>246</v>
      </c>
      <c r="O26" s="9" t="str">
        <f t="shared" si="2"/>
        <v>1.20833333333333f,0.2f, 0.0f,2.0f,0.0f,1.0f,0.0f,</v>
      </c>
      <c r="Q26" s="3">
        <v>1.25</v>
      </c>
      <c r="R26" s="3">
        <v>0.42083333333333334</v>
      </c>
    </row>
    <row r="27" spans="1:18" x14ac:dyDescent="0.25">
      <c r="A27" s="3">
        <f t="shared" si="0"/>
        <v>1.25</v>
      </c>
      <c r="B27" s="3">
        <f t="shared" si="1"/>
        <v>0.42083333333333334</v>
      </c>
      <c r="D27" s="3">
        <v>1.25</v>
      </c>
      <c r="E27" s="3">
        <v>0.42083333333333334</v>
      </c>
      <c r="G27" s="6">
        <v>15</v>
      </c>
      <c r="H27" s="7">
        <v>5.05</v>
      </c>
      <c r="J27" t="s">
        <v>244</v>
      </c>
      <c r="K27" t="s">
        <v>245</v>
      </c>
      <c r="L27" t="s">
        <v>246</v>
      </c>
      <c r="O27" s="9" t="str">
        <f t="shared" si="2"/>
        <v>1.25f,0.420833333333333f, 0.0f,2.0f,0.0f,1.0f,0.0f,</v>
      </c>
      <c r="Q27" s="3">
        <v>1.25</v>
      </c>
      <c r="R27" s="3">
        <v>0.22916666666666666</v>
      </c>
    </row>
    <row r="28" spans="1:18" x14ac:dyDescent="0.25">
      <c r="A28" s="3">
        <f t="shared" si="0"/>
        <v>1.25</v>
      </c>
      <c r="B28" s="3">
        <f t="shared" si="1"/>
        <v>0.22916666666666666</v>
      </c>
      <c r="D28" s="3">
        <v>1.25</v>
      </c>
      <c r="E28" s="3">
        <v>0.22916666666666666</v>
      </c>
      <c r="G28" s="6">
        <v>15</v>
      </c>
      <c r="H28" s="7">
        <v>2.75</v>
      </c>
      <c r="J28" t="s">
        <v>244</v>
      </c>
      <c r="K28" t="s">
        <v>245</v>
      </c>
      <c r="L28" t="s">
        <v>246</v>
      </c>
      <c r="O28" s="9" t="str">
        <f t="shared" si="2"/>
        <v>1.25f,0.229166666666667f, 0.0f,2.0f,0.0f,1.0f,0.0f,</v>
      </c>
      <c r="Q28" s="3">
        <v>1.2916666666666667</v>
      </c>
      <c r="R28" s="3">
        <v>0.42499999999999999</v>
      </c>
    </row>
    <row r="29" spans="1:18" x14ac:dyDescent="0.25">
      <c r="A29" s="3">
        <f t="shared" si="0"/>
        <v>1.2916666666666667</v>
      </c>
      <c r="B29" s="3">
        <f t="shared" si="1"/>
        <v>0.42499999999999999</v>
      </c>
      <c r="D29" s="3">
        <v>1.2916666666666667</v>
      </c>
      <c r="E29" s="3">
        <v>0.42499999999999999</v>
      </c>
      <c r="G29" s="6">
        <v>15.5</v>
      </c>
      <c r="H29" s="7">
        <v>5.0999999999999996</v>
      </c>
      <c r="J29" t="s">
        <v>244</v>
      </c>
      <c r="K29" t="s">
        <v>245</v>
      </c>
      <c r="L29" t="s">
        <v>246</v>
      </c>
      <c r="O29" s="9" t="str">
        <f t="shared" si="2"/>
        <v>1.29166666666667f,0.425f, 0.0f,2.0f,0.0f,1.0f,0.0f,</v>
      </c>
      <c r="Q29" s="3">
        <v>1.2916666666666667</v>
      </c>
      <c r="R29" s="3">
        <v>0.24166666666666667</v>
      </c>
    </row>
    <row r="30" spans="1:18" x14ac:dyDescent="0.25">
      <c r="A30" s="3">
        <f t="shared" si="0"/>
        <v>1.2916666666666667</v>
      </c>
      <c r="B30" s="3">
        <f t="shared" si="1"/>
        <v>0.24166666666666667</v>
      </c>
      <c r="D30" s="3">
        <v>1.2916666666666667</v>
      </c>
      <c r="E30" s="3">
        <v>0.24166666666666667</v>
      </c>
      <c r="G30" s="6">
        <v>15.5</v>
      </c>
      <c r="H30" s="7">
        <v>2.9</v>
      </c>
      <c r="J30" t="s">
        <v>244</v>
      </c>
      <c r="K30" t="s">
        <v>245</v>
      </c>
      <c r="L30" t="s">
        <v>246</v>
      </c>
      <c r="O30" s="9" t="str">
        <f t="shared" si="2"/>
        <v>1.29166666666667f,0.241666666666667f, 0.0f,2.0f,0.0f,1.0f,0.0f,</v>
      </c>
      <c r="Q30" s="3">
        <v>1.3333333333333333</v>
      </c>
      <c r="R30" s="3">
        <v>0.4291666666666667</v>
      </c>
    </row>
    <row r="31" spans="1:18" x14ac:dyDescent="0.25">
      <c r="A31" s="3">
        <f t="shared" si="0"/>
        <v>1.3333333333333333</v>
      </c>
      <c r="B31" s="3">
        <f t="shared" si="1"/>
        <v>0.4291666666666667</v>
      </c>
      <c r="D31" s="3">
        <v>1.3333333333333333</v>
      </c>
      <c r="E31" s="3">
        <v>0.4291666666666667</v>
      </c>
      <c r="G31" s="6">
        <v>16</v>
      </c>
      <c r="H31" s="7">
        <v>5.15</v>
      </c>
      <c r="J31" t="s">
        <v>244</v>
      </c>
      <c r="K31" t="s">
        <v>245</v>
      </c>
      <c r="L31" t="s">
        <v>246</v>
      </c>
      <c r="O31" s="9" t="str">
        <f t="shared" si="2"/>
        <v>1.33333333333333f,0.429166666666667f, 0.0f,2.0f,0.0f,1.0f,0.0f,</v>
      </c>
      <c r="Q31" s="3">
        <v>1.3333333333333333</v>
      </c>
      <c r="R31" s="3">
        <v>0.25833333333333336</v>
      </c>
    </row>
    <row r="32" spans="1:18" x14ac:dyDescent="0.25">
      <c r="A32" s="3">
        <f t="shared" si="0"/>
        <v>1.3333333333333333</v>
      </c>
      <c r="B32" s="3">
        <f t="shared" si="1"/>
        <v>0.25833333333333336</v>
      </c>
      <c r="D32" s="3">
        <v>1.3333333333333333</v>
      </c>
      <c r="E32" s="3">
        <v>0.25833333333333336</v>
      </c>
      <c r="G32" s="6">
        <v>16</v>
      </c>
      <c r="H32" s="7">
        <v>3.1</v>
      </c>
      <c r="J32" t="s">
        <v>244</v>
      </c>
      <c r="K32" t="s">
        <v>245</v>
      </c>
      <c r="L32" t="s">
        <v>246</v>
      </c>
      <c r="O32" s="9" t="str">
        <f t="shared" si="2"/>
        <v>1.33333333333333f,0.258333333333333f, 0.0f,2.0f,0.0f,1.0f,0.0f,</v>
      </c>
      <c r="Q32" s="3">
        <v>1.375</v>
      </c>
      <c r="R32" s="3">
        <v>0.41666666666666669</v>
      </c>
    </row>
    <row r="33" spans="1:18" x14ac:dyDescent="0.25">
      <c r="A33" s="3">
        <f t="shared" si="0"/>
        <v>1.375</v>
      </c>
      <c r="B33" s="3">
        <f t="shared" si="1"/>
        <v>0.41666666666666669</v>
      </c>
      <c r="D33" s="3">
        <v>1.375</v>
      </c>
      <c r="E33" s="3">
        <v>0.41666666666666669</v>
      </c>
      <c r="G33" s="6">
        <v>16.5</v>
      </c>
      <c r="H33" s="7">
        <v>5</v>
      </c>
      <c r="J33" t="s">
        <v>244</v>
      </c>
      <c r="K33" t="s">
        <v>245</v>
      </c>
      <c r="L33" t="s">
        <v>246</v>
      </c>
      <c r="O33" s="9" t="str">
        <f t="shared" si="2"/>
        <v>1.375f,0.416666666666667f, 0.0f,2.0f,0.0f,1.0f,0.0f,</v>
      </c>
      <c r="Q33" s="3">
        <v>1.375</v>
      </c>
      <c r="R33" s="3">
        <v>0.26250000000000001</v>
      </c>
    </row>
    <row r="34" spans="1:18" x14ac:dyDescent="0.25">
      <c r="A34" s="3">
        <f t="shared" si="0"/>
        <v>1.375</v>
      </c>
      <c r="B34" s="3">
        <f t="shared" si="1"/>
        <v>0.26250000000000001</v>
      </c>
      <c r="D34" s="3">
        <v>1.375</v>
      </c>
      <c r="E34" s="3">
        <v>0.26250000000000001</v>
      </c>
      <c r="G34" s="6">
        <v>16.5</v>
      </c>
      <c r="H34" s="7">
        <v>3.15</v>
      </c>
      <c r="J34" t="s">
        <v>244</v>
      </c>
      <c r="K34" t="s">
        <v>245</v>
      </c>
      <c r="L34" t="s">
        <v>246</v>
      </c>
      <c r="O34" s="9" t="str">
        <f t="shared" si="2"/>
        <v>1.375f,0.2625f, 0.0f,2.0f,0.0f,1.0f,0.0f,</v>
      </c>
      <c r="Q34" s="3">
        <v>1.4166666666666667</v>
      </c>
      <c r="R34" s="3">
        <v>0.40833333333333338</v>
      </c>
    </row>
    <row r="35" spans="1:18" x14ac:dyDescent="0.25">
      <c r="A35" s="3">
        <f t="shared" si="0"/>
        <v>1.4166666666666667</v>
      </c>
      <c r="B35" s="3">
        <f t="shared" si="1"/>
        <v>0.40833333333333338</v>
      </c>
      <c r="D35" s="3">
        <v>1.4166666666666667</v>
      </c>
      <c r="E35" s="3">
        <v>0.40833333333333338</v>
      </c>
      <c r="G35" s="6">
        <v>17</v>
      </c>
      <c r="H35" s="7">
        <v>4.9000000000000004</v>
      </c>
      <c r="J35" t="s">
        <v>244</v>
      </c>
      <c r="K35" t="s">
        <v>245</v>
      </c>
      <c r="L35" t="s">
        <v>246</v>
      </c>
      <c r="O35" s="9" t="str">
        <f t="shared" si="2"/>
        <v>1.41666666666667f,0.408333333333333f, 0.0f,2.0f,0.0f,1.0f,0.0f,</v>
      </c>
      <c r="Q35" s="3">
        <v>1.4166666666666667</v>
      </c>
      <c r="R35" s="3">
        <v>0.26666666666666666</v>
      </c>
    </row>
    <row r="36" spans="1:18" x14ac:dyDescent="0.25">
      <c r="A36" s="3">
        <f t="shared" si="0"/>
        <v>1.4166666666666667</v>
      </c>
      <c r="B36" s="3">
        <f t="shared" si="1"/>
        <v>0.26666666666666666</v>
      </c>
      <c r="D36" s="3">
        <v>1.4166666666666667</v>
      </c>
      <c r="E36" s="3">
        <v>0.26666666666666666</v>
      </c>
      <c r="G36" s="6">
        <v>17</v>
      </c>
      <c r="H36" s="7">
        <v>3.2</v>
      </c>
      <c r="J36" t="s">
        <v>244</v>
      </c>
      <c r="K36" t="s">
        <v>245</v>
      </c>
      <c r="L36" t="s">
        <v>246</v>
      </c>
      <c r="O36" s="9" t="str">
        <f t="shared" si="2"/>
        <v>1.41666666666667f,0.266666666666667f, 0.0f,2.0f,0.0f,1.0f,0.0f,</v>
      </c>
      <c r="Q36" s="3">
        <v>1.4375</v>
      </c>
      <c r="R36" s="3">
        <v>0.39583333333333331</v>
      </c>
    </row>
    <row r="37" spans="1:18" x14ac:dyDescent="0.25">
      <c r="A37" s="3">
        <f t="shared" si="0"/>
        <v>1.4375</v>
      </c>
      <c r="B37" s="3">
        <f t="shared" si="1"/>
        <v>0.39583333333333331</v>
      </c>
      <c r="D37" s="3">
        <v>1.4375</v>
      </c>
      <c r="E37" s="3">
        <v>0.39583333333333331</v>
      </c>
      <c r="G37" s="6">
        <v>17.25</v>
      </c>
      <c r="H37" s="7">
        <v>4.75</v>
      </c>
      <c r="J37" t="s">
        <v>244</v>
      </c>
      <c r="K37" t="s">
        <v>245</v>
      </c>
      <c r="L37" t="s">
        <v>246</v>
      </c>
      <c r="O37" s="9" t="str">
        <f t="shared" si="2"/>
        <v>1.4375f,0.395833333333333f, 0.0f,2.0f,0.0f,1.0f,0.0f,</v>
      </c>
      <c r="Q37" s="3">
        <v>1.4583333333333333</v>
      </c>
      <c r="R37" s="3">
        <v>0.375</v>
      </c>
    </row>
    <row r="38" spans="1:18" x14ac:dyDescent="0.25">
      <c r="A38" s="3">
        <f t="shared" si="0"/>
        <v>1.4583333333333333</v>
      </c>
      <c r="B38" s="3">
        <f t="shared" si="1"/>
        <v>0.375</v>
      </c>
      <c r="D38" s="3">
        <v>1.4583333333333333</v>
      </c>
      <c r="E38" s="3">
        <v>0.375</v>
      </c>
      <c r="G38" s="6">
        <v>17.5</v>
      </c>
      <c r="H38" s="7">
        <v>4.5</v>
      </c>
      <c r="J38" t="s">
        <v>244</v>
      </c>
      <c r="K38" t="s">
        <v>245</v>
      </c>
      <c r="L38" t="s">
        <v>246</v>
      </c>
      <c r="O38" s="9" t="str">
        <f t="shared" si="2"/>
        <v>1.45833333333333f,0.375f, 0.0f,2.0f,0.0f,1.0f,0.0f,</v>
      </c>
      <c r="Q38" s="3">
        <v>1.4791666666666667</v>
      </c>
      <c r="R38" s="3">
        <v>0.35416666666666669</v>
      </c>
    </row>
    <row r="39" spans="1:18" x14ac:dyDescent="0.25">
      <c r="A39" s="3">
        <f t="shared" si="0"/>
        <v>1.4791666666666667</v>
      </c>
      <c r="B39" s="3">
        <f t="shared" si="1"/>
        <v>0.35416666666666669</v>
      </c>
      <c r="D39" s="3">
        <v>1.4791666666666667</v>
      </c>
      <c r="E39" s="3">
        <v>0.35416666666666669</v>
      </c>
      <c r="G39" s="6">
        <v>17.75</v>
      </c>
      <c r="H39" s="7">
        <v>4.25</v>
      </c>
      <c r="J39" t="s">
        <v>244</v>
      </c>
      <c r="K39" t="s">
        <v>245</v>
      </c>
      <c r="L39" t="s">
        <v>246</v>
      </c>
      <c r="O39" s="9" t="str">
        <f t="shared" si="2"/>
        <v>1.47916666666667f,0.354166666666667f, 0.0f,2.0f,0.0f,1.0f,0.0f,</v>
      </c>
      <c r="Q39" s="3">
        <v>1.5</v>
      </c>
      <c r="R39" s="3">
        <v>0.33333333333333331</v>
      </c>
    </row>
    <row r="40" spans="1:18" x14ac:dyDescent="0.25">
      <c r="A40" s="3">
        <f t="shared" si="0"/>
        <v>1.5</v>
      </c>
      <c r="B40" s="3">
        <f t="shared" si="1"/>
        <v>0.33333333333333331</v>
      </c>
      <c r="D40" s="3">
        <v>1.5</v>
      </c>
      <c r="E40" s="3">
        <v>0.33333333333333331</v>
      </c>
      <c r="G40" s="6">
        <v>18</v>
      </c>
      <c r="H40" s="7">
        <v>4</v>
      </c>
      <c r="J40" t="s">
        <v>244</v>
      </c>
      <c r="K40" t="s">
        <v>245</v>
      </c>
      <c r="L40" t="s">
        <v>246</v>
      </c>
      <c r="O40" s="9" t="str">
        <f t="shared" si="2"/>
        <v>1.5f,0.333333333333333f, 0.0f,2.0f,0.0f,1.0f,0.0f,</v>
      </c>
      <c r="Q40" s="3">
        <v>1.5</v>
      </c>
      <c r="R40" s="3">
        <v>0.29166666666666669</v>
      </c>
    </row>
    <row r="41" spans="1:18" x14ac:dyDescent="0.25">
      <c r="A41" s="3">
        <f t="shared" si="0"/>
        <v>1.5</v>
      </c>
      <c r="B41" s="3">
        <f t="shared" si="1"/>
        <v>0.29166666666666669</v>
      </c>
      <c r="D41" s="3">
        <v>1.5</v>
      </c>
      <c r="E41" s="3">
        <v>0.29166666666666669</v>
      </c>
      <c r="G41" s="6">
        <v>18</v>
      </c>
      <c r="H41" s="7">
        <v>3.5</v>
      </c>
      <c r="J41" t="s">
        <v>244</v>
      </c>
      <c r="K41" t="s">
        <v>245</v>
      </c>
      <c r="L41" t="s">
        <v>246</v>
      </c>
      <c r="O41" s="9" t="str">
        <f t="shared" si="2"/>
        <v>1.5f,0.291666666666667f, 0.0f,2.0f,0.0f,1.0f,0.0f,</v>
      </c>
    </row>
    <row r="42" spans="1:18" x14ac:dyDescent="0.25">
      <c r="A42">
        <f t="shared" si="0"/>
        <v>0</v>
      </c>
      <c r="D42" s="3"/>
      <c r="E42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D833-380E-47C2-B55D-BD844774F546}">
  <dimension ref="A1:L47"/>
  <sheetViews>
    <sheetView topLeftCell="A13" workbookViewId="0">
      <selection activeCell="L35" sqref="L32:L35"/>
    </sheetView>
  </sheetViews>
  <sheetFormatPr defaultRowHeight="15" x14ac:dyDescent="0.25"/>
  <cols>
    <col min="5" max="5" width="26.28515625" customWidth="1"/>
    <col min="12" max="12" width="98.85546875" customWidth="1"/>
  </cols>
  <sheetData>
    <row r="1" spans="1:12" x14ac:dyDescent="0.25">
      <c r="A1" t="s">
        <v>122</v>
      </c>
      <c r="B1" t="s">
        <v>123</v>
      </c>
      <c r="F1" t="s">
        <v>242</v>
      </c>
      <c r="G1" t="s">
        <v>243</v>
      </c>
    </row>
    <row r="2" spans="1:12" x14ac:dyDescent="0.25">
      <c r="A2">
        <v>4</v>
      </c>
      <c r="B2">
        <v>6</v>
      </c>
      <c r="C2" t="s">
        <v>244</v>
      </c>
      <c r="D2" t="s">
        <v>244</v>
      </c>
      <c r="E2" t="s">
        <v>247</v>
      </c>
      <c r="F2" s="3">
        <f>A2/12</f>
        <v>0.33333333333333331</v>
      </c>
      <c r="G2" s="3">
        <f>((B2/12)*-1)</f>
        <v>-0.5</v>
      </c>
      <c r="I2">
        <v>0.33329999999999999</v>
      </c>
      <c r="J2">
        <v>-0.5</v>
      </c>
      <c r="L2" t="str">
        <f>(I2&amp;C2&amp;J2&amp;D2&amp;E2&amp;"//"&amp;A2)</f>
        <v>0.3333f,-0.5f,0.0f, 0.0f, 2.0f, 0.0f, 1.0f, 0.0f,//4</v>
      </c>
    </row>
    <row r="3" spans="1:12" x14ac:dyDescent="0.25">
      <c r="A3">
        <v>4.5</v>
      </c>
      <c r="B3">
        <v>5.9</v>
      </c>
      <c r="C3" t="s">
        <v>244</v>
      </c>
      <c r="D3" t="s">
        <v>244</v>
      </c>
      <c r="E3" t="s">
        <v>247</v>
      </c>
      <c r="F3" s="3">
        <f t="shared" ref="F3:F35" si="0">A3/12</f>
        <v>0.375</v>
      </c>
      <c r="G3" s="3">
        <f t="shared" ref="G3:G35" si="1">((B3/12)*-1)</f>
        <v>-0.4916666666666667</v>
      </c>
      <c r="I3">
        <v>0.375</v>
      </c>
      <c r="J3">
        <v>-0.49170000000000003</v>
      </c>
      <c r="L3" t="str">
        <f t="shared" ref="L3:L35" si="2">(I3&amp;C3&amp;J3&amp;D3&amp;E3&amp;"//"&amp;A3)</f>
        <v>0.375f,-0.4917f,0.0f, 0.0f, 2.0f, 0.0f, 1.0f, 0.0f,//4.5</v>
      </c>
    </row>
    <row r="4" spans="1:12" x14ac:dyDescent="0.25">
      <c r="A4">
        <v>5</v>
      </c>
      <c r="B4">
        <v>6</v>
      </c>
      <c r="C4" t="s">
        <v>244</v>
      </c>
      <c r="D4" t="s">
        <v>244</v>
      </c>
      <c r="E4" t="s">
        <v>247</v>
      </c>
      <c r="F4" s="3">
        <f t="shared" si="0"/>
        <v>0.41666666666666669</v>
      </c>
      <c r="G4" s="3">
        <f t="shared" si="1"/>
        <v>-0.5</v>
      </c>
      <c r="I4">
        <v>0.41670000000000001</v>
      </c>
      <c r="J4">
        <v>-0.5</v>
      </c>
      <c r="L4" t="str">
        <f t="shared" si="2"/>
        <v>0.4167f,-0.5f,0.0f, 0.0f, 2.0f, 0.0f, 1.0f, 0.0f,//5</v>
      </c>
    </row>
    <row r="5" spans="1:12" x14ac:dyDescent="0.25">
      <c r="A5">
        <v>5.5</v>
      </c>
      <c r="B5">
        <v>5.9</v>
      </c>
      <c r="C5" t="s">
        <v>244</v>
      </c>
      <c r="D5" t="s">
        <v>244</v>
      </c>
      <c r="E5" t="s">
        <v>247</v>
      </c>
      <c r="F5" s="3">
        <f t="shared" si="0"/>
        <v>0.45833333333333331</v>
      </c>
      <c r="G5" s="3">
        <f t="shared" si="1"/>
        <v>-0.4916666666666667</v>
      </c>
      <c r="I5">
        <v>0.45829999999999999</v>
      </c>
      <c r="J5">
        <v>-0.49170000000000003</v>
      </c>
      <c r="L5" t="str">
        <f t="shared" si="2"/>
        <v>0.4583f,-0.4917f,0.0f, 0.0f, 2.0f, 0.0f, 1.0f, 0.0f,//5.5</v>
      </c>
    </row>
    <row r="6" spans="1:12" x14ac:dyDescent="0.25">
      <c r="A6">
        <v>6</v>
      </c>
      <c r="B6">
        <v>5.8</v>
      </c>
      <c r="C6" t="s">
        <v>244</v>
      </c>
      <c r="D6" t="s">
        <v>244</v>
      </c>
      <c r="E6" t="s">
        <v>247</v>
      </c>
      <c r="F6" s="3">
        <f t="shared" si="0"/>
        <v>0.5</v>
      </c>
      <c r="G6" s="3">
        <f t="shared" si="1"/>
        <v>-0.48333333333333334</v>
      </c>
      <c r="I6">
        <v>0.5</v>
      </c>
      <c r="J6">
        <v>-0.48330000000000001</v>
      </c>
      <c r="L6" t="str">
        <f t="shared" si="2"/>
        <v>0.5f,-0.4833f,0.0f, 0.0f, 2.0f, 0.0f, 1.0f, 0.0f,//6</v>
      </c>
    </row>
    <row r="7" spans="1:12" x14ac:dyDescent="0.25">
      <c r="A7">
        <v>6.5</v>
      </c>
      <c r="B7">
        <v>5.6</v>
      </c>
      <c r="C7" t="s">
        <v>244</v>
      </c>
      <c r="D7" t="s">
        <v>244</v>
      </c>
      <c r="E7" t="s">
        <v>247</v>
      </c>
      <c r="F7" s="3">
        <f t="shared" si="0"/>
        <v>0.54166666666666663</v>
      </c>
      <c r="G7" s="3">
        <f t="shared" si="1"/>
        <v>-0.46666666666666662</v>
      </c>
      <c r="I7">
        <v>0.54169999999999996</v>
      </c>
      <c r="J7">
        <v>-0.4667</v>
      </c>
      <c r="L7" t="str">
        <f t="shared" si="2"/>
        <v>0.5417f,-0.4667f,0.0f, 0.0f, 2.0f, 0.0f, 1.0f, 0.0f,//6.5</v>
      </c>
    </row>
    <row r="8" spans="1:12" x14ac:dyDescent="0.25">
      <c r="A8">
        <v>7</v>
      </c>
      <c r="B8">
        <v>5.35</v>
      </c>
      <c r="C8" t="s">
        <v>244</v>
      </c>
      <c r="D8" t="s">
        <v>244</v>
      </c>
      <c r="E8" t="s">
        <v>247</v>
      </c>
      <c r="F8" s="3">
        <f t="shared" si="0"/>
        <v>0.58333333333333337</v>
      </c>
      <c r="G8" s="3">
        <f t="shared" si="1"/>
        <v>-0.4458333333333333</v>
      </c>
      <c r="I8">
        <v>0.58330000000000004</v>
      </c>
      <c r="J8">
        <v>-0.44579999999999997</v>
      </c>
      <c r="L8" t="str">
        <f t="shared" si="2"/>
        <v>0.5833f,-0.4458f,0.0f, 0.0f, 2.0f, 0.0f, 1.0f, 0.0f,//7</v>
      </c>
    </row>
    <row r="9" spans="1:12" x14ac:dyDescent="0.25">
      <c r="A9">
        <v>7.4</v>
      </c>
      <c r="B9">
        <v>5.2</v>
      </c>
      <c r="C9" t="s">
        <v>244</v>
      </c>
      <c r="D9" t="s">
        <v>244</v>
      </c>
      <c r="E9" t="s">
        <v>247</v>
      </c>
      <c r="F9" s="3">
        <f t="shared" si="0"/>
        <v>0.6166666666666667</v>
      </c>
      <c r="G9" s="3">
        <f t="shared" si="1"/>
        <v>-0.43333333333333335</v>
      </c>
      <c r="I9">
        <v>0.61670000000000003</v>
      </c>
      <c r="J9">
        <v>-0.43330000000000002</v>
      </c>
      <c r="L9" t="str">
        <f t="shared" si="2"/>
        <v>0.6167f,-0.4333f,0.0f, 0.0f, 2.0f, 0.0f, 1.0f, 0.0f,//7.4</v>
      </c>
    </row>
    <row r="10" spans="1:12" x14ac:dyDescent="0.25">
      <c r="A10">
        <v>8</v>
      </c>
      <c r="B10">
        <v>4.8</v>
      </c>
      <c r="C10" t="s">
        <v>244</v>
      </c>
      <c r="D10" t="s">
        <v>244</v>
      </c>
      <c r="E10" t="s">
        <v>247</v>
      </c>
      <c r="F10" s="3">
        <f t="shared" si="0"/>
        <v>0.66666666666666663</v>
      </c>
      <c r="G10" s="3">
        <f t="shared" si="1"/>
        <v>-0.39999999999999997</v>
      </c>
      <c r="I10">
        <v>0.66669999999999996</v>
      </c>
      <c r="J10">
        <v>-0.4</v>
      </c>
      <c r="L10" t="str">
        <f t="shared" si="2"/>
        <v>0.6667f,-0.4f,0.0f, 0.0f, 2.0f, 0.0f, 1.0f, 0.0f,//8</v>
      </c>
    </row>
    <row r="11" spans="1:12" x14ac:dyDescent="0.25">
      <c r="A11">
        <v>8.5</v>
      </c>
      <c r="B11">
        <v>4.5</v>
      </c>
      <c r="C11" t="s">
        <v>244</v>
      </c>
      <c r="D11" t="s">
        <v>244</v>
      </c>
      <c r="E11" t="s">
        <v>247</v>
      </c>
      <c r="F11" s="3">
        <f t="shared" si="0"/>
        <v>0.70833333333333337</v>
      </c>
      <c r="G11" s="3">
        <f t="shared" si="1"/>
        <v>-0.375</v>
      </c>
      <c r="I11">
        <v>0.70830000000000004</v>
      </c>
      <c r="J11">
        <v>-0.375</v>
      </c>
      <c r="L11" t="str">
        <f t="shared" si="2"/>
        <v>0.7083f,-0.375f,0.0f, 0.0f, 2.0f, 0.0f, 1.0f, 0.0f,//8.5</v>
      </c>
    </row>
    <row r="12" spans="1:12" x14ac:dyDescent="0.25">
      <c r="A12">
        <v>8.6999999999999993</v>
      </c>
      <c r="B12">
        <v>4.25</v>
      </c>
      <c r="C12" t="s">
        <v>244</v>
      </c>
      <c r="D12" t="s">
        <v>244</v>
      </c>
      <c r="E12" t="s">
        <v>247</v>
      </c>
      <c r="F12" s="3">
        <f t="shared" si="0"/>
        <v>0.72499999999999998</v>
      </c>
      <c r="G12" s="3">
        <f t="shared" si="1"/>
        <v>-0.35416666666666669</v>
      </c>
      <c r="I12">
        <v>0.72499999999999998</v>
      </c>
      <c r="J12">
        <v>-0.35420000000000001</v>
      </c>
      <c r="L12" t="str">
        <f t="shared" si="2"/>
        <v>0.725f,-0.3542f,0.0f, 0.0f, 2.0f, 0.0f, 1.0f, 0.0f,//8.7</v>
      </c>
    </row>
    <row r="13" spans="1:12" x14ac:dyDescent="0.25">
      <c r="A13">
        <v>9</v>
      </c>
      <c r="B13">
        <v>4.0999999999999996</v>
      </c>
      <c r="C13" t="s">
        <v>244</v>
      </c>
      <c r="D13" t="s">
        <v>244</v>
      </c>
      <c r="E13" t="s">
        <v>247</v>
      </c>
      <c r="F13" s="3">
        <f t="shared" si="0"/>
        <v>0.75</v>
      </c>
      <c r="G13" s="3">
        <f t="shared" si="1"/>
        <v>-0.34166666666666662</v>
      </c>
      <c r="I13">
        <v>0.75</v>
      </c>
      <c r="J13">
        <v>-0.3417</v>
      </c>
      <c r="L13" t="str">
        <f t="shared" si="2"/>
        <v>0.75f,-0.3417f,0.0f, 0.0f, 2.0f, 0.0f, 1.0f, 0.0f,//9</v>
      </c>
    </row>
    <row r="14" spans="1:12" x14ac:dyDescent="0.25">
      <c r="A14">
        <v>9.5</v>
      </c>
      <c r="B14">
        <v>4</v>
      </c>
      <c r="C14" t="s">
        <v>244</v>
      </c>
      <c r="D14" t="s">
        <v>244</v>
      </c>
      <c r="E14" t="s">
        <v>247</v>
      </c>
      <c r="F14" s="3">
        <f t="shared" si="0"/>
        <v>0.79166666666666663</v>
      </c>
      <c r="G14" s="3">
        <f t="shared" si="1"/>
        <v>-0.33333333333333331</v>
      </c>
      <c r="I14">
        <v>0.79169999999999996</v>
      </c>
      <c r="J14">
        <v>-0.33329999999999999</v>
      </c>
      <c r="L14" t="str">
        <f t="shared" si="2"/>
        <v>0.7917f,-0.3333f,0.0f, 0.0f, 2.0f, 0.0f, 1.0f, 0.0f,//9.5</v>
      </c>
    </row>
    <row r="15" spans="1:12" x14ac:dyDescent="0.25">
      <c r="A15">
        <v>10</v>
      </c>
      <c r="B15">
        <v>3.9</v>
      </c>
      <c r="C15" t="s">
        <v>244</v>
      </c>
      <c r="D15" t="s">
        <v>244</v>
      </c>
      <c r="E15" t="s">
        <v>247</v>
      </c>
      <c r="F15" s="3">
        <f t="shared" si="0"/>
        <v>0.83333333333333337</v>
      </c>
      <c r="G15" s="3">
        <f t="shared" si="1"/>
        <v>-0.32500000000000001</v>
      </c>
      <c r="I15">
        <v>0.83330000000000004</v>
      </c>
      <c r="J15">
        <v>-0.32500000000000001</v>
      </c>
      <c r="L15" t="str">
        <f t="shared" si="2"/>
        <v>0.8333f,-0.325f,0.0f, 0.0f, 2.0f, 0.0f, 1.0f, 0.0f,//10</v>
      </c>
    </row>
    <row r="16" spans="1:12" x14ac:dyDescent="0.25">
      <c r="A16">
        <v>10.5</v>
      </c>
      <c r="B16">
        <v>4</v>
      </c>
      <c r="C16" t="s">
        <v>244</v>
      </c>
      <c r="D16" t="s">
        <v>244</v>
      </c>
      <c r="E16" t="s">
        <v>247</v>
      </c>
      <c r="F16" s="3">
        <f t="shared" si="0"/>
        <v>0.875</v>
      </c>
      <c r="G16" s="3">
        <f t="shared" si="1"/>
        <v>-0.33333333333333331</v>
      </c>
      <c r="I16">
        <v>0.875</v>
      </c>
      <c r="J16">
        <v>-0.33329999999999999</v>
      </c>
      <c r="L16" t="str">
        <f t="shared" si="2"/>
        <v>0.875f,-0.3333f,0.0f, 0.0f, 2.0f, 0.0f, 1.0f, 0.0f,//10.5</v>
      </c>
    </row>
    <row r="17" spans="1:12" x14ac:dyDescent="0.25">
      <c r="A17">
        <v>11</v>
      </c>
      <c r="B17">
        <v>4.0999999999999996</v>
      </c>
      <c r="C17" t="s">
        <v>244</v>
      </c>
      <c r="D17" t="s">
        <v>244</v>
      </c>
      <c r="E17" t="s">
        <v>247</v>
      </c>
      <c r="F17" s="3">
        <f t="shared" si="0"/>
        <v>0.91666666666666663</v>
      </c>
      <c r="G17" s="3">
        <f t="shared" si="1"/>
        <v>-0.34166666666666662</v>
      </c>
      <c r="I17">
        <v>0.91669999999999996</v>
      </c>
      <c r="J17">
        <v>-0.3417</v>
      </c>
      <c r="L17" t="str">
        <f t="shared" si="2"/>
        <v>0.9167f,-0.3417f,0.0f, 0.0f, 2.0f, 0.0f, 1.0f, 0.0f,//11</v>
      </c>
    </row>
    <row r="18" spans="1:12" x14ac:dyDescent="0.25">
      <c r="A18">
        <v>11.55</v>
      </c>
      <c r="B18">
        <v>4.3</v>
      </c>
      <c r="C18" t="s">
        <v>244</v>
      </c>
      <c r="D18" t="s">
        <v>244</v>
      </c>
      <c r="E18" t="s">
        <v>247</v>
      </c>
      <c r="F18" s="3">
        <f t="shared" si="0"/>
        <v>0.96250000000000002</v>
      </c>
      <c r="G18" s="3">
        <f t="shared" si="1"/>
        <v>-0.35833333333333334</v>
      </c>
      <c r="I18">
        <v>0.96250000000000002</v>
      </c>
      <c r="J18">
        <v>-0.35830000000000001</v>
      </c>
      <c r="L18" t="str">
        <f t="shared" si="2"/>
        <v>0.9625f,-0.3583f,0.0f, 0.0f, 2.0f, 0.0f, 1.0f, 0.0f,//11.55</v>
      </c>
    </row>
    <row r="19" spans="1:12" x14ac:dyDescent="0.25">
      <c r="A19">
        <v>12</v>
      </c>
      <c r="B19">
        <v>4.5</v>
      </c>
      <c r="C19" t="s">
        <v>244</v>
      </c>
      <c r="D19" t="s">
        <v>244</v>
      </c>
      <c r="E19" t="s">
        <v>247</v>
      </c>
      <c r="F19" s="3">
        <f t="shared" si="0"/>
        <v>1</v>
      </c>
      <c r="G19" s="3">
        <f t="shared" si="1"/>
        <v>-0.375</v>
      </c>
      <c r="I19">
        <v>1</v>
      </c>
      <c r="J19">
        <v>-0.375</v>
      </c>
      <c r="L19" t="str">
        <f t="shared" si="2"/>
        <v>1f,-0.375f,0.0f, 0.0f, 2.0f, 0.0f, 1.0f, 0.0f,//12</v>
      </c>
    </row>
    <row r="20" spans="1:12" x14ac:dyDescent="0.25">
      <c r="A20">
        <v>12.5</v>
      </c>
      <c r="B20">
        <v>4.7</v>
      </c>
      <c r="C20" t="s">
        <v>244</v>
      </c>
      <c r="D20" t="s">
        <v>244</v>
      </c>
      <c r="E20" t="s">
        <v>247</v>
      </c>
      <c r="F20" s="3">
        <f t="shared" si="0"/>
        <v>1.0416666666666667</v>
      </c>
      <c r="G20" s="3">
        <f t="shared" si="1"/>
        <v>-0.39166666666666666</v>
      </c>
      <c r="I20">
        <v>1.0417000000000001</v>
      </c>
      <c r="J20">
        <v>-0.39169999999999999</v>
      </c>
      <c r="L20" t="str">
        <f t="shared" si="2"/>
        <v>1.0417f,-0.3917f,0.0f, 0.0f, 2.0f, 0.0f, 1.0f, 0.0f,//12.5</v>
      </c>
    </row>
    <row r="21" spans="1:12" x14ac:dyDescent="0.25">
      <c r="A21">
        <v>13</v>
      </c>
      <c r="B21">
        <v>4.5999999999999996</v>
      </c>
      <c r="C21" t="s">
        <v>244</v>
      </c>
      <c r="D21" t="s">
        <v>244</v>
      </c>
      <c r="E21" t="s">
        <v>247</v>
      </c>
      <c r="F21" s="3">
        <f t="shared" si="0"/>
        <v>1.0833333333333333</v>
      </c>
      <c r="G21" s="3">
        <f t="shared" si="1"/>
        <v>-0.3833333333333333</v>
      </c>
      <c r="I21">
        <v>1.0832999999999999</v>
      </c>
      <c r="J21">
        <v>-0.38329999999999997</v>
      </c>
      <c r="L21" t="str">
        <f t="shared" si="2"/>
        <v>1.0833f,-0.3833f,0.0f, 0.0f, 2.0f, 0.0f, 1.0f, 0.0f,//13</v>
      </c>
    </row>
    <row r="22" spans="1:12" x14ac:dyDescent="0.25">
      <c r="A22">
        <v>13.25</v>
      </c>
      <c r="B22">
        <v>4.5</v>
      </c>
      <c r="C22" t="s">
        <v>244</v>
      </c>
      <c r="D22" t="s">
        <v>244</v>
      </c>
      <c r="E22" t="s">
        <v>247</v>
      </c>
      <c r="F22" s="3">
        <f t="shared" si="0"/>
        <v>1.1041666666666667</v>
      </c>
      <c r="G22" s="3">
        <f t="shared" si="1"/>
        <v>-0.375</v>
      </c>
      <c r="I22">
        <v>1.1042000000000001</v>
      </c>
      <c r="J22">
        <v>-0.375</v>
      </c>
      <c r="L22" t="str">
        <f t="shared" si="2"/>
        <v>1.1042f,-0.375f,0.0f, 0.0f, 2.0f, 0.0f, 1.0f, 0.0f,//13.25</v>
      </c>
    </row>
    <row r="23" spans="1:12" x14ac:dyDescent="0.25">
      <c r="A23">
        <v>12.5</v>
      </c>
      <c r="B23">
        <v>0.4</v>
      </c>
      <c r="C23" t="s">
        <v>244</v>
      </c>
      <c r="D23" t="s">
        <v>244</v>
      </c>
      <c r="E23" t="s">
        <v>247</v>
      </c>
      <c r="F23" s="3">
        <f t="shared" si="0"/>
        <v>1.0416666666666667</v>
      </c>
      <c r="G23" s="3">
        <f t="shared" si="1"/>
        <v>-3.3333333333333333E-2</v>
      </c>
      <c r="I23">
        <v>1.0417000000000001</v>
      </c>
      <c r="J23">
        <v>-3.3300000000000003E-2</v>
      </c>
      <c r="L23" t="str">
        <f t="shared" si="2"/>
        <v>1.0417f,-0.0333f,0.0f, 0.0f, 2.0f, 0.0f, 1.0f, 0.0f,//12.5</v>
      </c>
    </row>
    <row r="24" spans="1:12" x14ac:dyDescent="0.25">
      <c r="A24">
        <v>12.15</v>
      </c>
      <c r="B24">
        <v>1.4</v>
      </c>
      <c r="C24" t="s">
        <v>244</v>
      </c>
      <c r="D24" t="s">
        <v>244</v>
      </c>
      <c r="E24" t="s">
        <v>247</v>
      </c>
      <c r="F24" s="3">
        <f t="shared" si="0"/>
        <v>1.0125</v>
      </c>
      <c r="G24" s="3">
        <f t="shared" si="1"/>
        <v>-0.11666666666666665</v>
      </c>
      <c r="I24">
        <v>1.0125</v>
      </c>
      <c r="J24">
        <v>-0.1167</v>
      </c>
      <c r="L24" t="str">
        <f t="shared" si="2"/>
        <v>1.0125f,-0.1167f,0.0f, 0.0f, 2.0f, 0.0f, 1.0f, 0.0f,//12.15</v>
      </c>
    </row>
    <row r="25" spans="1:12" x14ac:dyDescent="0.25">
      <c r="A25">
        <v>12.1</v>
      </c>
      <c r="B25">
        <v>1.75</v>
      </c>
      <c r="C25" t="s">
        <v>244</v>
      </c>
      <c r="D25" t="s">
        <v>244</v>
      </c>
      <c r="E25" t="s">
        <v>247</v>
      </c>
      <c r="F25" s="3">
        <f t="shared" si="0"/>
        <v>1.0083333333333333</v>
      </c>
      <c r="G25" s="3">
        <f t="shared" si="1"/>
        <v>-0.14583333333333334</v>
      </c>
      <c r="I25">
        <v>1.0083</v>
      </c>
      <c r="J25">
        <v>-0.14580000000000001</v>
      </c>
      <c r="L25" t="str">
        <f t="shared" si="2"/>
        <v>1.0083f,-0.1458f,0.0f, 0.0f, 2.0f, 0.0f, 1.0f, 0.0f,//12.1</v>
      </c>
    </row>
    <row r="26" spans="1:12" x14ac:dyDescent="0.25">
      <c r="A26">
        <v>12.2</v>
      </c>
      <c r="B26">
        <v>2.4</v>
      </c>
      <c r="C26" t="s">
        <v>244</v>
      </c>
      <c r="D26" t="s">
        <v>244</v>
      </c>
      <c r="E26" t="s">
        <v>247</v>
      </c>
      <c r="F26" s="3">
        <f t="shared" si="0"/>
        <v>1.0166666666666666</v>
      </c>
      <c r="G26" s="3">
        <f t="shared" si="1"/>
        <v>-0.19999999999999998</v>
      </c>
      <c r="I26">
        <v>1.0166999999999999</v>
      </c>
      <c r="J26">
        <v>-0.2</v>
      </c>
      <c r="L26" t="str">
        <f t="shared" si="2"/>
        <v>1.0167f,-0.2f,0.0f, 0.0f, 2.0f, 0.0f, 1.0f, 0.0f,//12.2</v>
      </c>
    </row>
    <row r="27" spans="1:12" x14ac:dyDescent="0.25">
      <c r="A27">
        <v>12.5</v>
      </c>
      <c r="B27">
        <v>2.95</v>
      </c>
      <c r="C27" t="s">
        <v>244</v>
      </c>
      <c r="D27" t="s">
        <v>244</v>
      </c>
      <c r="E27" t="s">
        <v>247</v>
      </c>
      <c r="F27" s="3">
        <f t="shared" si="0"/>
        <v>1.0416666666666667</v>
      </c>
      <c r="G27" s="3">
        <f t="shared" si="1"/>
        <v>-0.24583333333333335</v>
      </c>
      <c r="I27">
        <v>1.0417000000000001</v>
      </c>
      <c r="J27">
        <v>-0.24579999999999999</v>
      </c>
      <c r="L27" t="str">
        <f t="shared" si="2"/>
        <v>1.0417f,-0.2458f,0.0f, 0.0f, 2.0f, 0.0f, 1.0f, 0.0f,//12.5</v>
      </c>
    </row>
    <row r="28" spans="1:12" x14ac:dyDescent="0.25">
      <c r="A28">
        <v>12.6</v>
      </c>
      <c r="B28">
        <v>3.4</v>
      </c>
      <c r="C28" t="s">
        <v>244</v>
      </c>
      <c r="D28" t="s">
        <v>244</v>
      </c>
      <c r="E28" t="s">
        <v>247</v>
      </c>
      <c r="F28" s="3">
        <f t="shared" si="0"/>
        <v>1.05</v>
      </c>
      <c r="G28" s="3">
        <f t="shared" si="1"/>
        <v>-0.28333333333333333</v>
      </c>
      <c r="I28">
        <v>1.05</v>
      </c>
      <c r="J28">
        <v>-0.2833</v>
      </c>
      <c r="L28" t="str">
        <f t="shared" si="2"/>
        <v>1.05f,-0.2833f,0.0f, 0.0f, 2.0f, 0.0f, 1.0f, 0.0f,//12.6</v>
      </c>
    </row>
    <row r="29" spans="1:12" x14ac:dyDescent="0.25">
      <c r="A29">
        <v>13</v>
      </c>
      <c r="B29">
        <v>3.7</v>
      </c>
      <c r="C29" t="s">
        <v>244</v>
      </c>
      <c r="D29" t="s">
        <v>244</v>
      </c>
      <c r="E29" t="s">
        <v>247</v>
      </c>
      <c r="F29" s="3">
        <f t="shared" si="0"/>
        <v>1.0833333333333333</v>
      </c>
      <c r="G29" s="3">
        <f t="shared" si="1"/>
        <v>-0.30833333333333335</v>
      </c>
      <c r="I29">
        <v>1.0832999999999999</v>
      </c>
      <c r="J29">
        <v>-0.30830000000000002</v>
      </c>
      <c r="L29" t="str">
        <f t="shared" si="2"/>
        <v>1.0833f,-0.3083f,0.0f, 0.0f, 2.0f, 0.0f, 1.0f, 0.0f,//13</v>
      </c>
    </row>
    <row r="30" spans="1:12" x14ac:dyDescent="0.25">
      <c r="A30">
        <v>13.5</v>
      </c>
      <c r="B30">
        <v>4.0999999999999996</v>
      </c>
      <c r="C30" t="s">
        <v>244</v>
      </c>
      <c r="D30" t="s">
        <v>244</v>
      </c>
      <c r="E30" t="s">
        <v>247</v>
      </c>
      <c r="F30" s="3">
        <f t="shared" si="0"/>
        <v>1.125</v>
      </c>
      <c r="G30" s="3">
        <f t="shared" si="1"/>
        <v>-0.34166666666666662</v>
      </c>
      <c r="I30">
        <v>1.125</v>
      </c>
      <c r="J30">
        <v>-0.3417</v>
      </c>
      <c r="L30" t="str">
        <f t="shared" si="2"/>
        <v>1.125f,-0.3417f,0.0f, 0.0f, 2.0f, 0.0f, 1.0f, 0.0f,//13.5</v>
      </c>
    </row>
    <row r="31" spans="1:12" x14ac:dyDescent="0.25">
      <c r="A31">
        <v>13.25</v>
      </c>
      <c r="B31">
        <v>4.55</v>
      </c>
      <c r="C31" t="s">
        <v>244</v>
      </c>
      <c r="D31" t="s">
        <v>244</v>
      </c>
      <c r="E31" t="s">
        <v>247</v>
      </c>
      <c r="F31" s="3">
        <f t="shared" si="0"/>
        <v>1.1041666666666667</v>
      </c>
      <c r="G31" s="3">
        <f t="shared" si="1"/>
        <v>-0.37916666666666665</v>
      </c>
      <c r="I31">
        <v>1.1042000000000001</v>
      </c>
      <c r="J31">
        <v>-0.37919999999999998</v>
      </c>
      <c r="L31" t="str">
        <f t="shared" si="2"/>
        <v>1.1042f,-0.3792f,0.0f, 0.0f, 2.0f, 0.0f, 1.0f, 0.0f,//13.25</v>
      </c>
    </row>
    <row r="32" spans="1:12" x14ac:dyDescent="0.25">
      <c r="A32">
        <v>8.1</v>
      </c>
      <c r="B32">
        <v>4.8</v>
      </c>
      <c r="C32" t="s">
        <v>244</v>
      </c>
      <c r="D32" t="s">
        <v>244</v>
      </c>
      <c r="E32" t="s">
        <v>247</v>
      </c>
      <c r="F32" s="3">
        <f t="shared" si="0"/>
        <v>0.67499999999999993</v>
      </c>
      <c r="G32" s="3">
        <f t="shared" si="1"/>
        <v>-0.39999999999999997</v>
      </c>
      <c r="I32">
        <v>0.67500000000000004</v>
      </c>
      <c r="J32">
        <v>-0.4</v>
      </c>
      <c r="L32" t="str">
        <f t="shared" si="2"/>
        <v>0.675f,-0.4f,0.0f, 0.0f, 2.0f, 0.0f, 1.0f, 0.0f,//8.1</v>
      </c>
    </row>
    <row r="33" spans="1:12" x14ac:dyDescent="0.25">
      <c r="A33">
        <v>8.1999999999999993</v>
      </c>
      <c r="B33">
        <v>4.7</v>
      </c>
      <c r="C33" t="s">
        <v>244</v>
      </c>
      <c r="D33" t="s">
        <v>244</v>
      </c>
      <c r="E33" t="s">
        <v>247</v>
      </c>
      <c r="F33" s="3">
        <f t="shared" si="0"/>
        <v>0.68333333333333324</v>
      </c>
      <c r="G33" s="3">
        <f t="shared" si="1"/>
        <v>-0.39166666666666666</v>
      </c>
      <c r="I33">
        <v>0.68330000000000002</v>
      </c>
      <c r="J33">
        <v>-0.39169999999999999</v>
      </c>
      <c r="L33" t="str">
        <f t="shared" si="2"/>
        <v>0.6833f,-0.3917f,0.0f, 0.0f, 2.0f, 0.0f, 1.0f, 0.0f,//8.2</v>
      </c>
    </row>
    <row r="34" spans="1:12" x14ac:dyDescent="0.25">
      <c r="A34">
        <v>8.3000000000000007</v>
      </c>
      <c r="B34">
        <v>4.5999999999999996</v>
      </c>
      <c r="C34" t="s">
        <v>244</v>
      </c>
      <c r="D34" t="s">
        <v>244</v>
      </c>
      <c r="E34" t="s">
        <v>247</v>
      </c>
      <c r="F34" s="3">
        <f t="shared" si="0"/>
        <v>0.69166666666666676</v>
      </c>
      <c r="G34" s="3">
        <f t="shared" si="1"/>
        <v>-0.3833333333333333</v>
      </c>
      <c r="I34">
        <v>0.69169999999999998</v>
      </c>
      <c r="J34">
        <v>-0.38329999999999997</v>
      </c>
      <c r="L34" t="str">
        <f t="shared" si="2"/>
        <v>0.6917f,-0.3833f,0.0f, 0.0f, 2.0f, 0.0f, 1.0f, 0.0f,//8.3</v>
      </c>
    </row>
    <row r="35" spans="1:12" x14ac:dyDescent="0.25">
      <c r="A35">
        <v>8.4</v>
      </c>
      <c r="B35">
        <v>4.55</v>
      </c>
      <c r="C35" t="s">
        <v>244</v>
      </c>
      <c r="D35" t="s">
        <v>244</v>
      </c>
      <c r="E35" t="s">
        <v>247</v>
      </c>
      <c r="F35" s="3">
        <f t="shared" si="0"/>
        <v>0.70000000000000007</v>
      </c>
      <c r="G35" s="3">
        <f>((B35/12)*-1)</f>
        <v>-0.37916666666666665</v>
      </c>
      <c r="I35">
        <v>0.7</v>
      </c>
      <c r="J35">
        <v>-0.37919999999999998</v>
      </c>
      <c r="L35" t="str">
        <f t="shared" si="2"/>
        <v>0.7f,-0.3792f,0.0f, 0.0f, 2.0f, 0.0f, 1.0f, 0.0f,//8.4</v>
      </c>
    </row>
    <row r="36" spans="1:12" x14ac:dyDescent="0.25">
      <c r="C36" t="s">
        <v>244</v>
      </c>
      <c r="D36" t="s">
        <v>244</v>
      </c>
      <c r="E36" t="s">
        <v>247</v>
      </c>
    </row>
    <row r="37" spans="1:12" x14ac:dyDescent="0.25">
      <c r="C37" t="s">
        <v>244</v>
      </c>
      <c r="D37" t="s">
        <v>244</v>
      </c>
      <c r="E37" t="s">
        <v>247</v>
      </c>
    </row>
    <row r="38" spans="1:12" x14ac:dyDescent="0.25">
      <c r="C38" t="s">
        <v>244</v>
      </c>
      <c r="D38" t="s">
        <v>244</v>
      </c>
      <c r="E38" t="s">
        <v>247</v>
      </c>
    </row>
    <row r="39" spans="1:12" x14ac:dyDescent="0.25">
      <c r="C39" t="s">
        <v>244</v>
      </c>
      <c r="D39" t="s">
        <v>244</v>
      </c>
      <c r="E39" t="s">
        <v>247</v>
      </c>
    </row>
    <row r="40" spans="1:12" x14ac:dyDescent="0.25">
      <c r="C40" t="s">
        <v>244</v>
      </c>
      <c r="D40" t="s">
        <v>244</v>
      </c>
      <c r="E40" t="s">
        <v>247</v>
      </c>
    </row>
    <row r="41" spans="1:12" x14ac:dyDescent="0.25">
      <c r="C41" t="s">
        <v>244</v>
      </c>
      <c r="D41" t="s">
        <v>244</v>
      </c>
      <c r="E41" t="s">
        <v>247</v>
      </c>
    </row>
    <row r="42" spans="1:12" x14ac:dyDescent="0.25">
      <c r="C42" t="s">
        <v>244</v>
      </c>
      <c r="D42" t="s">
        <v>244</v>
      </c>
      <c r="E42" t="s">
        <v>247</v>
      </c>
    </row>
    <row r="43" spans="1:12" x14ac:dyDescent="0.25">
      <c r="C43" t="s">
        <v>244</v>
      </c>
      <c r="D43" t="s">
        <v>244</v>
      </c>
      <c r="E43" t="s">
        <v>247</v>
      </c>
    </row>
    <row r="44" spans="1:12" x14ac:dyDescent="0.25">
      <c r="C44" t="s">
        <v>244</v>
      </c>
      <c r="D44" t="s">
        <v>244</v>
      </c>
      <c r="E44" t="s">
        <v>247</v>
      </c>
    </row>
    <row r="45" spans="1:12" x14ac:dyDescent="0.25">
      <c r="C45" t="s">
        <v>244</v>
      </c>
      <c r="D45" t="s">
        <v>244</v>
      </c>
      <c r="E45" t="s">
        <v>247</v>
      </c>
    </row>
    <row r="46" spans="1:12" x14ac:dyDescent="0.25">
      <c r="C46" t="s">
        <v>244</v>
      </c>
      <c r="D46" t="s">
        <v>244</v>
      </c>
      <c r="E46" t="s">
        <v>247</v>
      </c>
    </row>
    <row r="47" spans="1:12" x14ac:dyDescent="0.25">
      <c r="C47" t="s">
        <v>244</v>
      </c>
      <c r="D47" t="s">
        <v>244</v>
      </c>
      <c r="E47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FC4C-6D41-4B53-9F23-78966C1EEF54}">
  <dimension ref="A1:B215"/>
  <sheetViews>
    <sheetView workbookViewId="0">
      <selection activeCell="A215" sqref="A1:A215"/>
    </sheetView>
  </sheetViews>
  <sheetFormatPr defaultRowHeight="15" x14ac:dyDescent="0.25"/>
  <cols>
    <col min="1" max="1" width="66.85546875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5" spans="1:1" x14ac:dyDescent="0.25">
      <c r="A5" t="s">
        <v>9</v>
      </c>
    </row>
    <row r="6" spans="1:1" x14ac:dyDescent="0.25">
      <c r="A6" t="s">
        <v>7</v>
      </c>
    </row>
    <row r="7" spans="1:1" x14ac:dyDescent="0.25">
      <c r="A7" t="s">
        <v>10</v>
      </c>
    </row>
    <row r="9" spans="1:1" x14ac:dyDescent="0.25">
      <c r="A9" t="s">
        <v>11</v>
      </c>
    </row>
    <row r="10" spans="1:1" x14ac:dyDescent="0.25">
      <c r="A10" t="s">
        <v>7</v>
      </c>
    </row>
    <row r="11" spans="1:1" x14ac:dyDescent="0.25">
      <c r="A11" t="s">
        <v>12</v>
      </c>
    </row>
    <row r="13" spans="1:1" x14ac:dyDescent="0.25">
      <c r="A13" t="s">
        <v>13</v>
      </c>
    </row>
    <row r="14" spans="1:1" x14ac:dyDescent="0.25">
      <c r="A14" t="s">
        <v>7</v>
      </c>
    </row>
    <row r="15" spans="1:1" x14ac:dyDescent="0.25">
      <c r="A15" t="s">
        <v>14</v>
      </c>
    </row>
    <row r="17" spans="1:1" x14ac:dyDescent="0.25">
      <c r="A17" t="s">
        <v>15</v>
      </c>
    </row>
    <row r="18" spans="1:1" x14ac:dyDescent="0.25">
      <c r="A18" t="s">
        <v>7</v>
      </c>
    </row>
    <row r="19" spans="1:1" x14ac:dyDescent="0.25">
      <c r="A19" t="s">
        <v>16</v>
      </c>
    </row>
    <row r="21" spans="1:1" x14ac:dyDescent="0.25">
      <c r="A21" t="s">
        <v>17</v>
      </c>
    </row>
    <row r="22" spans="1:1" x14ac:dyDescent="0.25">
      <c r="A22" t="s">
        <v>7</v>
      </c>
    </row>
    <row r="23" spans="1:1" x14ac:dyDescent="0.25">
      <c r="A23" t="s">
        <v>18</v>
      </c>
    </row>
    <row r="25" spans="1:1" x14ac:dyDescent="0.25">
      <c r="A25" t="s">
        <v>19</v>
      </c>
    </row>
    <row r="26" spans="1:1" x14ac:dyDescent="0.25">
      <c r="A26" t="s">
        <v>7</v>
      </c>
    </row>
    <row r="27" spans="1:1" x14ac:dyDescent="0.25">
      <c r="A27" t="s">
        <v>20</v>
      </c>
    </row>
    <row r="29" spans="1:1" x14ac:dyDescent="0.25">
      <c r="A29" t="s">
        <v>21</v>
      </c>
    </row>
    <row r="30" spans="1:1" x14ac:dyDescent="0.25">
      <c r="A30" t="s">
        <v>7</v>
      </c>
    </row>
    <row r="31" spans="1:1" x14ac:dyDescent="0.25">
      <c r="A31" t="s">
        <v>22</v>
      </c>
    </row>
    <row r="33" spans="1:1" x14ac:dyDescent="0.25">
      <c r="A33" t="s">
        <v>23</v>
      </c>
    </row>
    <row r="34" spans="1:1" x14ac:dyDescent="0.25">
      <c r="A34" t="s">
        <v>7</v>
      </c>
    </row>
    <row r="35" spans="1:1" x14ac:dyDescent="0.25">
      <c r="A35" t="s">
        <v>24</v>
      </c>
    </row>
    <row r="37" spans="1:1" x14ac:dyDescent="0.25">
      <c r="A37" t="s">
        <v>25</v>
      </c>
    </row>
    <row r="38" spans="1:1" x14ac:dyDescent="0.25">
      <c r="A38" t="s">
        <v>7</v>
      </c>
    </row>
    <row r="39" spans="1:1" x14ac:dyDescent="0.25">
      <c r="A39" t="s">
        <v>26</v>
      </c>
    </row>
    <row r="41" spans="1:1" x14ac:dyDescent="0.25">
      <c r="A41" t="s">
        <v>27</v>
      </c>
    </row>
    <row r="42" spans="1:1" x14ac:dyDescent="0.25">
      <c r="A42" t="s">
        <v>7</v>
      </c>
    </row>
    <row r="43" spans="1:1" x14ac:dyDescent="0.25">
      <c r="A43" t="s">
        <v>28</v>
      </c>
    </row>
    <row r="44" spans="1:1" x14ac:dyDescent="0.25">
      <c r="A44" t="s">
        <v>29</v>
      </c>
    </row>
    <row r="45" spans="1:1" x14ac:dyDescent="0.25">
      <c r="A45" t="s">
        <v>30</v>
      </c>
    </row>
    <row r="46" spans="1:1" x14ac:dyDescent="0.25">
      <c r="A46" t="s">
        <v>7</v>
      </c>
    </row>
    <row r="47" spans="1:1" x14ac:dyDescent="0.25">
      <c r="A47" t="s">
        <v>31</v>
      </c>
    </row>
    <row r="49" spans="1:1" x14ac:dyDescent="0.25">
      <c r="A49" t="s">
        <v>32</v>
      </c>
    </row>
    <row r="50" spans="1:1" x14ac:dyDescent="0.25">
      <c r="A50" t="s">
        <v>7</v>
      </c>
    </row>
    <row r="51" spans="1:1" x14ac:dyDescent="0.25">
      <c r="A51" t="s">
        <v>33</v>
      </c>
    </row>
    <row r="53" spans="1:1" x14ac:dyDescent="0.25">
      <c r="A53" t="s">
        <v>34</v>
      </c>
    </row>
    <row r="54" spans="1:1" x14ac:dyDescent="0.25">
      <c r="A54" t="s">
        <v>7</v>
      </c>
    </row>
    <row r="55" spans="1:1" x14ac:dyDescent="0.25">
      <c r="A55" t="s">
        <v>35</v>
      </c>
    </row>
    <row r="57" spans="1:1" x14ac:dyDescent="0.25">
      <c r="A57" t="s">
        <v>36</v>
      </c>
    </row>
    <row r="58" spans="1:1" x14ac:dyDescent="0.25">
      <c r="A58" t="s">
        <v>7</v>
      </c>
    </row>
    <row r="59" spans="1:1" x14ac:dyDescent="0.25">
      <c r="A59" t="s">
        <v>37</v>
      </c>
    </row>
    <row r="61" spans="1:1" x14ac:dyDescent="0.25">
      <c r="A61" t="s">
        <v>38</v>
      </c>
    </row>
    <row r="62" spans="1:1" x14ac:dyDescent="0.25">
      <c r="A62" t="s">
        <v>7</v>
      </c>
    </row>
    <row r="63" spans="1:1" x14ac:dyDescent="0.25">
      <c r="A63" t="s">
        <v>39</v>
      </c>
    </row>
    <row r="65" spans="1:1" x14ac:dyDescent="0.25">
      <c r="A65" t="s">
        <v>40</v>
      </c>
    </row>
    <row r="66" spans="1:1" x14ac:dyDescent="0.25">
      <c r="A66" t="s">
        <v>7</v>
      </c>
    </row>
    <row r="67" spans="1:1" x14ac:dyDescent="0.25">
      <c r="A67" t="s">
        <v>41</v>
      </c>
    </row>
    <row r="69" spans="1:1" x14ac:dyDescent="0.25">
      <c r="A69" t="s">
        <v>42</v>
      </c>
    </row>
    <row r="70" spans="1:1" x14ac:dyDescent="0.25">
      <c r="A70" t="s">
        <v>7</v>
      </c>
    </row>
    <row r="71" spans="1:1" x14ac:dyDescent="0.25">
      <c r="A71" t="s">
        <v>43</v>
      </c>
    </row>
    <row r="73" spans="1:1" x14ac:dyDescent="0.25">
      <c r="A73" t="s">
        <v>44</v>
      </c>
    </row>
    <row r="74" spans="1:1" x14ac:dyDescent="0.25">
      <c r="A74" t="s">
        <v>7</v>
      </c>
    </row>
    <row r="75" spans="1:1" x14ac:dyDescent="0.25">
      <c r="A75" t="s">
        <v>45</v>
      </c>
    </row>
    <row r="77" spans="1:1" x14ac:dyDescent="0.25">
      <c r="A77" t="s">
        <v>46</v>
      </c>
    </row>
    <row r="78" spans="1:1" x14ac:dyDescent="0.25">
      <c r="A78" t="s">
        <v>7</v>
      </c>
    </row>
    <row r="79" spans="1:1" x14ac:dyDescent="0.25">
      <c r="A79" t="s">
        <v>47</v>
      </c>
    </row>
    <row r="81" spans="1:1" x14ac:dyDescent="0.25">
      <c r="A81" t="s">
        <v>48</v>
      </c>
    </row>
    <row r="82" spans="1:1" x14ac:dyDescent="0.25">
      <c r="A82" t="s">
        <v>7</v>
      </c>
    </row>
    <row r="83" spans="1:1" x14ac:dyDescent="0.25">
      <c r="A83" t="s">
        <v>49</v>
      </c>
    </row>
    <row r="85" spans="1:1" x14ac:dyDescent="0.25">
      <c r="A85" t="s">
        <v>50</v>
      </c>
    </row>
    <row r="86" spans="1:1" x14ac:dyDescent="0.25">
      <c r="A86" t="s">
        <v>7</v>
      </c>
    </row>
    <row r="87" spans="1:1" x14ac:dyDescent="0.25">
      <c r="A87" t="s">
        <v>51</v>
      </c>
    </row>
    <row r="89" spans="1:1" x14ac:dyDescent="0.25">
      <c r="A89" t="s">
        <v>52</v>
      </c>
    </row>
    <row r="90" spans="1:1" x14ac:dyDescent="0.25">
      <c r="A90" t="s">
        <v>7</v>
      </c>
    </row>
    <row r="91" spans="1:1" x14ac:dyDescent="0.25">
      <c r="A91" t="s">
        <v>53</v>
      </c>
    </row>
    <row r="93" spans="1:1" x14ac:dyDescent="0.25">
      <c r="A93" t="s">
        <v>54</v>
      </c>
    </row>
    <row r="94" spans="1:1" x14ac:dyDescent="0.25">
      <c r="A94" t="s">
        <v>7</v>
      </c>
    </row>
    <row r="95" spans="1:1" x14ac:dyDescent="0.25">
      <c r="A95" t="s">
        <v>55</v>
      </c>
    </row>
    <row r="97" spans="1:1" x14ac:dyDescent="0.25">
      <c r="A97" t="s">
        <v>56</v>
      </c>
    </row>
    <row r="98" spans="1:1" x14ac:dyDescent="0.25">
      <c r="A98" t="s">
        <v>57</v>
      </c>
    </row>
    <row r="99" spans="1:1" x14ac:dyDescent="0.25">
      <c r="A99" t="s">
        <v>58</v>
      </c>
    </row>
    <row r="101" spans="1:1" x14ac:dyDescent="0.25">
      <c r="A101" t="s">
        <v>59</v>
      </c>
    </row>
    <row r="102" spans="1:1" x14ac:dyDescent="0.25">
      <c r="A102" t="s">
        <v>57</v>
      </c>
    </row>
    <row r="103" spans="1:1" x14ac:dyDescent="0.25">
      <c r="A103" t="s">
        <v>60</v>
      </c>
    </row>
    <row r="105" spans="1:1" x14ac:dyDescent="0.25">
      <c r="A105" t="s">
        <v>61</v>
      </c>
    </row>
    <row r="106" spans="1:1" x14ac:dyDescent="0.25">
      <c r="A106" t="s">
        <v>62</v>
      </c>
    </row>
    <row r="107" spans="1:1" x14ac:dyDescent="0.25">
      <c r="A107" t="s">
        <v>63</v>
      </c>
    </row>
    <row r="109" spans="1:1" x14ac:dyDescent="0.25">
      <c r="A109" t="s">
        <v>64</v>
      </c>
    </row>
    <row r="110" spans="1:1" x14ac:dyDescent="0.25">
      <c r="A110" t="s">
        <v>62</v>
      </c>
    </row>
    <row r="111" spans="1:1" x14ac:dyDescent="0.25">
      <c r="A111" t="s">
        <v>65</v>
      </c>
    </row>
    <row r="113" spans="1:1" x14ac:dyDescent="0.25">
      <c r="A113" t="s">
        <v>66</v>
      </c>
    </row>
    <row r="114" spans="1:1" x14ac:dyDescent="0.25">
      <c r="A114" t="s">
        <v>7</v>
      </c>
    </row>
    <row r="115" spans="1:1" x14ac:dyDescent="0.25">
      <c r="A115" t="s">
        <v>67</v>
      </c>
    </row>
    <row r="117" spans="1:1" x14ac:dyDescent="0.25">
      <c r="A117" t="s">
        <v>68</v>
      </c>
    </row>
    <row r="118" spans="1:1" x14ac:dyDescent="0.25">
      <c r="A118" t="s">
        <v>7</v>
      </c>
    </row>
    <row r="119" spans="1:1" x14ac:dyDescent="0.25">
      <c r="A119" t="s">
        <v>69</v>
      </c>
    </row>
    <row r="121" spans="1:1" x14ac:dyDescent="0.25">
      <c r="A121" t="s">
        <v>70</v>
      </c>
    </row>
    <row r="122" spans="1:1" x14ac:dyDescent="0.25">
      <c r="A122" t="s">
        <v>57</v>
      </c>
    </row>
    <row r="123" spans="1:1" x14ac:dyDescent="0.25">
      <c r="A123" t="s">
        <v>71</v>
      </c>
    </row>
    <row r="125" spans="1:1" x14ac:dyDescent="0.25">
      <c r="A125" t="s">
        <v>72</v>
      </c>
    </row>
    <row r="126" spans="1:1" x14ac:dyDescent="0.25">
      <c r="A126" t="s">
        <v>57</v>
      </c>
    </row>
    <row r="127" spans="1:1" x14ac:dyDescent="0.25">
      <c r="A127" t="s">
        <v>73</v>
      </c>
    </row>
    <row r="129" spans="1:1" x14ac:dyDescent="0.25">
      <c r="A129" t="s">
        <v>74</v>
      </c>
    </row>
    <row r="130" spans="1:1" x14ac:dyDescent="0.25">
      <c r="A130" t="s">
        <v>7</v>
      </c>
    </row>
    <row r="131" spans="1:1" x14ac:dyDescent="0.25">
      <c r="A131" t="s">
        <v>75</v>
      </c>
    </row>
    <row r="133" spans="1:1" x14ac:dyDescent="0.25">
      <c r="A133" t="s">
        <v>76</v>
      </c>
    </row>
    <row r="134" spans="1:1" x14ac:dyDescent="0.25">
      <c r="A134" t="s">
        <v>77</v>
      </c>
    </row>
    <row r="135" spans="1:1" x14ac:dyDescent="0.25">
      <c r="A135" t="s">
        <v>78</v>
      </c>
    </row>
    <row r="137" spans="1:1" x14ac:dyDescent="0.25">
      <c r="A137" t="s">
        <v>79</v>
      </c>
    </row>
    <row r="138" spans="1:1" x14ac:dyDescent="0.25">
      <c r="A138" t="s">
        <v>77</v>
      </c>
    </row>
    <row r="139" spans="1:1" x14ac:dyDescent="0.25">
      <c r="A139" t="s">
        <v>80</v>
      </c>
    </row>
    <row r="141" spans="1:1" x14ac:dyDescent="0.25">
      <c r="A141" t="s">
        <v>81</v>
      </c>
    </row>
    <row r="142" spans="1:1" x14ac:dyDescent="0.25">
      <c r="A142" t="s">
        <v>82</v>
      </c>
    </row>
    <row r="143" spans="1:1" x14ac:dyDescent="0.25">
      <c r="A143" t="s">
        <v>83</v>
      </c>
    </row>
    <row r="145" spans="1:1" x14ac:dyDescent="0.25">
      <c r="A145" t="s">
        <v>84</v>
      </c>
    </row>
    <row r="146" spans="1:1" x14ac:dyDescent="0.25">
      <c r="A146" t="s">
        <v>77</v>
      </c>
    </row>
    <row r="147" spans="1:1" x14ac:dyDescent="0.25">
      <c r="A147" t="s">
        <v>85</v>
      </c>
    </row>
    <row r="149" spans="1:1" x14ac:dyDescent="0.25">
      <c r="A149" t="s">
        <v>86</v>
      </c>
    </row>
    <row r="150" spans="1:1" x14ac:dyDescent="0.25">
      <c r="A150" t="s">
        <v>77</v>
      </c>
    </row>
    <row r="151" spans="1:1" x14ac:dyDescent="0.25">
      <c r="A151" t="s">
        <v>87</v>
      </c>
    </row>
    <row r="153" spans="1:1" x14ac:dyDescent="0.25">
      <c r="A153" t="s">
        <v>88</v>
      </c>
    </row>
    <row r="154" spans="1:1" x14ac:dyDescent="0.25">
      <c r="A154" t="s">
        <v>77</v>
      </c>
    </row>
    <row r="155" spans="1:1" x14ac:dyDescent="0.25">
      <c r="A155" t="s">
        <v>89</v>
      </c>
    </row>
    <row r="157" spans="1:1" x14ac:dyDescent="0.25">
      <c r="A157" t="s">
        <v>90</v>
      </c>
    </row>
    <row r="158" spans="1:1" x14ac:dyDescent="0.25">
      <c r="A158" t="s">
        <v>77</v>
      </c>
    </row>
    <row r="159" spans="1:1" x14ac:dyDescent="0.25">
      <c r="A159" t="s">
        <v>91</v>
      </c>
    </row>
    <row r="161" spans="1:1" x14ac:dyDescent="0.25">
      <c r="A161" t="s">
        <v>92</v>
      </c>
    </row>
    <row r="162" spans="1:1" x14ac:dyDescent="0.25">
      <c r="A162" t="s">
        <v>7</v>
      </c>
    </row>
    <row r="163" spans="1:1" x14ac:dyDescent="0.25">
      <c r="A163" t="s">
        <v>93</v>
      </c>
    </row>
    <row r="165" spans="1:1" x14ac:dyDescent="0.25">
      <c r="A165" t="s">
        <v>94</v>
      </c>
    </row>
    <row r="166" spans="1:1" x14ac:dyDescent="0.25">
      <c r="A166" t="s">
        <v>77</v>
      </c>
    </row>
    <row r="167" spans="1:1" x14ac:dyDescent="0.25">
      <c r="A167" t="s">
        <v>95</v>
      </c>
    </row>
    <row r="169" spans="1:1" x14ac:dyDescent="0.25">
      <c r="A169" t="s">
        <v>96</v>
      </c>
    </row>
    <row r="170" spans="1:1" x14ac:dyDescent="0.25">
      <c r="A170" t="s">
        <v>77</v>
      </c>
    </row>
    <row r="171" spans="1:1" x14ac:dyDescent="0.25">
      <c r="A171" t="s">
        <v>97</v>
      </c>
    </row>
    <row r="173" spans="1:1" x14ac:dyDescent="0.25">
      <c r="A173" t="s">
        <v>98</v>
      </c>
    </row>
    <row r="174" spans="1:1" x14ac:dyDescent="0.25">
      <c r="A174" t="s">
        <v>77</v>
      </c>
    </row>
    <row r="175" spans="1:1" x14ac:dyDescent="0.25">
      <c r="A175" t="s">
        <v>99</v>
      </c>
    </row>
    <row r="177" spans="1:2" x14ac:dyDescent="0.25">
      <c r="A177" t="s">
        <v>100</v>
      </c>
    </row>
    <row r="178" spans="1:2" x14ac:dyDescent="0.25">
      <c r="A178" t="s">
        <v>77</v>
      </c>
    </row>
    <row r="179" spans="1:2" x14ac:dyDescent="0.25">
      <c r="A179" t="s">
        <v>101</v>
      </c>
    </row>
    <row r="181" spans="1:2" x14ac:dyDescent="0.25">
      <c r="A181" t="s">
        <v>102</v>
      </c>
    </row>
    <row r="182" spans="1:2" x14ac:dyDescent="0.25">
      <c r="A182" t="s">
        <v>77</v>
      </c>
    </row>
    <row r="183" spans="1:2" x14ac:dyDescent="0.25">
      <c r="A183" t="s">
        <v>103</v>
      </c>
    </row>
    <row r="185" spans="1:2" x14ac:dyDescent="0.25">
      <c r="A185" t="s">
        <v>237</v>
      </c>
      <c r="B185" t="s">
        <v>104</v>
      </c>
    </row>
    <row r="186" spans="1:2" x14ac:dyDescent="0.25">
      <c r="A186" t="s">
        <v>77</v>
      </c>
    </row>
    <row r="187" spans="1:2" x14ac:dyDescent="0.25">
      <c r="A187" t="s">
        <v>105</v>
      </c>
    </row>
    <row r="189" spans="1:2" x14ac:dyDescent="0.25">
      <c r="A189" t="s">
        <v>106</v>
      </c>
    </row>
    <row r="190" spans="1:2" x14ac:dyDescent="0.25">
      <c r="A190" t="s">
        <v>77</v>
      </c>
    </row>
    <row r="191" spans="1:2" x14ac:dyDescent="0.25">
      <c r="A191" t="s">
        <v>107</v>
      </c>
    </row>
    <row r="193" spans="1:1" x14ac:dyDescent="0.25">
      <c r="A193" t="s">
        <v>108</v>
      </c>
    </row>
    <row r="194" spans="1:1" x14ac:dyDescent="0.25">
      <c r="A194" t="s">
        <v>77</v>
      </c>
    </row>
    <row r="195" spans="1:1" x14ac:dyDescent="0.25">
      <c r="A195" t="s">
        <v>109</v>
      </c>
    </row>
    <row r="197" spans="1:1" x14ac:dyDescent="0.25">
      <c r="A197" t="s">
        <v>110</v>
      </c>
    </row>
    <row r="198" spans="1:1" x14ac:dyDescent="0.25">
      <c r="A198" t="s">
        <v>77</v>
      </c>
    </row>
    <row r="199" spans="1:1" x14ac:dyDescent="0.25">
      <c r="A199" t="s">
        <v>111</v>
      </c>
    </row>
    <row r="200" spans="1:1" x14ac:dyDescent="0.25">
      <c r="A200" t="s">
        <v>112</v>
      </c>
    </row>
    <row r="201" spans="1:1" x14ac:dyDescent="0.25">
      <c r="A201" t="s">
        <v>113</v>
      </c>
    </row>
    <row r="202" spans="1:1" x14ac:dyDescent="0.25">
      <c r="A202" t="s">
        <v>77</v>
      </c>
    </row>
    <row r="203" spans="1:1" x14ac:dyDescent="0.25">
      <c r="A203" t="s">
        <v>114</v>
      </c>
    </row>
    <row r="205" spans="1:1" x14ac:dyDescent="0.25">
      <c r="A205" t="s">
        <v>115</v>
      </c>
    </row>
    <row r="206" spans="1:1" x14ac:dyDescent="0.25">
      <c r="A206" t="s">
        <v>116</v>
      </c>
    </row>
    <row r="207" spans="1:1" x14ac:dyDescent="0.25">
      <c r="A207" t="s">
        <v>117</v>
      </c>
    </row>
    <row r="209" spans="1:1" x14ac:dyDescent="0.25">
      <c r="A209" t="s">
        <v>118</v>
      </c>
    </row>
    <row r="210" spans="1:1" x14ac:dyDescent="0.25">
      <c r="A210" t="s">
        <v>77</v>
      </c>
    </row>
    <row r="211" spans="1:1" x14ac:dyDescent="0.25">
      <c r="A211" t="s">
        <v>119</v>
      </c>
    </row>
    <row r="213" spans="1:1" x14ac:dyDescent="0.25">
      <c r="A213" t="s">
        <v>120</v>
      </c>
    </row>
    <row r="214" spans="1:1" x14ac:dyDescent="0.25">
      <c r="A214" t="s">
        <v>77</v>
      </c>
    </row>
    <row r="215" spans="1:1" x14ac:dyDescent="0.25">
      <c r="A215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8657-D9C8-4090-B2B4-622A316D5D55}">
  <dimension ref="A1:C31"/>
  <sheetViews>
    <sheetView workbookViewId="0">
      <selection activeCell="C39" sqref="C39"/>
    </sheetView>
  </sheetViews>
  <sheetFormatPr defaultRowHeight="15" x14ac:dyDescent="0.25"/>
  <cols>
    <col min="1" max="1" width="51.42578125" customWidth="1"/>
    <col min="2" max="2" width="9.5703125" customWidth="1"/>
    <col min="3" max="3" width="83.85546875" customWidth="1"/>
  </cols>
  <sheetData>
    <row r="1" spans="1:3" x14ac:dyDescent="0.25">
      <c r="A1" t="s">
        <v>220</v>
      </c>
      <c r="C1" t="s">
        <v>248</v>
      </c>
    </row>
    <row r="2" spans="1:3" x14ac:dyDescent="0.25">
      <c r="A2" t="s">
        <v>221</v>
      </c>
      <c r="C2" t="s">
        <v>249</v>
      </c>
    </row>
    <row r="3" spans="1:3" x14ac:dyDescent="0.25">
      <c r="A3" t="s">
        <v>222</v>
      </c>
      <c r="C3" t="s">
        <v>250</v>
      </c>
    </row>
    <row r="5" spans="1:3" x14ac:dyDescent="0.25">
      <c r="A5" t="s">
        <v>223</v>
      </c>
      <c r="C5" t="s">
        <v>251</v>
      </c>
    </row>
    <row r="6" spans="1:3" x14ac:dyDescent="0.25">
      <c r="A6" t="s">
        <v>221</v>
      </c>
      <c r="C6" t="s">
        <v>252</v>
      </c>
    </row>
    <row r="7" spans="1:3" x14ac:dyDescent="0.25">
      <c r="A7" t="s">
        <v>224</v>
      </c>
      <c r="C7" t="s">
        <v>253</v>
      </c>
    </row>
    <row r="9" spans="1:3" x14ac:dyDescent="0.25">
      <c r="A9" t="s">
        <v>225</v>
      </c>
      <c r="C9" t="s">
        <v>254</v>
      </c>
    </row>
    <row r="10" spans="1:3" x14ac:dyDescent="0.25">
      <c r="A10" t="s">
        <v>221</v>
      </c>
      <c r="C10" t="s">
        <v>255</v>
      </c>
    </row>
    <row r="11" spans="1:3" x14ac:dyDescent="0.25">
      <c r="A11" t="s">
        <v>226</v>
      </c>
      <c r="C11" t="s">
        <v>256</v>
      </c>
    </row>
    <row r="13" spans="1:3" x14ac:dyDescent="0.25">
      <c r="A13" t="s">
        <v>227</v>
      </c>
      <c r="C13" t="s">
        <v>257</v>
      </c>
    </row>
    <row r="14" spans="1:3" x14ac:dyDescent="0.25">
      <c r="A14" t="s">
        <v>221</v>
      </c>
      <c r="C14" t="s">
        <v>252</v>
      </c>
    </row>
    <row r="15" spans="1:3" x14ac:dyDescent="0.25">
      <c r="A15" t="s">
        <v>228</v>
      </c>
      <c r="C15" t="s">
        <v>258</v>
      </c>
    </row>
    <row r="17" spans="1:3" x14ac:dyDescent="0.25">
      <c r="A17" t="s">
        <v>229</v>
      </c>
      <c r="C17" t="s">
        <v>259</v>
      </c>
    </row>
    <row r="18" spans="1:3" x14ac:dyDescent="0.25">
      <c r="A18" t="s">
        <v>221</v>
      </c>
      <c r="C18" t="s">
        <v>249</v>
      </c>
    </row>
    <row r="19" spans="1:3" x14ac:dyDescent="0.25">
      <c r="A19" t="s">
        <v>230</v>
      </c>
      <c r="C19" t="s">
        <v>260</v>
      </c>
    </row>
    <row r="21" spans="1:3" x14ac:dyDescent="0.25">
      <c r="A21" t="s">
        <v>231</v>
      </c>
      <c r="C21" t="s">
        <v>261</v>
      </c>
    </row>
    <row r="22" spans="1:3" x14ac:dyDescent="0.25">
      <c r="A22" t="s">
        <v>221</v>
      </c>
      <c r="C22" t="s">
        <v>249</v>
      </c>
    </row>
    <row r="23" spans="1:3" x14ac:dyDescent="0.25">
      <c r="A23" t="s">
        <v>232</v>
      </c>
      <c r="C23" t="s">
        <v>262</v>
      </c>
    </row>
    <row r="25" spans="1:3" x14ac:dyDescent="0.25">
      <c r="A25" t="s">
        <v>233</v>
      </c>
      <c r="C25" t="s">
        <v>263</v>
      </c>
    </row>
    <row r="26" spans="1:3" x14ac:dyDescent="0.25">
      <c r="A26" t="s">
        <v>221</v>
      </c>
      <c r="C26" t="s">
        <v>252</v>
      </c>
    </row>
    <row r="27" spans="1:3" x14ac:dyDescent="0.25">
      <c r="A27" t="s">
        <v>234</v>
      </c>
      <c r="C27" t="s">
        <v>264</v>
      </c>
    </row>
    <row r="29" spans="1:3" x14ac:dyDescent="0.25">
      <c r="A29" t="s">
        <v>235</v>
      </c>
      <c r="C29" t="s">
        <v>265</v>
      </c>
    </row>
    <row r="30" spans="1:3" x14ac:dyDescent="0.25">
      <c r="A30" t="s">
        <v>221</v>
      </c>
      <c r="C30" t="s">
        <v>252</v>
      </c>
    </row>
    <row r="31" spans="1:3" x14ac:dyDescent="0.25">
      <c r="A31" t="s">
        <v>236</v>
      </c>
      <c r="C3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9D9A-26A9-4BA0-8D63-B310A9BDAD42}">
  <dimension ref="A1:J28"/>
  <sheetViews>
    <sheetView tabSelected="1" zoomScale="180" zoomScaleNormal="180" workbookViewId="0">
      <selection activeCell="G23" sqref="G23"/>
    </sheetView>
  </sheetViews>
  <sheetFormatPr defaultRowHeight="15" x14ac:dyDescent="0.25"/>
  <cols>
    <col min="9" max="9" width="38.5703125" customWidth="1"/>
    <col min="10" max="10" width="58.7109375" customWidth="1"/>
  </cols>
  <sheetData>
    <row r="1" spans="1:10" x14ac:dyDescent="0.25">
      <c r="A1" t="s">
        <v>122</v>
      </c>
      <c r="B1" t="s">
        <v>123</v>
      </c>
      <c r="C1" t="s">
        <v>269</v>
      </c>
      <c r="D1" t="s">
        <v>270</v>
      </c>
      <c r="E1" t="s">
        <v>267</v>
      </c>
      <c r="F1" t="s">
        <v>268</v>
      </c>
    </row>
    <row r="2" spans="1:10" x14ac:dyDescent="0.25">
      <c r="A2">
        <v>0</v>
      </c>
      <c r="B2">
        <v>0.75</v>
      </c>
      <c r="C2" s="3">
        <f>A2/12</f>
        <v>0</v>
      </c>
      <c r="D2" s="3">
        <f>B2/12</f>
        <v>6.25E-2</v>
      </c>
      <c r="E2">
        <v>0</v>
      </c>
      <c r="F2">
        <v>6.25E-2</v>
      </c>
      <c r="G2" t="s">
        <v>244</v>
      </c>
      <c r="H2" t="s">
        <v>244</v>
      </c>
      <c r="I2" t="s">
        <v>271</v>
      </c>
      <c r="J2" t="str">
        <f>E2&amp;G2&amp;F2&amp;H2&amp;I2&amp;"//"&amp;A2</f>
        <v>0f,0.0625f,0.0f,0.0f,2.0f,0.0f, 1.0f, 0.0f,//0</v>
      </c>
    </row>
    <row r="3" spans="1:10" x14ac:dyDescent="0.25">
      <c r="A3">
        <v>0</v>
      </c>
      <c r="B3">
        <v>2.75</v>
      </c>
      <c r="C3" s="3">
        <f t="shared" ref="C3:C28" si="0">A3/12</f>
        <v>0</v>
      </c>
      <c r="D3" s="3">
        <f t="shared" ref="D3:D28" si="1">B3/12</f>
        <v>0.22916666666666666</v>
      </c>
      <c r="E3">
        <v>0</v>
      </c>
      <c r="F3">
        <v>0.22919999999999999</v>
      </c>
      <c r="G3" t="s">
        <v>244</v>
      </c>
      <c r="H3" t="s">
        <v>244</v>
      </c>
      <c r="I3" t="s">
        <v>271</v>
      </c>
      <c r="J3" t="str">
        <f t="shared" ref="J3:J18" si="2">E3&amp;G3&amp;F3&amp;H3&amp;I3&amp;"//"&amp;A3</f>
        <v>0f,0.2292f,0.0f,0.0f,2.0f,0.0f, 1.0f, 0.0f,//0</v>
      </c>
    </row>
    <row r="4" spans="1:10" x14ac:dyDescent="0.25">
      <c r="A4">
        <v>0.8</v>
      </c>
      <c r="B4">
        <v>0.15</v>
      </c>
      <c r="C4" s="3">
        <f t="shared" si="0"/>
        <v>6.6666666666666666E-2</v>
      </c>
      <c r="D4" s="3">
        <f t="shared" si="1"/>
        <v>1.2499999999999999E-2</v>
      </c>
      <c r="E4">
        <v>6.6699999999999995E-2</v>
      </c>
      <c r="F4">
        <v>1.2500000000000001E-2</v>
      </c>
      <c r="G4" t="s">
        <v>244</v>
      </c>
      <c r="H4" t="s">
        <v>244</v>
      </c>
      <c r="I4" t="s">
        <v>271</v>
      </c>
      <c r="J4" t="str">
        <f t="shared" si="2"/>
        <v>0.0667f,0.0125f,0.0f,0.0f,2.0f,0.0f, 1.0f, 0.0f,//0.8</v>
      </c>
    </row>
    <row r="5" spans="1:10" x14ac:dyDescent="0.25">
      <c r="A5">
        <v>1.8</v>
      </c>
      <c r="B5">
        <v>0.05</v>
      </c>
      <c r="C5" s="3">
        <f t="shared" si="0"/>
        <v>0.15</v>
      </c>
      <c r="D5" s="3">
        <f t="shared" si="1"/>
        <v>4.1666666666666666E-3</v>
      </c>
      <c r="E5">
        <v>0.15</v>
      </c>
      <c r="F5">
        <v>4.1999999999999997E-3</v>
      </c>
      <c r="G5" t="s">
        <v>244</v>
      </c>
      <c r="H5" t="s">
        <v>244</v>
      </c>
      <c r="I5" t="s">
        <v>271</v>
      </c>
      <c r="J5" t="str">
        <f t="shared" si="2"/>
        <v>0.15f,0.0042f,0.0f,0.0f,2.0f,0.0f, 1.0f, 0.0f,//1.8</v>
      </c>
    </row>
    <row r="6" spans="1:10" x14ac:dyDescent="0.25">
      <c r="A6">
        <v>2.6</v>
      </c>
      <c r="B6">
        <v>0.2</v>
      </c>
      <c r="C6" s="3">
        <f t="shared" si="0"/>
        <v>0.21666666666666667</v>
      </c>
      <c r="D6" s="3">
        <f t="shared" si="1"/>
        <v>1.6666666666666666E-2</v>
      </c>
      <c r="E6">
        <v>0.2167</v>
      </c>
      <c r="F6">
        <v>1.67E-2</v>
      </c>
      <c r="G6" t="s">
        <v>244</v>
      </c>
      <c r="H6" t="s">
        <v>244</v>
      </c>
      <c r="I6" t="s">
        <v>271</v>
      </c>
      <c r="J6" t="str">
        <f t="shared" si="2"/>
        <v>0.2167f,0.0167f,0.0f,0.0f,2.0f,0.0f, 1.0f, 0.0f,//2.6</v>
      </c>
    </row>
    <row r="7" spans="1:10" x14ac:dyDescent="0.25">
      <c r="A7">
        <v>3.9</v>
      </c>
      <c r="B7">
        <v>0.5</v>
      </c>
      <c r="C7" s="3">
        <f t="shared" si="0"/>
        <v>0.32500000000000001</v>
      </c>
      <c r="D7" s="3">
        <f t="shared" si="1"/>
        <v>4.1666666666666664E-2</v>
      </c>
      <c r="E7">
        <v>0.32500000000000001</v>
      </c>
      <c r="F7">
        <v>4.1700000000000001E-2</v>
      </c>
      <c r="G7" t="s">
        <v>244</v>
      </c>
      <c r="H7" t="s">
        <v>244</v>
      </c>
      <c r="I7" t="s">
        <v>271</v>
      </c>
      <c r="J7" t="str">
        <f t="shared" si="2"/>
        <v>0.325f,0.0417f,0.0f,0.0f,2.0f,0.0f, 1.0f, 0.0f,//3.9</v>
      </c>
    </row>
    <row r="8" spans="1:10" x14ac:dyDescent="0.25">
      <c r="A8">
        <v>4.1500000000000004</v>
      </c>
      <c r="B8">
        <v>0.3</v>
      </c>
      <c r="C8" s="3">
        <f t="shared" si="0"/>
        <v>0.34583333333333338</v>
      </c>
      <c r="D8" s="3">
        <f t="shared" si="1"/>
        <v>2.4999999999999998E-2</v>
      </c>
      <c r="E8">
        <v>0.3458</v>
      </c>
      <c r="F8">
        <v>2.5000000000000001E-2</v>
      </c>
      <c r="G8" t="s">
        <v>244</v>
      </c>
      <c r="H8" t="s">
        <v>244</v>
      </c>
      <c r="I8" t="s">
        <v>271</v>
      </c>
      <c r="J8" t="str">
        <f t="shared" si="2"/>
        <v>0.3458f,0.025f,0.0f,0.0f,2.0f,0.0f, 1.0f, 0.0f,//4.15</v>
      </c>
    </row>
    <row r="9" spans="1:10" x14ac:dyDescent="0.25">
      <c r="A9">
        <v>4.3</v>
      </c>
      <c r="B9">
        <v>0</v>
      </c>
      <c r="C9" s="3">
        <f t="shared" si="0"/>
        <v>0.35833333333333334</v>
      </c>
      <c r="D9" s="3">
        <f t="shared" si="1"/>
        <v>0</v>
      </c>
      <c r="E9">
        <v>0.35830000000000001</v>
      </c>
      <c r="F9">
        <v>0</v>
      </c>
      <c r="G9" t="s">
        <v>244</v>
      </c>
      <c r="H9" t="s">
        <v>244</v>
      </c>
      <c r="I9" t="s">
        <v>271</v>
      </c>
      <c r="J9" t="str">
        <f t="shared" si="2"/>
        <v>0.3583f,0f,0.0f,0.0f,2.0f,0.0f, 1.0f, 0.0f,//4.3</v>
      </c>
    </row>
    <row r="10" spans="1:10" x14ac:dyDescent="0.25">
      <c r="A10">
        <v>5</v>
      </c>
      <c r="B10">
        <v>0.15</v>
      </c>
      <c r="C10" s="3">
        <f t="shared" si="0"/>
        <v>0.41666666666666669</v>
      </c>
      <c r="D10" s="3">
        <f t="shared" si="1"/>
        <v>1.2499999999999999E-2</v>
      </c>
      <c r="E10">
        <v>0.41670000000000001</v>
      </c>
      <c r="F10">
        <v>1.2500000000000001E-2</v>
      </c>
      <c r="G10" t="s">
        <v>244</v>
      </c>
      <c r="H10" t="s">
        <v>244</v>
      </c>
      <c r="I10" t="s">
        <v>271</v>
      </c>
      <c r="J10" t="str">
        <f t="shared" si="2"/>
        <v>0.4167f,0.0125f,0.0f,0.0f,2.0f,0.0f, 1.0f, 0.0f,//5</v>
      </c>
    </row>
    <row r="11" spans="1:10" x14ac:dyDescent="0.25">
      <c r="A11">
        <v>5.4</v>
      </c>
      <c r="B11">
        <v>0.5</v>
      </c>
      <c r="C11" s="3">
        <f t="shared" si="0"/>
        <v>0.45</v>
      </c>
      <c r="D11" s="3">
        <f t="shared" si="1"/>
        <v>4.1666666666666664E-2</v>
      </c>
      <c r="E11">
        <v>0.45</v>
      </c>
      <c r="F11">
        <v>4.1700000000000001E-2</v>
      </c>
      <c r="G11" t="s">
        <v>244</v>
      </c>
      <c r="H11" t="s">
        <v>244</v>
      </c>
      <c r="I11" t="s">
        <v>271</v>
      </c>
      <c r="J11" t="str">
        <f t="shared" si="2"/>
        <v>0.45f,0.0417f,0.0f,0.0f,2.0f,0.0f, 1.0f, 0.0f,//5.4</v>
      </c>
    </row>
    <row r="12" spans="1:10" x14ac:dyDescent="0.25">
      <c r="A12">
        <v>5.5</v>
      </c>
      <c r="B12">
        <v>0.7</v>
      </c>
      <c r="C12" s="3">
        <f t="shared" si="0"/>
        <v>0.45833333333333331</v>
      </c>
      <c r="D12" s="3">
        <f t="shared" si="1"/>
        <v>5.8333333333333327E-2</v>
      </c>
      <c r="E12">
        <v>0.45829999999999999</v>
      </c>
      <c r="F12">
        <v>5.8299999999999998E-2</v>
      </c>
      <c r="G12" t="s">
        <v>244</v>
      </c>
      <c r="H12" t="s">
        <v>244</v>
      </c>
      <c r="I12" t="s">
        <v>271</v>
      </c>
      <c r="J12" t="str">
        <f t="shared" si="2"/>
        <v>0.4583f,0.0583f,0.0f,0.0f,2.0f,0.0f, 1.0f, 0.0f,//5.5</v>
      </c>
    </row>
    <row r="13" spans="1:10" x14ac:dyDescent="0.25">
      <c r="A13">
        <v>5.45</v>
      </c>
      <c r="B13">
        <v>0.9</v>
      </c>
      <c r="C13" s="3">
        <f t="shared" si="0"/>
        <v>0.45416666666666666</v>
      </c>
      <c r="D13" s="3">
        <f t="shared" si="1"/>
        <v>7.4999999999999997E-2</v>
      </c>
      <c r="E13">
        <v>0.45419999999999999</v>
      </c>
      <c r="F13">
        <v>7.4999999999999997E-2</v>
      </c>
      <c r="G13" t="s">
        <v>244</v>
      </c>
      <c r="H13" t="s">
        <v>244</v>
      </c>
      <c r="I13" t="s">
        <v>271</v>
      </c>
      <c r="J13" t="str">
        <f t="shared" si="2"/>
        <v>0.4542f,0.075f,0.0f,0.0f,2.0f,0.0f, 1.0f, 0.0f,//5.45</v>
      </c>
    </row>
    <row r="14" spans="1:10" x14ac:dyDescent="0.25">
      <c r="A14">
        <v>5.4</v>
      </c>
      <c r="B14">
        <v>1.25</v>
      </c>
      <c r="C14" s="3">
        <f t="shared" si="0"/>
        <v>0.45</v>
      </c>
      <c r="D14" s="3">
        <f t="shared" si="1"/>
        <v>0.10416666666666667</v>
      </c>
      <c r="E14">
        <v>0.45</v>
      </c>
      <c r="F14">
        <v>0.1042</v>
      </c>
      <c r="G14" t="s">
        <v>244</v>
      </c>
      <c r="H14" t="s">
        <v>244</v>
      </c>
      <c r="I14" t="s">
        <v>271</v>
      </c>
      <c r="J14" t="str">
        <f t="shared" si="2"/>
        <v>0.45f,0.1042f,0.0f,0.0f,2.0f,0.0f, 1.0f, 0.0f,//5.4</v>
      </c>
    </row>
    <row r="15" spans="1:10" x14ac:dyDescent="0.25">
      <c r="A15">
        <v>5.0999999999999996</v>
      </c>
      <c r="B15">
        <v>1.6</v>
      </c>
      <c r="C15" s="3">
        <f t="shared" si="0"/>
        <v>0.42499999999999999</v>
      </c>
      <c r="D15" s="3">
        <f t="shared" si="1"/>
        <v>0.13333333333333333</v>
      </c>
      <c r="E15">
        <v>0.42499999999999999</v>
      </c>
      <c r="F15">
        <v>0.1333</v>
      </c>
      <c r="G15" t="s">
        <v>244</v>
      </c>
      <c r="H15" t="s">
        <v>244</v>
      </c>
      <c r="I15" t="s">
        <v>271</v>
      </c>
      <c r="J15" t="str">
        <f t="shared" si="2"/>
        <v>0.425f,0.1333f,0.0f,0.0f,2.0f,0.0f, 1.0f, 0.0f,//5.1</v>
      </c>
    </row>
    <row r="16" spans="1:10" x14ac:dyDescent="0.25">
      <c r="A16">
        <v>4.0999999999999996</v>
      </c>
      <c r="B16">
        <v>1.65</v>
      </c>
      <c r="C16" s="3">
        <f t="shared" si="0"/>
        <v>0.34166666666666662</v>
      </c>
      <c r="D16" s="3">
        <f t="shared" si="1"/>
        <v>0.13749999999999998</v>
      </c>
      <c r="E16">
        <v>0.3417</v>
      </c>
      <c r="F16">
        <v>0.13750000000000001</v>
      </c>
      <c r="G16" t="s">
        <v>244</v>
      </c>
      <c r="H16" t="s">
        <v>244</v>
      </c>
      <c r="I16" t="s">
        <v>271</v>
      </c>
      <c r="J16" t="str">
        <f t="shared" si="2"/>
        <v>0.3417f,0.1375f,0.0f,0.0f,2.0f,0.0f, 1.0f, 0.0f,//4.1</v>
      </c>
    </row>
    <row r="17" spans="1:10" x14ac:dyDescent="0.25">
      <c r="A17">
        <v>1.3</v>
      </c>
      <c r="B17">
        <v>4.9000000000000004</v>
      </c>
      <c r="C17" s="3">
        <f t="shared" si="0"/>
        <v>0.10833333333333334</v>
      </c>
      <c r="D17" s="3">
        <f t="shared" si="1"/>
        <v>0.40833333333333338</v>
      </c>
      <c r="E17">
        <v>0.10829999999999999</v>
      </c>
      <c r="F17">
        <v>0.4083</v>
      </c>
      <c r="G17" t="s">
        <v>244</v>
      </c>
      <c r="H17" t="s">
        <v>244</v>
      </c>
      <c r="I17" t="s">
        <v>271</v>
      </c>
      <c r="J17" t="str">
        <f t="shared" si="2"/>
        <v>0.1083f,0.4083f,0.0f,0.0f,2.0f,0.0f, 1.0f, 0.0f,//1.3</v>
      </c>
    </row>
    <row r="18" spans="1:10" x14ac:dyDescent="0.25">
      <c r="A18">
        <v>0.8</v>
      </c>
      <c r="B18">
        <v>5</v>
      </c>
      <c r="C18" s="3">
        <f t="shared" si="0"/>
        <v>6.6666666666666666E-2</v>
      </c>
      <c r="D18" s="3">
        <f t="shared" si="1"/>
        <v>0.41666666666666669</v>
      </c>
      <c r="E18">
        <v>6.6699999999999995E-2</v>
      </c>
      <c r="F18">
        <v>0.41670000000000001</v>
      </c>
      <c r="G18" t="s">
        <v>244</v>
      </c>
      <c r="H18" t="s">
        <v>244</v>
      </c>
      <c r="I18" t="s">
        <v>271</v>
      </c>
      <c r="J18" t="str">
        <f t="shared" si="2"/>
        <v>0.0667f,0.4167f,0.0f,0.0f,2.0f,0.0f, 1.0f, 0.0f,//0.8</v>
      </c>
    </row>
    <row r="19" spans="1:10" x14ac:dyDescent="0.25">
      <c r="C19" s="3">
        <f t="shared" si="0"/>
        <v>0</v>
      </c>
      <c r="D19" s="3">
        <f t="shared" si="1"/>
        <v>0</v>
      </c>
      <c r="G19" t="s">
        <v>244</v>
      </c>
      <c r="H19" t="s">
        <v>244</v>
      </c>
      <c r="I19" t="s">
        <v>271</v>
      </c>
    </row>
    <row r="20" spans="1:10" x14ac:dyDescent="0.25">
      <c r="C20" s="3">
        <f t="shared" si="0"/>
        <v>0</v>
      </c>
      <c r="D20" s="3">
        <f t="shared" si="1"/>
        <v>0</v>
      </c>
    </row>
    <row r="21" spans="1:10" x14ac:dyDescent="0.25">
      <c r="A21">
        <v>0</v>
      </c>
      <c r="B21">
        <v>0</v>
      </c>
      <c r="C21" s="3">
        <f t="shared" si="0"/>
        <v>0</v>
      </c>
      <c r="D21" s="3">
        <f t="shared" si="1"/>
        <v>0</v>
      </c>
    </row>
    <row r="22" spans="1:10" x14ac:dyDescent="0.25">
      <c r="A22">
        <v>5</v>
      </c>
      <c r="B22">
        <v>6</v>
      </c>
      <c r="C22" s="3">
        <f t="shared" si="0"/>
        <v>0.41666666666666669</v>
      </c>
      <c r="D22" s="3">
        <f t="shared" si="1"/>
        <v>0.5</v>
      </c>
    </row>
    <row r="23" spans="1:10" x14ac:dyDescent="0.25">
      <c r="A23">
        <v>11</v>
      </c>
      <c r="B23">
        <v>-6</v>
      </c>
      <c r="C23" s="3">
        <f t="shared" si="0"/>
        <v>0.91666666666666663</v>
      </c>
      <c r="D23" s="3">
        <f t="shared" si="1"/>
        <v>-0.5</v>
      </c>
    </row>
    <row r="24" spans="1:10" x14ac:dyDescent="0.25">
      <c r="A24">
        <v>9</v>
      </c>
      <c r="B24">
        <v>4</v>
      </c>
      <c r="C24" s="3">
        <f t="shared" si="0"/>
        <v>0.75</v>
      </c>
      <c r="D24" s="3">
        <f t="shared" si="1"/>
        <v>0.33333333333333331</v>
      </c>
    </row>
    <row r="25" spans="1:10" x14ac:dyDescent="0.25">
      <c r="A25">
        <v>7.5</v>
      </c>
      <c r="B25">
        <v>4</v>
      </c>
      <c r="C25" s="3">
        <f t="shared" si="0"/>
        <v>0.625</v>
      </c>
      <c r="D25" s="3">
        <f t="shared" si="1"/>
        <v>0.33333333333333331</v>
      </c>
    </row>
    <row r="26" spans="1:10" x14ac:dyDescent="0.25">
      <c r="A26">
        <v>9.5</v>
      </c>
      <c r="B26">
        <v>-4</v>
      </c>
      <c r="C26" s="3">
        <f t="shared" si="0"/>
        <v>0.79166666666666663</v>
      </c>
      <c r="D26" s="3">
        <f t="shared" si="1"/>
        <v>-0.33333333333333331</v>
      </c>
    </row>
    <row r="27" spans="1:10" x14ac:dyDescent="0.25">
      <c r="A27">
        <v>12</v>
      </c>
      <c r="C27" s="3">
        <f t="shared" si="0"/>
        <v>1</v>
      </c>
      <c r="D27" s="3">
        <f t="shared" si="1"/>
        <v>0</v>
      </c>
    </row>
    <row r="28" spans="1:10" x14ac:dyDescent="0.25">
      <c r="C28" s="3">
        <f t="shared" si="0"/>
        <v>0</v>
      </c>
      <c r="D28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Q2 Verts</vt:lpstr>
      <vt:lpstr>Q3</vt:lpstr>
      <vt:lpstr>Q4 Verts</vt:lpstr>
      <vt:lpstr>Q1Verts</vt:lpstr>
      <vt:lpstr>Neck verts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C.S. Gollnick</dc:creator>
  <cp:lastModifiedBy>C.S. Gollnick</cp:lastModifiedBy>
  <dcterms:created xsi:type="dcterms:W3CDTF">2021-04-17T20:33:17Z</dcterms:created>
  <dcterms:modified xsi:type="dcterms:W3CDTF">2021-04-18T22:58:24Z</dcterms:modified>
</cp:coreProperties>
</file>