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d\Dropbox\My PC (DESKTOP-E6R7GLQ)\Desktop\Teaching\Spring 2022\DSCI-232-06\Week 13\"/>
    </mc:Choice>
  </mc:AlternateContent>
  <xr:revisionPtr revIDLastSave="0" documentId="13_ncr:1_{BA616900-9C70-4384-B725-971E4BDC0703}" xr6:coauthVersionLast="47" xr6:coauthVersionMax="47" xr10:uidLastSave="{00000000-0000-0000-0000-000000000000}"/>
  <bookViews>
    <workbookView xWindow="-9120" yWindow="10810" windowWidth="19420" windowHeight="10420" xr2:uid="{9E2D90F8-7858-490C-B136-D12ED33F69B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14" i="1"/>
  <c r="I16" i="1"/>
  <c r="I17" i="1"/>
  <c r="J12" i="1"/>
  <c r="I12" i="1"/>
  <c r="I15" i="1"/>
  <c r="L11" i="1"/>
  <c r="L5" i="1"/>
  <c r="L6" i="1"/>
  <c r="L7" i="1"/>
  <c r="L8" i="1"/>
  <c r="L9" i="1"/>
  <c r="L10" i="1"/>
  <c r="L4" i="1"/>
  <c r="K11" i="1"/>
  <c r="K5" i="1"/>
  <c r="K6" i="1"/>
  <c r="K7" i="1"/>
  <c r="K8" i="1"/>
  <c r="K9" i="1"/>
  <c r="K10" i="1"/>
  <c r="K4" i="1"/>
  <c r="J11" i="1"/>
</calcChain>
</file>

<file path=xl/sharedStrings.xml><?xml version="1.0" encoding="utf-8"?>
<sst xmlns="http://schemas.openxmlformats.org/spreadsheetml/2006/main" count="14" uniqueCount="14">
  <si>
    <t>Monthly E-commerce Sales</t>
  </si>
  <si>
    <t>Online Advertising Dollars (1000 s)</t>
  </si>
  <si>
    <t>Online Store</t>
  </si>
  <si>
    <t>Yi</t>
  </si>
  <si>
    <t>Xi</t>
  </si>
  <si>
    <t>Xi ^ 2</t>
  </si>
  <si>
    <t>Xi * Yi</t>
  </si>
  <si>
    <t>Total</t>
  </si>
  <si>
    <t>SSxy</t>
  </si>
  <si>
    <t>SSxx</t>
  </si>
  <si>
    <t>b</t>
  </si>
  <si>
    <t>a</t>
  </si>
  <si>
    <t>Average</t>
  </si>
  <si>
    <t>Y = 125.83 +171.47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</si>
</sst>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2" fontId="0" fillId="4" borderId="0" xfId="0" applyNumberFormat="1" applyFill="1"/>
    <xf numFmtId="2" fontId="0" fillId="4" borderId="0" xfId="0" applyNumberFormat="1" applyFill="1" applyAlignment="1">
      <alignment horizontal="center"/>
    </xf>
    <xf numFmtId="2" fontId="0" fillId="5" borderId="0" xfId="0" applyNumberFormat="1" applyFill="1"/>
    <xf numFmtId="2" fontId="0" fillId="5" borderId="0" xfId="0" applyNumberFormat="1" applyFill="1" applyAlignment="1">
      <alignment horizontal="center"/>
    </xf>
    <xf numFmtId="2" fontId="2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7" borderId="0" xfId="0" applyNumberFormat="1" applyFill="1"/>
    <xf numFmtId="2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Online Advertising Dollars (1000 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Sheet1!$D$4:$D$11</c:f>
              <c:numCache>
                <c:formatCode>0.00</c:formatCode>
                <c:ptCount val="8"/>
                <c:pt idx="1">
                  <c:v>368</c:v>
                </c:pt>
                <c:pt idx="2">
                  <c:v>340</c:v>
                </c:pt>
                <c:pt idx="3">
                  <c:v>665</c:v>
                </c:pt>
                <c:pt idx="4">
                  <c:v>954</c:v>
                </c:pt>
                <c:pt idx="5">
                  <c:v>331</c:v>
                </c:pt>
                <c:pt idx="6">
                  <c:v>556</c:v>
                </c:pt>
                <c:pt idx="7">
                  <c:v>376</c:v>
                </c:pt>
              </c:numCache>
            </c:numRef>
          </c:xVal>
          <c:yVal>
            <c:numRef>
              <c:f>Sheet1!$E$4:$E$11</c:f>
              <c:numCache>
                <c:formatCode>0.00</c:formatCode>
                <c:ptCount val="8"/>
                <c:pt idx="1">
                  <c:v>1.7</c:v>
                </c:pt>
                <c:pt idx="2">
                  <c:v>1.5</c:v>
                </c:pt>
                <c:pt idx="3">
                  <c:v>2.8</c:v>
                </c:pt>
                <c:pt idx="4">
                  <c:v>5</c:v>
                </c:pt>
                <c:pt idx="5">
                  <c:v>1.3</c:v>
                </c:pt>
                <c:pt idx="6">
                  <c:v>2.2000000000000002</c:v>
                </c:pt>
                <c:pt idx="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C-4DBD-A9AC-757E3853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90704"/>
        <c:axId val="187207344"/>
      </c:scatterChart>
      <c:valAx>
        <c:axId val="1871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7344"/>
        <c:crosses val="autoZero"/>
        <c:crossBetween val="midCat"/>
      </c:valAx>
      <c:valAx>
        <c:axId val="1872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44450</xdr:rowOff>
    </xdr:from>
    <xdr:to>
      <xdr:col>6</xdr:col>
      <xdr:colOff>73025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4F20A-AC22-45D2-90FC-BDFD448D6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C02A-3951-4EF0-968A-7922E8A9833C}">
  <dimension ref="C3:M17"/>
  <sheetViews>
    <sheetView tabSelected="1" workbookViewId="0">
      <selection activeCell="E5" sqref="E5:E11"/>
    </sheetView>
  </sheetViews>
  <sheetFormatPr defaultRowHeight="14.5" x14ac:dyDescent="0.35"/>
  <cols>
    <col min="1" max="3" width="8.7265625" style="1"/>
    <col min="4" max="4" width="16.7265625" style="1" customWidth="1"/>
    <col min="5" max="5" width="22.7265625" style="1" customWidth="1"/>
    <col min="6" max="8" width="8.7265625" style="1"/>
    <col min="9" max="9" width="8.7265625" style="4"/>
    <col min="10" max="12" width="8.7265625" style="5"/>
    <col min="13" max="16384" width="8.7265625" style="1"/>
  </cols>
  <sheetData>
    <row r="3" spans="3:13" x14ac:dyDescent="0.35">
      <c r="C3" s="14" t="s">
        <v>2</v>
      </c>
      <c r="D3" s="14" t="s">
        <v>0</v>
      </c>
      <c r="E3" s="14" t="s">
        <v>1</v>
      </c>
      <c r="I3" s="2" t="s">
        <v>3</v>
      </c>
      <c r="J3" s="3" t="s">
        <v>4</v>
      </c>
      <c r="K3" s="3" t="s">
        <v>5</v>
      </c>
      <c r="L3" s="3" t="s">
        <v>6</v>
      </c>
    </row>
    <row r="4" spans="3:13" x14ac:dyDescent="0.35">
      <c r="C4" s="14"/>
      <c r="D4" s="14"/>
      <c r="E4" s="14"/>
      <c r="I4" s="4">
        <v>368</v>
      </c>
      <c r="J4" s="4">
        <v>1.7</v>
      </c>
      <c r="K4" s="5">
        <f>(J4)^2</f>
        <v>2.8899999999999997</v>
      </c>
      <c r="L4" s="5">
        <f>I4*J4</f>
        <v>625.6</v>
      </c>
    </row>
    <row r="5" spans="3:13" x14ac:dyDescent="0.35">
      <c r="C5" s="15">
        <v>1</v>
      </c>
      <c r="D5" s="15">
        <v>368</v>
      </c>
      <c r="E5" s="15">
        <v>1.7</v>
      </c>
      <c r="I5" s="4">
        <v>340</v>
      </c>
      <c r="J5" s="4">
        <v>1.5</v>
      </c>
      <c r="K5" s="5">
        <f t="shared" ref="K5:K10" si="0">(J5)^2</f>
        <v>2.25</v>
      </c>
      <c r="L5" s="5">
        <f t="shared" ref="L5:L10" si="1">I5*J5</f>
        <v>510</v>
      </c>
    </row>
    <row r="6" spans="3:13" x14ac:dyDescent="0.35">
      <c r="C6" s="15">
        <v>2</v>
      </c>
      <c r="D6" s="15">
        <v>340</v>
      </c>
      <c r="E6" s="15">
        <v>1.5</v>
      </c>
      <c r="I6" s="4">
        <v>665</v>
      </c>
      <c r="J6" s="4">
        <v>2.8</v>
      </c>
      <c r="K6" s="5">
        <f t="shared" si="0"/>
        <v>7.839999999999999</v>
      </c>
      <c r="L6" s="5">
        <f t="shared" si="1"/>
        <v>1861.9999999999998</v>
      </c>
    </row>
    <row r="7" spans="3:13" x14ac:dyDescent="0.35">
      <c r="C7" s="15">
        <v>3</v>
      </c>
      <c r="D7" s="15">
        <v>665</v>
      </c>
      <c r="E7" s="15">
        <v>2.8</v>
      </c>
      <c r="I7" s="4">
        <v>954</v>
      </c>
      <c r="J7" s="4">
        <v>5</v>
      </c>
      <c r="K7" s="5">
        <f t="shared" si="0"/>
        <v>25</v>
      </c>
      <c r="L7" s="5">
        <f t="shared" si="1"/>
        <v>4770</v>
      </c>
    </row>
    <row r="8" spans="3:13" x14ac:dyDescent="0.35">
      <c r="C8" s="15">
        <v>4</v>
      </c>
      <c r="D8" s="15">
        <v>954</v>
      </c>
      <c r="E8" s="15">
        <v>5</v>
      </c>
      <c r="I8" s="4">
        <v>331</v>
      </c>
      <c r="J8" s="4">
        <v>1.3</v>
      </c>
      <c r="K8" s="5">
        <f t="shared" si="0"/>
        <v>1.6900000000000002</v>
      </c>
      <c r="L8" s="5">
        <f t="shared" si="1"/>
        <v>430.3</v>
      </c>
    </row>
    <row r="9" spans="3:13" x14ac:dyDescent="0.35">
      <c r="C9" s="15">
        <v>5</v>
      </c>
      <c r="D9" s="15">
        <v>331</v>
      </c>
      <c r="E9" s="15">
        <v>1.3</v>
      </c>
      <c r="I9" s="4">
        <v>556</v>
      </c>
      <c r="J9" s="4">
        <v>2.2000000000000002</v>
      </c>
      <c r="K9" s="5">
        <f t="shared" si="0"/>
        <v>4.8400000000000007</v>
      </c>
      <c r="L9" s="5">
        <f t="shared" si="1"/>
        <v>1223.2</v>
      </c>
    </row>
    <row r="10" spans="3:13" x14ac:dyDescent="0.35">
      <c r="C10" s="15">
        <v>6</v>
      </c>
      <c r="D10" s="15">
        <v>556</v>
      </c>
      <c r="E10" s="15">
        <v>2.2000000000000002</v>
      </c>
      <c r="I10" s="4">
        <v>376</v>
      </c>
      <c r="J10" s="4">
        <v>1.3</v>
      </c>
      <c r="K10" s="5">
        <f t="shared" si="0"/>
        <v>1.6900000000000002</v>
      </c>
      <c r="L10" s="5">
        <f t="shared" si="1"/>
        <v>488.8</v>
      </c>
    </row>
    <row r="11" spans="3:13" x14ac:dyDescent="0.35">
      <c r="C11" s="15">
        <v>7</v>
      </c>
      <c r="D11" s="15">
        <v>376</v>
      </c>
      <c r="E11" s="15">
        <v>1.3</v>
      </c>
      <c r="H11" s="6" t="s">
        <v>7</v>
      </c>
      <c r="I11" s="7">
        <f>SUM(I4:I10)</f>
        <v>3590</v>
      </c>
      <c r="J11" s="7">
        <f>SUM(J4:J10)</f>
        <v>15.8</v>
      </c>
      <c r="K11" s="7">
        <f>SUM(K4:K10)</f>
        <v>46.199999999999996</v>
      </c>
      <c r="L11" s="7">
        <f>SUM(L4:L10)</f>
        <v>9909.9</v>
      </c>
    </row>
    <row r="12" spans="3:13" x14ac:dyDescent="0.35">
      <c r="H12" s="16" t="s">
        <v>12</v>
      </c>
      <c r="I12" s="17">
        <f>AVERAGE(I4:I10)</f>
        <v>512.85714285714289</v>
      </c>
      <c r="J12" s="17">
        <f>AVERAGE(J4:J10)</f>
        <v>2.2571428571428571</v>
      </c>
    </row>
    <row r="14" spans="3:13" x14ac:dyDescent="0.35">
      <c r="H14" s="1" t="s">
        <v>8</v>
      </c>
      <c r="I14" s="4">
        <f>(L11)-((I11*J11)/7)</f>
        <v>1806.7571428571428</v>
      </c>
    </row>
    <row r="15" spans="3:13" x14ac:dyDescent="0.35">
      <c r="H15" s="1" t="s">
        <v>9</v>
      </c>
      <c r="I15" s="4">
        <f>(K11)-((J11^2)/7)</f>
        <v>10.537142857142854</v>
      </c>
    </row>
    <row r="16" spans="3:13" ht="15.5" x14ac:dyDescent="0.35">
      <c r="H16" s="8" t="s">
        <v>10</v>
      </c>
      <c r="I16" s="9">
        <f>I14/I15</f>
        <v>171.46556399132325</v>
      </c>
      <c r="J16" s="13"/>
      <c r="K16" s="13" t="s">
        <v>13</v>
      </c>
      <c r="L16" s="13"/>
      <c r="M16" s="12"/>
    </row>
    <row r="17" spans="8:9" x14ac:dyDescent="0.35">
      <c r="H17" s="10" t="s">
        <v>11</v>
      </c>
      <c r="I17" s="11">
        <f>I12-(J12*I16)</f>
        <v>125.83486984815613</v>
      </c>
    </row>
  </sheetData>
  <mergeCells count="3">
    <mergeCell ref="E3:E4"/>
    <mergeCell ref="D3:D4"/>
    <mergeCell ref="C3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 mah</dc:creator>
  <cp:lastModifiedBy>marya mah</cp:lastModifiedBy>
  <dcterms:created xsi:type="dcterms:W3CDTF">2022-04-04T00:37:28Z</dcterms:created>
  <dcterms:modified xsi:type="dcterms:W3CDTF">2022-04-04T01:05:59Z</dcterms:modified>
</cp:coreProperties>
</file>