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Z:\000 LISTA DE PRECIOS\2025\LACAR\"/>
    </mc:Choice>
  </mc:AlternateContent>
  <xr:revisionPtr revIDLastSave="0" documentId="13_ncr:1_{DDAAF4E0-06C6-48D7-AD91-323F98CA0655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HERRERIA" sheetId="1" r:id="rId1"/>
    <sheet name="BRONCERIA" sheetId="4" r:id="rId2"/>
    <sheet name="MANGUERA" sheetId="5" r:id="rId3"/>
    <sheet name="STORZ" sheetId="6" r:id="rId4"/>
    <sheet name="INDUSTRIA" sheetId="7" r:id="rId5"/>
    <sheet name="ACCESORIOS RANURADOS" sheetId="8" r:id="rId6"/>
    <sheet name="ROCIADORES Y SPRINKLERS" sheetId="9" r:id="rId7"/>
    <sheet name="REPUESTOS" sheetId="10" r:id="rId8"/>
    <sheet name="Hoja2" sheetId="2" r:id="rId9"/>
    <sheet name="Hoja3" sheetId="3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46" i="1" l="1"/>
  <c r="G145" i="1"/>
  <c r="F145" i="1"/>
  <c r="J71" i="1" l="1"/>
  <c r="H71" i="1"/>
  <c r="G71" i="1"/>
  <c r="F71" i="1"/>
  <c r="J74" i="1"/>
  <c r="H74" i="1"/>
  <c r="G74" i="1"/>
  <c r="F74" i="1"/>
  <c r="F39" i="4"/>
  <c r="G13" i="10"/>
  <c r="F13" i="10"/>
  <c r="G11" i="10"/>
  <c r="F11" i="10"/>
  <c r="J55" i="4"/>
  <c r="H50" i="4"/>
  <c r="H49" i="4"/>
  <c r="H48" i="4"/>
  <c r="G12" i="10"/>
  <c r="F12" i="10"/>
  <c r="J50" i="4"/>
  <c r="J49" i="4"/>
  <c r="J48" i="4"/>
  <c r="G40" i="4"/>
  <c r="F40" i="4"/>
  <c r="H32" i="5"/>
  <c r="G32" i="5"/>
  <c r="G16" i="4"/>
  <c r="F16" i="4"/>
  <c r="H126" i="1"/>
  <c r="G126" i="1"/>
  <c r="F126" i="1"/>
  <c r="G68" i="5"/>
  <c r="F68" i="5"/>
  <c r="H36" i="5"/>
  <c r="G36" i="5"/>
  <c r="G57" i="4"/>
  <c r="F57" i="4"/>
  <c r="G56" i="4"/>
  <c r="F56" i="4"/>
  <c r="G54" i="4"/>
  <c r="F54" i="4"/>
  <c r="G53" i="4"/>
  <c r="F53" i="4"/>
  <c r="G51" i="4"/>
  <c r="F51" i="4"/>
  <c r="G49" i="4"/>
  <c r="F49" i="4"/>
  <c r="G48" i="4"/>
  <c r="F48" i="4"/>
  <c r="G15" i="4" l="1"/>
  <c r="F15" i="4"/>
</calcChain>
</file>

<file path=xl/sharedStrings.xml><?xml version="1.0" encoding="utf-8"?>
<sst xmlns="http://schemas.openxmlformats.org/spreadsheetml/2006/main" count="2168" uniqueCount="1062">
  <si>
    <t>Código</t>
  </si>
  <si>
    <t>Descripción</t>
  </si>
  <si>
    <t>Presentación</t>
  </si>
  <si>
    <t>Moneda</t>
  </si>
  <si>
    <t>Precio</t>
  </si>
  <si>
    <t>GABINETES LINEA STANDARD</t>
  </si>
  <si>
    <t>0001</t>
  </si>
  <si>
    <t>GAB.MANGA 63.5mm. s/pta. s/vid.c/tapa</t>
  </si>
  <si>
    <t>UNITARIA</t>
  </si>
  <si>
    <t>$</t>
  </si>
  <si>
    <t>0001 L</t>
  </si>
  <si>
    <t>GAB.MANGA 63.5mm. c/pta. s/vid. c/llave</t>
  </si>
  <si>
    <t>0002</t>
  </si>
  <si>
    <t>GAB.MANGA 44,5mm. s/pta. s/vid. c/tapa</t>
  </si>
  <si>
    <t>0002 C</t>
  </si>
  <si>
    <t>GAB.MANGA 44,5mm. c/pta. s/vid. p/Columna</t>
  </si>
  <si>
    <t>0002 L</t>
  </si>
  <si>
    <t>GAB.MANGA 44,5mm. c/pta. s/vid. c/llave</t>
  </si>
  <si>
    <t>0003</t>
  </si>
  <si>
    <t>GAB.MATAF.POLVOx10 s/pta. s/vid. c/tapa</t>
  </si>
  <si>
    <t>0003 DUO</t>
  </si>
  <si>
    <t>GAB.MATAF.POLVOx10 s/pta. s/vid. P/Cand-Torn</t>
  </si>
  <si>
    <t>0003 L</t>
  </si>
  <si>
    <t>GAB.MATAF.POLVOx10 c/pta. s/vid. c/llave</t>
  </si>
  <si>
    <t>0004</t>
  </si>
  <si>
    <t>GAB.MATAF.CO2x3.5 s/pta. s/vid. c/tapa</t>
  </si>
  <si>
    <t>0004 L</t>
  </si>
  <si>
    <t>GAB.MATAF.CO2x3.5 c/pta. s/vid. c/llave</t>
  </si>
  <si>
    <t>0005</t>
  </si>
  <si>
    <t>GAB.MATAF.POLVOx5 s/pta. s/vid. c/tapa</t>
  </si>
  <si>
    <t>0005 DUO</t>
  </si>
  <si>
    <t>GAB.MATAF.POLVOx5 s/pta. s/vid. P/Cand-Torn</t>
  </si>
  <si>
    <t>0005 L</t>
  </si>
  <si>
    <t>GAB.MATAF.POLVOx5 c/pta. s/vid. c/llave</t>
  </si>
  <si>
    <t>0006</t>
  </si>
  <si>
    <t>GAB.MATAF.POLVOx2.5 s/pta.s/vid. c/tapa</t>
  </si>
  <si>
    <t>0006 L</t>
  </si>
  <si>
    <t>GAB.MATAF.POLVOx2.5 c/pta. s/vid. c/llave</t>
  </si>
  <si>
    <t>0007</t>
  </si>
  <si>
    <t>GAB.MATAF.CO2 x 5 s/pta. s/vid. c/tapa</t>
  </si>
  <si>
    <t>0007 L</t>
  </si>
  <si>
    <t>GAB.MATAF.CO2 x 5 c/pta. s/vid. c/llave</t>
  </si>
  <si>
    <t>0620</t>
  </si>
  <si>
    <t>GAB.MATAF.CO2 x 7 c/pta. s/vid. c/llave</t>
  </si>
  <si>
    <t>0621</t>
  </si>
  <si>
    <t>GAB.MATAF.CO2 x 7 s/pta. s/vid. c/tapa</t>
  </si>
  <si>
    <t>VIDRIO SENCILLO</t>
  </si>
  <si>
    <t>0011</t>
  </si>
  <si>
    <t>VIDRIO SENCILLO ART.0001-525x575</t>
  </si>
  <si>
    <t>0011 L</t>
  </si>
  <si>
    <t>VIDRIO SENCILLO ART.0001 L-505x525</t>
  </si>
  <si>
    <t>0012</t>
  </si>
  <si>
    <t>VIDRIO SENCILLO ART.0002-475x520</t>
  </si>
  <si>
    <t>0012 C</t>
  </si>
  <si>
    <t>VIDRIO SENCILLO ART.0002C-460X355</t>
  </si>
  <si>
    <t>0012 L</t>
  </si>
  <si>
    <t>VIDRIO SENCILLO ART.0002 L-455x480</t>
  </si>
  <si>
    <t>0013</t>
  </si>
  <si>
    <t>VIDRIO SENCILLO ART.0003-680x255</t>
  </si>
  <si>
    <t>0013 L</t>
  </si>
  <si>
    <t>VIDRIO SENCILLO ART.0003 L-665X220</t>
  </si>
  <si>
    <t>0014</t>
  </si>
  <si>
    <t>VIDRIO SENCILLO ART.0004-625x235</t>
  </si>
  <si>
    <t>0014 L</t>
  </si>
  <si>
    <t>VIDRIO SENCILLO ART.0004 L-650X220</t>
  </si>
  <si>
    <t>0015</t>
  </si>
  <si>
    <t>VIDRIO SENCILLO ART.0005-535x235</t>
  </si>
  <si>
    <t>0015 L</t>
  </si>
  <si>
    <t>VIDRIO SENCILLO ART.0005L-515X205</t>
  </si>
  <si>
    <t>0016</t>
  </si>
  <si>
    <t>VIDRIO SENCILLO ART.0006-480x235</t>
  </si>
  <si>
    <t>0016 L</t>
  </si>
  <si>
    <t>VIDRIO SENCILLO ART.0006 L-460X205</t>
  </si>
  <si>
    <t>0017</t>
  </si>
  <si>
    <t>VIDRIO SENCILLO ART.0007-800x265</t>
  </si>
  <si>
    <t>0017 L</t>
  </si>
  <si>
    <t>VIDRIO SENCILLO ART.0007 L-810x220</t>
  </si>
  <si>
    <t>0021</t>
  </si>
  <si>
    <t>VIDRIO SENCILLO VISOR - 115 x115  mm.</t>
  </si>
  <si>
    <t>0024</t>
  </si>
  <si>
    <t>VIDRIO SENCILLO ART.0650-955x300</t>
  </si>
  <si>
    <t>0025</t>
  </si>
  <si>
    <t>VIDRIO SENCILLO ART. 0652-555x555</t>
  </si>
  <si>
    <t>0026</t>
  </si>
  <si>
    <t>VIDRIO SENCILLO ART. 1361-1670x390</t>
  </si>
  <si>
    <t>0027</t>
  </si>
  <si>
    <t>VIDRIO SENCILLO ART. 1362-1480x300</t>
  </si>
  <si>
    <t>ACRILICO</t>
  </si>
  <si>
    <t>0011 AP</t>
  </si>
  <si>
    <t>ACRILICO PRE-MARCADO ART.0001 525x575</t>
  </si>
  <si>
    <t>0011 LAP</t>
  </si>
  <si>
    <t>ACRILICO PRE-MARCADO ART. 0001 L 505x525</t>
  </si>
  <si>
    <t>0012 AP</t>
  </si>
  <si>
    <t xml:space="preserve">ACRILICO PRE-MARCADO ART. 0002 475x520  </t>
  </si>
  <si>
    <t>0012 LAP</t>
  </si>
  <si>
    <t>ACRILICO PRE-MARCADO ART. 0002 L-455x480</t>
  </si>
  <si>
    <t>0013 AP</t>
  </si>
  <si>
    <t>ACRILICO PRE-MARCADO ART. 0003 680x255</t>
  </si>
  <si>
    <t>0013 LAP</t>
  </si>
  <si>
    <t>ACRILICO PRE-MARCADO ART. 0003 L-665x220</t>
  </si>
  <si>
    <t>0015 AP</t>
  </si>
  <si>
    <t>ACRILICO PRE-MARCADO ART. 0005 535x235</t>
  </si>
  <si>
    <t>0015 LAP</t>
  </si>
  <si>
    <t>ACRILICO PRE-MARCADO ART. 0005 L-515x205</t>
  </si>
  <si>
    <t>0021 AP</t>
  </si>
  <si>
    <t>ACRILICO PRE-MARCADO VISOR - 115 x 115 mm.</t>
  </si>
  <si>
    <t>0026 A</t>
  </si>
  <si>
    <t>ACRILICO SIN MARCAR ART. 1361-1670x390</t>
  </si>
  <si>
    <t>0027 A</t>
  </si>
  <si>
    <t>ACRILICO SIN MARCAR ART. 1362-1480x300</t>
  </si>
  <si>
    <t>GABINETES ESPECIALES</t>
  </si>
  <si>
    <t>0114</t>
  </si>
  <si>
    <t>PEDESTAL CON CAÑO Ø 50,8 mm. x 1200 mm.</t>
  </si>
  <si>
    <t>0114 D</t>
  </si>
  <si>
    <t>PEDESTAL DOBLE DE CAÑO Ø 50,8 x 1200 mm.</t>
  </si>
  <si>
    <t>0501</t>
  </si>
  <si>
    <t>GAB.MANGA 63.5mm. C/PTA ENTERIZA Y VISOR</t>
  </si>
  <si>
    <t>0502</t>
  </si>
  <si>
    <t>GAB.MANGA 63.5mm. C/PTA. P/VIDRIO, C/ALERO</t>
  </si>
  <si>
    <t>0503</t>
  </si>
  <si>
    <t>GAB.MANGA 63.5mm. C/PTA.ENT.VISOR C/ALERO</t>
  </si>
  <si>
    <t>0532</t>
  </si>
  <si>
    <t>GAB.MANGA 44.5mm. C/PTA ENTERIZA Y VISOR</t>
  </si>
  <si>
    <t>0533</t>
  </si>
  <si>
    <t>GAB.MANGA 44.5mm. C/PTA. P/VIDRIO, C/ALERO</t>
  </si>
  <si>
    <t>0534</t>
  </si>
  <si>
    <t>GAB.MANGA 44.5mm. C/PTA.ENT.VISOR C/ALERO</t>
  </si>
  <si>
    <t>0560</t>
  </si>
  <si>
    <t>GAB.MATAF.POLVO X 10KG C/PTA ENT Y VISOR</t>
  </si>
  <si>
    <t>0561</t>
  </si>
  <si>
    <t>GAB.MATAF.POLVO x 10Kg. C/PTA. P/VIDRIO, C/ALERO</t>
  </si>
  <si>
    <t>0562</t>
  </si>
  <si>
    <t>GAB.MATAF.POLVO X 10KG C/PTA.ENT.VISOR C/ALERO</t>
  </si>
  <si>
    <t>0563</t>
  </si>
  <si>
    <t>GAB.MATAF.POLVO X 10KG. C/PTA-CERRAD YALE</t>
  </si>
  <si>
    <t>0590</t>
  </si>
  <si>
    <t>GAB.MATAF.POLVO X 5KG. C/PTA. P/VIDRIO, C/ALERO</t>
  </si>
  <si>
    <t>0591</t>
  </si>
  <si>
    <t>GAB.MATAF.POLVO X 5KG. C/PTA.ENT.VISOR C/ALERO</t>
  </si>
  <si>
    <t>0592</t>
  </si>
  <si>
    <t>GAB.MATAF.POLVO X 5KG. C/PTA ENT Y VISOR</t>
  </si>
  <si>
    <t>0593</t>
  </si>
  <si>
    <t>GAB.MATAF.POLVO X 5KG. C/PTA-CERRAD YALE</t>
  </si>
  <si>
    <t>0650</t>
  </si>
  <si>
    <t>GABINETE P/MANGA Y MATAF. C/PTA - VERTICAL</t>
  </si>
  <si>
    <t>0652</t>
  </si>
  <si>
    <t>GABINETE P/MANGA Y MATAF. C/PTA - HORIZONTAL</t>
  </si>
  <si>
    <t>0680</t>
  </si>
  <si>
    <t>GABINETE P/BOCA DE IMPULSION P/PARED</t>
  </si>
  <si>
    <t>1307</t>
  </si>
  <si>
    <t>GAB.MANGA ARMTEX 44,5mm. C/PTA. ENTERIZA P/INTERIOR</t>
  </si>
  <si>
    <t>u$s</t>
  </si>
  <si>
    <t xml:space="preserve">1308 </t>
  </si>
  <si>
    <t>GAB.MANGA ARMTEX 44,5mm. C/PTA. ENTERIZA P/EXTERIOR</t>
  </si>
  <si>
    <t>1309</t>
  </si>
  <si>
    <t>GAB.MANGA ARMTEX 63,5mm. C/PTA. ENTERIZA P/INTERIOR</t>
  </si>
  <si>
    <t>1310</t>
  </si>
  <si>
    <t>GAB.MANGA ARMTEX 63,5mm. C/PTA. ENTERIZA P/EXTERIOR</t>
  </si>
  <si>
    <t>1360</t>
  </si>
  <si>
    <t>GABINETE BRIGADISTA PORTA ELEMENTOS CH 16 - 3 MODULOS</t>
  </si>
  <si>
    <t>1362</t>
  </si>
  <si>
    <t>GAB P/ELEMENTOS C/2PTAS-2 ESTANTES-4 RUEDAS-2 MANIJAS</t>
  </si>
  <si>
    <t>1363</t>
  </si>
  <si>
    <t>GABINETE PARA PLANO - PUERTA ENTERIZA Y VISOR</t>
  </si>
  <si>
    <t>GABINETES EN ACERO INOXIDABLE</t>
  </si>
  <si>
    <t>1301</t>
  </si>
  <si>
    <t>GAB.MANGA 63.5mm. C/PTA.EN AC. INOX.</t>
  </si>
  <si>
    <t>1302</t>
  </si>
  <si>
    <t>GAB.MANGA 63.5mm. COMPL.EN AC INOX. C/PTA.</t>
  </si>
  <si>
    <t>1311</t>
  </si>
  <si>
    <t>GAB.MANGA 44.5mm. C/PTA. EN AC. INOX.</t>
  </si>
  <si>
    <t>1312</t>
  </si>
  <si>
    <t>GAB.MANGA 44.5mm. COMPL.EN AC.INOX. C/PTA.</t>
  </si>
  <si>
    <t>1321</t>
  </si>
  <si>
    <t>GAB.MATAF.POLVO X 10KG C/PTA ACERO INOX.</t>
  </si>
  <si>
    <t>1322</t>
  </si>
  <si>
    <t>GAB.MATAF.POLVO X 10KG COMP.AC. INOX C/P.</t>
  </si>
  <si>
    <t>1331</t>
  </si>
  <si>
    <t>GAB.MATAF.POLVO X 5KG. C/PTA ACERO INOX</t>
  </si>
  <si>
    <t>1332</t>
  </si>
  <si>
    <t>GAB.MATAF.POLVO X 5KG. COMP. AC. INOX. C/P.</t>
  </si>
  <si>
    <t>GABINETE YPF SIN COLUMNA DE FIJACION</t>
  </si>
  <si>
    <t>1342</t>
  </si>
  <si>
    <t>GABINETE TIPO I DE YPF S/COLUMNA FIJ. CH. 16</t>
  </si>
  <si>
    <t>1344</t>
  </si>
  <si>
    <t>GABINETE TIPO I DE YPF S/COLUMNA FIJ. CH. 14</t>
  </si>
  <si>
    <t>1346</t>
  </si>
  <si>
    <t>GABINETE TIPO II DE YPF S/COLUMNA FIJ. CH. 16</t>
  </si>
  <si>
    <t>1348</t>
  </si>
  <si>
    <t>GABINETE TIPO II DE YPF S/COLUMNA FIJ. CH. 14</t>
  </si>
  <si>
    <t>1350</t>
  </si>
  <si>
    <t>GABINETE TIPO III DE YPF S/COLUMNA FIJ. CH. 16</t>
  </si>
  <si>
    <t>1352</t>
  </si>
  <si>
    <t>GABINETE TIPO III DE YPF S/COLUMNA FIJ. CH. 14</t>
  </si>
  <si>
    <t>GABINETE YPF CON COLUMNA DE FIJACION</t>
  </si>
  <si>
    <t>1341</t>
  </si>
  <si>
    <t>GABINETE TIPO I DE YPF C/COLUMNA FIJ. CH. 16</t>
  </si>
  <si>
    <t>1343</t>
  </si>
  <si>
    <t>GABINETE TIPO I DE YPF C/COLUMNA FIJ. CH. 14</t>
  </si>
  <si>
    <t>1345</t>
  </si>
  <si>
    <t>GABINETE TIPO II DE YPF C/COLUMNA FIJ. CH. 16</t>
  </si>
  <si>
    <t>1347</t>
  </si>
  <si>
    <t>GABINETE TIPO II DE YPF C/COLUMNA FIJ. CH. 14</t>
  </si>
  <si>
    <t>1349</t>
  </si>
  <si>
    <t>GABINETE TIPO III DE YPF C/COLUMNA FIJ. CH. 16</t>
  </si>
  <si>
    <t>1351</t>
  </si>
  <si>
    <t>GABINETE TIPO III DE YPF C/COLUMNA FIJ. CH. 14</t>
  </si>
  <si>
    <t>MARCOS Y PUERTAS DE EMPOTRAR/AMURAR</t>
  </si>
  <si>
    <t>0035</t>
  </si>
  <si>
    <t>MARCO Y PUERTA GAB. MANGA 63.5 mm.</t>
  </si>
  <si>
    <t>0036</t>
  </si>
  <si>
    <t>MARCO Y PUERTA GAB. MANGA 44,5 mm.</t>
  </si>
  <si>
    <t>0037</t>
  </si>
  <si>
    <t>MARCO Y PTA.MATAF.POLVO x 10 Kg.</t>
  </si>
  <si>
    <t>0038</t>
  </si>
  <si>
    <t>MARCO Y PTA.MATAF.POLVO x  5 Kg.</t>
  </si>
  <si>
    <t>ADICIONALES POR CERRADURAS</t>
  </si>
  <si>
    <t>0040</t>
  </si>
  <si>
    <t>CERRADURA ALDABA PATITO CHAPA</t>
  </si>
  <si>
    <t>0040 BCE</t>
  </si>
  <si>
    <t>CERRADURA ALDABA PATITO BRONCE</t>
  </si>
  <si>
    <t>0041</t>
  </si>
  <si>
    <t>CERRADURA YALE C/COMBINACION</t>
  </si>
  <si>
    <t>0042</t>
  </si>
  <si>
    <t>CERRADURA YALE SIN COMBINACION</t>
  </si>
  <si>
    <t>0043</t>
  </si>
  <si>
    <t>CERRADURA FALLEBA</t>
  </si>
  <si>
    <t>0044</t>
  </si>
  <si>
    <t>OREJAS PARA CANDADO</t>
  </si>
  <si>
    <t>PAR</t>
  </si>
  <si>
    <t>0045</t>
  </si>
  <si>
    <t>CANDADO Nº 25.</t>
  </si>
  <si>
    <t>0046</t>
  </si>
  <si>
    <t>SUNCHO C/OREJA P/CANDADO SUELTO</t>
  </si>
  <si>
    <t>MARTILLOS Y ACCESORIOS</t>
  </si>
  <si>
    <t>0072 A</t>
  </si>
  <si>
    <t>MARTILLO ALUMINIO PINTADO</t>
  </si>
  <si>
    <t>0072 SP</t>
  </si>
  <si>
    <t>MARTILLO DE ALUMINIO</t>
  </si>
  <si>
    <t>0073</t>
  </si>
  <si>
    <t>CUBRE MARTILLO DE PLASTICO</t>
  </si>
  <si>
    <t>BALDES CON GRAPA</t>
  </si>
  <si>
    <t>0078</t>
  </si>
  <si>
    <t>GRAPA BALDE M/FIJA</t>
  </si>
  <si>
    <t>0079</t>
  </si>
  <si>
    <t>GRAPA BALDE M/MOVIL</t>
  </si>
  <si>
    <t>0080</t>
  </si>
  <si>
    <t>BALDE MANIJA FIJA CON GRAPA</t>
  </si>
  <si>
    <t>0081</t>
  </si>
  <si>
    <t>BALDE MANIJA MOVIL CON GRAPA</t>
  </si>
  <si>
    <t>0082</t>
  </si>
  <si>
    <t>TAPA DE BALDE</t>
  </si>
  <si>
    <t>0083</t>
  </si>
  <si>
    <t>BALDE M.F. C/TAPA PARA CAMION</t>
  </si>
  <si>
    <t>ABERTURA DE ATAQUE CON BULON DE IZAJE</t>
  </si>
  <si>
    <t>0085</t>
  </si>
  <si>
    <t>ABERTURA DE ATAQUE CON MARCO 250x250mm</t>
  </si>
  <si>
    <t>HIDRANTE BAJO PISO</t>
  </si>
  <si>
    <t>0087</t>
  </si>
  <si>
    <t>HIDRANTE A BOLA</t>
  </si>
  <si>
    <t>0088</t>
  </si>
  <si>
    <t>HIDRANTE A RESORTE</t>
  </si>
  <si>
    <t>TAPA PARA BOCA DE IMPULSION</t>
  </si>
  <si>
    <t>0090</t>
  </si>
  <si>
    <t>TAPA P/BOCA IMP.400x600 P/PISO</t>
  </si>
  <si>
    <t>0091</t>
  </si>
  <si>
    <t>TAPA P/BOCA IMP.600x600 P/PISO</t>
  </si>
  <si>
    <t>0092</t>
  </si>
  <si>
    <t>TAPA P/BOCA IMP.400x600 P/FACH</t>
  </si>
  <si>
    <t>0093</t>
  </si>
  <si>
    <t>TAPA P/BOCA IMP.600x600 P/FACH</t>
  </si>
  <si>
    <t>0094</t>
  </si>
  <si>
    <t>INSCRIPCION BOMBEROS - ALUMINIO</t>
  </si>
  <si>
    <t>0095</t>
  </si>
  <si>
    <t>INSCRIPCION BOMBEROS - BRONCE</t>
  </si>
  <si>
    <t>SEÑALIZACION</t>
  </si>
  <si>
    <t>1201</t>
  </si>
  <si>
    <t>CARTEL DE SEGURIDAD</t>
  </si>
  <si>
    <t>consultar</t>
  </si>
  <si>
    <t>1202</t>
  </si>
  <si>
    <t>CHAPA BALIZA ABC  800 x 230 x 0.5 mm</t>
  </si>
  <si>
    <t>1203</t>
  </si>
  <si>
    <t>CHAPA BALIZA BC 800 x 230 x 0.5 mm</t>
  </si>
  <si>
    <t>1204</t>
  </si>
  <si>
    <t>CARTEL NICHO HIDRANTE 280 x 220 x 0.5 mm.</t>
  </si>
  <si>
    <t>ACCESORIOS</t>
  </si>
  <si>
    <t>0106</t>
  </si>
  <si>
    <t>SOPORTE MEDIA LUNA 63,5 mm.</t>
  </si>
  <si>
    <t>0107</t>
  </si>
  <si>
    <t>SOPORTE MEDIA LUNA 44,5 mm.</t>
  </si>
  <si>
    <t>0110</t>
  </si>
  <si>
    <t>SOP. DE LANZA DE AGUJ Ø4,5 mm</t>
  </si>
  <si>
    <t>0113</t>
  </si>
  <si>
    <t>CAJA PORTA LLAVES CUADRADA C/ACRILICO</t>
  </si>
  <si>
    <t>0115</t>
  </si>
  <si>
    <t>LLAVE DE GABINETES DE CHAPA</t>
  </si>
  <si>
    <t>0117</t>
  </si>
  <si>
    <t>SOP. DEVANADERA ZIG-ZAG 63,5mm</t>
  </si>
  <si>
    <t>0118</t>
  </si>
  <si>
    <t>SOP. DEVANADERA ZIG-ZAG 44,5mm</t>
  </si>
  <si>
    <t>0567</t>
  </si>
  <si>
    <t>TAPA ALERO P/GAB. POLVO x 10 Kgs. S/PTA.</t>
  </si>
  <si>
    <t>0600</t>
  </si>
  <si>
    <t>TAPA ALERO P/GAB. POLVO x 5 Kgs. S/PTA.</t>
  </si>
  <si>
    <t>COLUMNAS PARA HIDRANTE</t>
  </si>
  <si>
    <t>0136</t>
  </si>
  <si>
    <t>COLUMNA P/HIDRANTE 63,5 mm. de 1 boca c/llave</t>
  </si>
  <si>
    <t>0137</t>
  </si>
  <si>
    <t>COLUMNA P/HIDRANTE 63,5 mm. de 2 bocas c/llave</t>
  </si>
  <si>
    <t>0140</t>
  </si>
  <si>
    <t>COLUMNA P/HIDRANTE TIPO AG.ARG</t>
  </si>
  <si>
    <t>VALVULAS TIPO TEATRO / BOCA DE IMPULSION</t>
  </si>
  <si>
    <t>0149</t>
  </si>
  <si>
    <t>VALVULA TIPO TEATRO 2"x38,1mm. C/TAPA, V/ALUM.</t>
  </si>
  <si>
    <t>0149 B</t>
  </si>
  <si>
    <t>VALVULA TIPO TEATRO 2"x38,1mm. S/TAPA</t>
  </si>
  <si>
    <t>0150</t>
  </si>
  <si>
    <t>VALVULA TIPO TEATRO 2"x44,5mm. C/TAPA, V/ALUM.</t>
  </si>
  <si>
    <t>0150 B</t>
  </si>
  <si>
    <t>VALVULA TIPO TEATRO 2"x44,5mm. S/TAPA</t>
  </si>
  <si>
    <t>0150 C</t>
  </si>
  <si>
    <t>VALVULA TIPO TEATRO 2"x44,5mm. C/TAPA PLASTICA</t>
  </si>
  <si>
    <t>0151</t>
  </si>
  <si>
    <t>VALVULA TIPO TEATRO 2"x50,8mm. C/TAPA, V/ALUM.</t>
  </si>
  <si>
    <t>0151 B</t>
  </si>
  <si>
    <t>VALVULA TIPO TEATRO 2"x50,8mm. S/TAPA</t>
  </si>
  <si>
    <t>0152</t>
  </si>
  <si>
    <t>VALVULA TIPO TEATRO 2 1/2"x63,5mm. C/TAPA, V/ALUM.</t>
  </si>
  <si>
    <t>0152 B</t>
  </si>
  <si>
    <t>VALVULA TIPO TEATRO 2 1/2"x63,5mm. S/TAPA</t>
  </si>
  <si>
    <t>0152 BSP</t>
  </si>
  <si>
    <t>VALVULA TIPO TEATRO 2 1/2"x63,5mm BSP</t>
  </si>
  <si>
    <t>0153</t>
  </si>
  <si>
    <t>BOCA DE IMPULSION 2 1/2"x63,5mm.</t>
  </si>
  <si>
    <t>0153 D</t>
  </si>
  <si>
    <t>BOCA DE IMPULSION DOBLE 63,5 mm.</t>
  </si>
  <si>
    <t>REDUCCIONES DE BRONCE</t>
  </si>
  <si>
    <t>0154</t>
  </si>
  <si>
    <t>REDUCCION 63.5 mm. H - A 44.5 mm. M</t>
  </si>
  <si>
    <t>0155</t>
  </si>
  <si>
    <t>REDUCCION 50.8 mm. H - A 44.5 mm. M</t>
  </si>
  <si>
    <t>0156</t>
  </si>
  <si>
    <t>REDUCCION 63.5 mm. H - A 50.8 mm. M</t>
  </si>
  <si>
    <t>0157</t>
  </si>
  <si>
    <t>REDUCCION 63.5 mm. H - A 38.1 mm. M</t>
  </si>
  <si>
    <t>0158</t>
  </si>
  <si>
    <t>REDUCCION 50.8 mm. H - A 38.1 mm. M</t>
  </si>
  <si>
    <t>0193</t>
  </si>
  <si>
    <t>REDUCCION 44,5 mm. H - A 38,1 mm. M</t>
  </si>
  <si>
    <t>0195</t>
  </si>
  <si>
    <t>BUJE ROSCADO H 44,5 mm. DI - A M 50,8 mm. DI</t>
  </si>
  <si>
    <t>UNIONES DE BRONCE</t>
  </si>
  <si>
    <t>0159</t>
  </si>
  <si>
    <t>UNION TIPO MANDRILAR 38.1 mm.</t>
  </si>
  <si>
    <t>JUEGO (M/H)</t>
  </si>
  <si>
    <t>0160</t>
  </si>
  <si>
    <t>UNION TIPO MANDRILAR 44.5 mm.</t>
  </si>
  <si>
    <t>0161</t>
  </si>
  <si>
    <t>UNION TIPO MANDRILAR 50.8 mm.</t>
  </si>
  <si>
    <t>0162</t>
  </si>
  <si>
    <t>UNION TIPO MANDRILAR 63.5 mm.</t>
  </si>
  <si>
    <t>LLAVE DE AJUSTAR UNIONES</t>
  </si>
  <si>
    <t>0173</t>
  </si>
  <si>
    <t>LLAVE DE AJUSTAR STORZ UNIVERSAL</t>
  </si>
  <si>
    <t>0175 A</t>
  </si>
  <si>
    <t>LLAVE AJUSTAR UNION ALUM. 38,1/63,5 PINTADA</t>
  </si>
  <si>
    <t>0175 SP</t>
  </si>
  <si>
    <t>LLAVE AJUSTAR UNION ALUM. 38,1/63,5</t>
  </si>
  <si>
    <t>AROS DE COBRE</t>
  </si>
  <si>
    <t>0169</t>
  </si>
  <si>
    <t>ARO DE COBRE 38.1 mm.</t>
  </si>
  <si>
    <t>0170</t>
  </si>
  <si>
    <t>ARO DE COBRE 44.5 mm.</t>
  </si>
  <si>
    <t>0171</t>
  </si>
  <si>
    <t>ARO DE COBRE 50.8 mm.</t>
  </si>
  <si>
    <t>0172</t>
  </si>
  <si>
    <t>ARO DE COBRE 63.5 mm.</t>
  </si>
  <si>
    <t>LANZAS DE COBRE Y BRONCE</t>
  </si>
  <si>
    <t>0164</t>
  </si>
  <si>
    <t>LANZA 38,1 mm. BRONCE-COBRE S/BOQUILLA</t>
  </si>
  <si>
    <t>0165</t>
  </si>
  <si>
    <t>LANZA 44,5 mm. BRONCE-COBRE S/BOQUILLA</t>
  </si>
  <si>
    <t>0165 B</t>
  </si>
  <si>
    <t>LANZA 44,5 mm. ALUMINIO S/BOQUILLA</t>
  </si>
  <si>
    <t>0166</t>
  </si>
  <si>
    <t>LANZA 50,8 mm. BRONCE-COBRE S/BOQUILLA</t>
  </si>
  <si>
    <t>0167</t>
  </si>
  <si>
    <t>LANZA 63,5 mm. BRONCE-COBRE S/BOQUILLA</t>
  </si>
  <si>
    <t>BOQUILLAS DE BRONCE</t>
  </si>
  <si>
    <t>0184</t>
  </si>
  <si>
    <t>BOQUILLA CHORRO PLENO R1" PARA LANZA 38.1/44.5/50.8 mm.</t>
  </si>
  <si>
    <t>0185</t>
  </si>
  <si>
    <t>BOQUILLA CHORRO PLENO R1,5" PARA LANZA 63.5 mm.</t>
  </si>
  <si>
    <t>0186</t>
  </si>
  <si>
    <t>BOQUILLA CIERRE LENTO R1" PARA LANZA 38.1/44.5/50.8 mm.</t>
  </si>
  <si>
    <t>0187</t>
  </si>
  <si>
    <t>BOQUILLA CHORRO PL.-NIEB. R1" PARA LANZA 38.1/44.5/50.8 mm.</t>
  </si>
  <si>
    <t>0188</t>
  </si>
  <si>
    <t>BOQUILLA CHORRO PL.-NIEB. R1,5" PARA LANZA 63.5 mm.</t>
  </si>
  <si>
    <t>BOQUILLAS PLASTICAS</t>
  </si>
  <si>
    <t>0191</t>
  </si>
  <si>
    <t>BOQUILLA PVC CH. PL/NIEBLA R1" PARA LANZA 38.1/44.5/50.8mm</t>
  </si>
  <si>
    <t>0192</t>
  </si>
  <si>
    <t>BOQUILLA PVC CH. PL/NIEBLA R1,5" PARA LANZA 63.5 mm.</t>
  </si>
  <si>
    <t>ANILLA GIRATORIA</t>
  </si>
  <si>
    <t>0180</t>
  </si>
  <si>
    <t>ANILLA GIRATORIA 63.5 mm.</t>
  </si>
  <si>
    <t>MAQUINAS Y DISPOSITIVOS</t>
  </si>
  <si>
    <t>0981</t>
  </si>
  <si>
    <t>MEDIDOR DE PRESION HIDROSTATICO BSP 38,1mm H.</t>
  </si>
  <si>
    <t>DERIVACIONES-BIFURCADORES DE BRONCE</t>
  </si>
  <si>
    <t>0177</t>
  </si>
  <si>
    <t>DERIVACION 63.5mm. H A 2 SALIDAS 63.5 mm M</t>
  </si>
  <si>
    <t>0177 H</t>
  </si>
  <si>
    <t>DERIVACION 63.5mm. H A 2 SALIDAS 63,5 mm H</t>
  </si>
  <si>
    <t>0178</t>
  </si>
  <si>
    <t>DERIVACION 63.5mm. H A 2 SALIDAS 44,5 mm M</t>
  </si>
  <si>
    <t>0178 LL</t>
  </si>
  <si>
    <t>DERIVACION 63,5mm. H A 2  DE 44,5mm. M CON LLAVE</t>
  </si>
  <si>
    <t>0196</t>
  </si>
  <si>
    <t>REDUCTOR DE CAUDAL 44,5mm PLACA ORIFICIO Ø (a definir)</t>
  </si>
  <si>
    <t>DEVANADERA DE ALAMBRE</t>
  </si>
  <si>
    <t>0451</t>
  </si>
  <si>
    <t>DEVANADERA ALAMBRE 63,5mm.x20mts. Ø 300 mm.</t>
  </si>
  <si>
    <t>0452</t>
  </si>
  <si>
    <t>DEVANADERA ALAMBRE 63,5mm.x30mts. Ø 350 mm.</t>
  </si>
  <si>
    <t>0453</t>
  </si>
  <si>
    <t>DEVANADERA ALAMBRE 44,5mm.x20mts. Ø 300 mm.</t>
  </si>
  <si>
    <t>0454</t>
  </si>
  <si>
    <t>DEVANADERA ALAMBRE 44,5mm.x30mts. Ø 350 mm.</t>
  </si>
  <si>
    <t>0455</t>
  </si>
  <si>
    <t>DEVANADERA ALAMBRE 63,5mm.x50mts</t>
  </si>
  <si>
    <t>0456</t>
  </si>
  <si>
    <t>DEVANADERA ALAMBRE 44,5mm.x50mts</t>
  </si>
  <si>
    <t>0457</t>
  </si>
  <si>
    <t>BRAZO PIVOT P/DEV. 63,5 mm.</t>
  </si>
  <si>
    <t>0458</t>
  </si>
  <si>
    <t>BRAZO PIVOT P/DEV. 44,5 mm.</t>
  </si>
  <si>
    <t>0459</t>
  </si>
  <si>
    <t>BRAZO PIVOT P/DEV. 63,5 mm. x 50mts.</t>
  </si>
  <si>
    <t>0460</t>
  </si>
  <si>
    <t>BRAZO PIVOT P/DEV. 44,5 mm. x 50 mts.</t>
  </si>
  <si>
    <t>TRAMO SIN SELLO IRAM</t>
  </si>
  <si>
    <t>0200</t>
  </si>
  <si>
    <t>MANGA S/SELLO ROT.30Kg.44.5x15 mts.</t>
  </si>
  <si>
    <t>TRAMO</t>
  </si>
  <si>
    <t>0200 P</t>
  </si>
  <si>
    <t>MANGA S/SELLO 44,5 mm. x 15 mts.</t>
  </si>
  <si>
    <t>0201</t>
  </si>
  <si>
    <t>MANGA S/SELLO ROT.30Kg.44.5x20 mts.</t>
  </si>
  <si>
    <t>0201 P</t>
  </si>
  <si>
    <t>MANGA S/SELLO 44,5 mm. x 20 mts.</t>
  </si>
  <si>
    <t>0202</t>
  </si>
  <si>
    <t>MANGA S/SELLO ROT.30Kg.44.5x25 mts.</t>
  </si>
  <si>
    <t>0202 P</t>
  </si>
  <si>
    <t>MANGA S/SELLO 44,5 mm. x 25 mts.</t>
  </si>
  <si>
    <t>0203</t>
  </si>
  <si>
    <t>MANGA S/SELLO ROT.30Kg.44.5x30 mts.</t>
  </si>
  <si>
    <t>0203 P</t>
  </si>
  <si>
    <t>MANGA S/SELLO 44,5 mm. x 30 mts.</t>
  </si>
  <si>
    <t>0210</t>
  </si>
  <si>
    <t>MANGA S/SELLO 63.5 mm. x 15 mts.</t>
  </si>
  <si>
    <t>0211</t>
  </si>
  <si>
    <t>MANGA S/SELLO 63.5 mm. x 20 mts.</t>
  </si>
  <si>
    <t>0212</t>
  </si>
  <si>
    <t>MANGA S/SELLO 63.5 mm. x 25 mts.</t>
  </si>
  <si>
    <t>0213</t>
  </si>
  <si>
    <t>MANGA S/SELLO 63.5 mm. x 30 mts.</t>
  </si>
  <si>
    <t>MANGUERA SIN SELLO IRAM</t>
  </si>
  <si>
    <t>2200</t>
  </si>
  <si>
    <t>MANGUERA S/SELLO ROT.30Kg.44.5x15 mts. COMPLETA</t>
  </si>
  <si>
    <t>MANDRILADA</t>
  </si>
  <si>
    <t>2200 P</t>
  </si>
  <si>
    <t>MANGUERA S/SELLO 44,5 mm. x 15 mts. COMPLET</t>
  </si>
  <si>
    <t>2201</t>
  </si>
  <si>
    <t>MANGUERA S/SELLO ROT.30Kg.44.5x20 mts. COMPLETA</t>
  </si>
  <si>
    <t>2201 P</t>
  </si>
  <si>
    <t>MANGUERA S/SELLO 44,5 mm. x 20 mts. COMPLETA</t>
  </si>
  <si>
    <t>2202</t>
  </si>
  <si>
    <t>MANGUERA S/SELLO ROT.30Kg.44.5x25 mts. COMPLETA</t>
  </si>
  <si>
    <t>2202 P</t>
  </si>
  <si>
    <t>MANGUERA S/SELLO 44,5 mm. x 25 mts. COMPLETA</t>
  </si>
  <si>
    <t>2203</t>
  </si>
  <si>
    <t>MANGUERA S/SELLO ROT.30Kg.44.5x30 mts. COMPLETA</t>
  </si>
  <si>
    <t>2203 P</t>
  </si>
  <si>
    <t>MANGUERA S/SELLO 44,5 mm. x 30 mts. COMPLETA</t>
  </si>
  <si>
    <t>2210</t>
  </si>
  <si>
    <t>MANGUERA S/SELLO 63.5 mm. x 15 mts. COMPLETA</t>
  </si>
  <si>
    <t>2211</t>
  </si>
  <si>
    <t>MANGUERA S/SELLO 63.5 mm. x 20 mts. COMPLETA</t>
  </si>
  <si>
    <t>2212</t>
  </si>
  <si>
    <t>MANGUERA S/SELLO 63.5 mm. x 25 mts. COMPLETA</t>
  </si>
  <si>
    <t>2213</t>
  </si>
  <si>
    <t>MANGUERA S/SELLO 63.5 mm. x 30 mts. COMPLETA</t>
  </si>
  <si>
    <t>TRAMO CON SELLO IRAM</t>
  </si>
  <si>
    <t>0215</t>
  </si>
  <si>
    <t>MANGA C/SELLO ROT.45Kg.38.1x15</t>
  </si>
  <si>
    <t>0216</t>
  </si>
  <si>
    <t>MANGA C/SELLO ROT.45Kg.38.1x20</t>
  </si>
  <si>
    <t>0217</t>
  </si>
  <si>
    <t>MANGA C/SELLO ROT.45Kg.38.1x25</t>
  </si>
  <si>
    <t>0218</t>
  </si>
  <si>
    <t>MANGA C/SELLO ROT.45Kg.38.1x30</t>
  </si>
  <si>
    <t>0220</t>
  </si>
  <si>
    <t>MANGA C/SELLO ROT.45Kg.44.5x15</t>
  </si>
  <si>
    <t>0221</t>
  </si>
  <si>
    <t>MANGA C/SELLO ROT.45Kg.44.5x20</t>
  </si>
  <si>
    <t>0222</t>
  </si>
  <si>
    <t>MANGA C/SELLO ROT.45Kg.44.5x25</t>
  </si>
  <si>
    <t>0223</t>
  </si>
  <si>
    <t>MANGA C/SELLO ROT.45Kg.44.5x30</t>
  </si>
  <si>
    <t>0225</t>
  </si>
  <si>
    <t>MANGA C/SELLO ROT.45Kg.50.8x15</t>
  </si>
  <si>
    <t>0226</t>
  </si>
  <si>
    <t>MANGA C/SELLO ROT.45Kg.50.8x20</t>
  </si>
  <si>
    <t>0227</t>
  </si>
  <si>
    <t>MANGA C/SELLO ROT.45Kg.50.8x25</t>
  </si>
  <si>
    <t>0228</t>
  </si>
  <si>
    <t>MANGA C/SELLO ROT.45Kg.50.8x30</t>
  </si>
  <si>
    <t>0230</t>
  </si>
  <si>
    <t>MANGA C/SELLO ROT.42Kg.63.5x15</t>
  </si>
  <si>
    <t>0231</t>
  </si>
  <si>
    <t>MANGA C/SELLO ROT.42Kg.63.5x20</t>
  </si>
  <si>
    <t>0232</t>
  </si>
  <si>
    <t>MANGA C/SELLO ROT.42Kg.63.5x25</t>
  </si>
  <si>
    <t>0233</t>
  </si>
  <si>
    <t>MANGA C/SELLO ROT.42Kg.63.5x30</t>
  </si>
  <si>
    <t>MANGUERA CON SELLO IRAM</t>
  </si>
  <si>
    <t>2215</t>
  </si>
  <si>
    <t>MANGUERA C/SELLO ROT.45Kg.38.1x15 COMPLETA</t>
  </si>
  <si>
    <t>2216</t>
  </si>
  <si>
    <t>MANGUERA C/SELLO ROT.45Kg.38.1x20 COMPLETA</t>
  </si>
  <si>
    <t>2217</t>
  </si>
  <si>
    <t>MANGUERA C/SELLO ROT.45Kg.38.1x25 COMPLETA</t>
  </si>
  <si>
    <t>2218</t>
  </si>
  <si>
    <t>MANGUERA C/SELLO ROT.45Kg.38.1x30 COMPLETA</t>
  </si>
  <si>
    <t>2220</t>
  </si>
  <si>
    <t>MANGUERA C/SELLO ROT.45Kg.44.5x15 COMPLETA</t>
  </si>
  <si>
    <t>2221</t>
  </si>
  <si>
    <t>MANGUERA C/SELLO ROT.45Kg.44.5x20 COMPLETA</t>
  </si>
  <si>
    <t>2222</t>
  </si>
  <si>
    <t>MANGUERA C/SELLO ROT.45Kg.44.5x25 COMPLETA</t>
  </si>
  <si>
    <t>2223</t>
  </si>
  <si>
    <t>MANGUERA C/SELLO ROT.45Kg.44.5x30 COMPLETA</t>
  </si>
  <si>
    <t>2225</t>
  </si>
  <si>
    <t>MANGUERA C/SELLO ROT.45Kg.50.8x15 COMPLETA</t>
  </si>
  <si>
    <t>2226</t>
  </si>
  <si>
    <t>MANGUERA C/SELLO ROT.45Kg.50.8x20 COMPLETA</t>
  </si>
  <si>
    <t>2227</t>
  </si>
  <si>
    <t>MANGUERA C/SELLO ROT.45Kg.50.8x25 COMPLETA</t>
  </si>
  <si>
    <t>2228</t>
  </si>
  <si>
    <t>MANGUERA C/SELLO ROT.45Kg.50.8x30 COMPLETA</t>
  </si>
  <si>
    <t>2230</t>
  </si>
  <si>
    <t>MANGUERA C/SELLO ROT.42Kg.63.5x15 COMPLETA</t>
  </si>
  <si>
    <t>2231</t>
  </si>
  <si>
    <t>MANGUERA C/SELLO ROT.42Kg.63.5x20 COMPLETA</t>
  </si>
  <si>
    <t>2232</t>
  </si>
  <si>
    <t>MANGUERA C/SELLO ROT.42Kg.63.5x25 COMPLETA</t>
  </si>
  <si>
    <t>2233</t>
  </si>
  <si>
    <t>MANGUERA C/SELLO ROT.42Kg.63.5x30 COMPLETA</t>
  </si>
  <si>
    <t>TRAMO ARMTEX</t>
  </si>
  <si>
    <t>0245</t>
  </si>
  <si>
    <t>MANGA ARMTEX 25,4mm.x 25MTS</t>
  </si>
  <si>
    <t>0250</t>
  </si>
  <si>
    <t>MANGA ARMTEX 38.1mm.x 25MTS</t>
  </si>
  <si>
    <t>0255</t>
  </si>
  <si>
    <t>MANGA ARMTEX 44.5mm.x 25MTS</t>
  </si>
  <si>
    <t>0255-20</t>
  </si>
  <si>
    <t>MANGA ARMTEX 44.5mm.x 20MTS</t>
  </si>
  <si>
    <t>0260</t>
  </si>
  <si>
    <t>MANGA ARMTEX 50.8mm.x 25MTS</t>
  </si>
  <si>
    <t>0265</t>
  </si>
  <si>
    <t>MANGA ARMTEX 63.5mm.x 25MTS</t>
  </si>
  <si>
    <t>0265-20</t>
  </si>
  <si>
    <t>MANGA ARMTEX 63.5mm.x 20MTS</t>
  </si>
  <si>
    <t>MANGUERA ARMTEX</t>
  </si>
  <si>
    <t>2250</t>
  </si>
  <si>
    <t>MANGUERA ARMTEX 38.1mm.x 25MTS COMPLETA</t>
  </si>
  <si>
    <t>2255</t>
  </si>
  <si>
    <t>MANGUERA ARMTEX 44.5mm.x 25MTS COMPLETA</t>
  </si>
  <si>
    <t>2255-20</t>
  </si>
  <si>
    <t>MANGUERA ARMTEX 44.5mm.x 20MTS COMPLETA</t>
  </si>
  <si>
    <t>2260</t>
  </si>
  <si>
    <t>MANGUERA ARMTEX 50.8mm.x 25MTS COMPLETA</t>
  </si>
  <si>
    <t>2265</t>
  </si>
  <si>
    <t>MANGUERA ARMTEX 63.5mm.x 25MTS COMPLETA</t>
  </si>
  <si>
    <t>2265-20</t>
  </si>
  <si>
    <t>MANGUERA ARMTEX 63.5mm.x 20MTS COMPLETA</t>
  </si>
  <si>
    <t>SERVICIO PARA MANGUERAS</t>
  </si>
  <si>
    <t>0127</t>
  </si>
  <si>
    <t>PRUEBA HIDRAULICA MANGUERA</t>
  </si>
  <si>
    <t>0189</t>
  </si>
  <si>
    <t>MANDRILADO ALAMBRE</t>
  </si>
  <si>
    <t>0190</t>
  </si>
  <si>
    <t>MANDRILADO</t>
  </si>
  <si>
    <t>0194</t>
  </si>
  <si>
    <t>TARJETA CONTROL IRAM 3594</t>
  </si>
  <si>
    <t>MANGUERA SEMIRRIGIDA</t>
  </si>
  <si>
    <t>0289 S</t>
  </si>
  <si>
    <t>MANGUERA SEMI-RIGIDA 25,4mm. x 25mts.</t>
  </si>
  <si>
    <t>0293</t>
  </si>
  <si>
    <t>DEVANADERA P/MANGA 25,4 mm.x25 MTS C/CONJUNTO ALIMENTACION</t>
  </si>
  <si>
    <t>STORZ - UNIONES</t>
  </si>
  <si>
    <t>0049</t>
  </si>
  <si>
    <t>UNIONES STORZ 25 x 25,4mm.</t>
  </si>
  <si>
    <t>JUEGO</t>
  </si>
  <si>
    <t>0050</t>
  </si>
  <si>
    <t>UNIONES STORZ 38 x 38,1mm.</t>
  </si>
  <si>
    <t>0054</t>
  </si>
  <si>
    <t>UNIONES STORZ 45 x 44,5mm.</t>
  </si>
  <si>
    <t>0055</t>
  </si>
  <si>
    <t>UNIONES STORZ 52 x 44,5mm.</t>
  </si>
  <si>
    <t>0060</t>
  </si>
  <si>
    <t>UNIONES STORZ 52 x 50,8mm.</t>
  </si>
  <si>
    <t>0065</t>
  </si>
  <si>
    <t>UNIONES STORZ 65 x 63,5mm.</t>
  </si>
  <si>
    <t>0065-3</t>
  </si>
  <si>
    <t>UNIONES STORZ 75 x 63,5mm.</t>
  </si>
  <si>
    <t>0065-4</t>
  </si>
  <si>
    <t>UNIONES STORZ 110 x 63,5mm.</t>
  </si>
  <si>
    <t>ADAPTADOR STORZ</t>
  </si>
  <si>
    <t>0401</t>
  </si>
  <si>
    <t>HEMBRA 63,5mm. A STORZ 65</t>
  </si>
  <si>
    <t>0401 BSP</t>
  </si>
  <si>
    <t>HEMBRA 63,5mm. BSP a STORZ 65</t>
  </si>
  <si>
    <t>0402</t>
  </si>
  <si>
    <t>MACHO 63,5mm. A STORZ 65</t>
  </si>
  <si>
    <t>0402 BSP</t>
  </si>
  <si>
    <t>MACHO 63,5mm. BSP a STORZ 65</t>
  </si>
  <si>
    <t>0403</t>
  </si>
  <si>
    <t>HEMBRA 63,5mm. A STORZ 52</t>
  </si>
  <si>
    <t>0404</t>
  </si>
  <si>
    <t>MACHO 63,5mm. A STORZ 52</t>
  </si>
  <si>
    <t>0405</t>
  </si>
  <si>
    <t>HEMBRA 63,5mm. A STORZ 38</t>
  </si>
  <si>
    <t>0406</t>
  </si>
  <si>
    <t>MACHO 63,5mm. A STORZ 38</t>
  </si>
  <si>
    <t>0407</t>
  </si>
  <si>
    <t>HEMBRA 50,8mm. A STORZ 65</t>
  </si>
  <si>
    <t>0408</t>
  </si>
  <si>
    <t>MACHO 50,8mm. A STORZ 65</t>
  </si>
  <si>
    <t>0409</t>
  </si>
  <si>
    <t>HEMBRA 50,8mm. A STORZ 52</t>
  </si>
  <si>
    <t>0409 BSP</t>
  </si>
  <si>
    <t>HEMBRA 50,8mm. BSP a STORZ 52</t>
  </si>
  <si>
    <t>0410</t>
  </si>
  <si>
    <t>MACHO 50,8mm. A STORZ 52</t>
  </si>
  <si>
    <t>0410 BSP</t>
  </si>
  <si>
    <t>MACHO 50,8mm. BSP a STORZ 52</t>
  </si>
  <si>
    <t>0411</t>
  </si>
  <si>
    <t>HEMBRA 50,8mm. A STORZ 38</t>
  </si>
  <si>
    <t>0412</t>
  </si>
  <si>
    <t>MACHO 50,8mm. A STORZ 38</t>
  </si>
  <si>
    <t>0413</t>
  </si>
  <si>
    <t>HEMBRA 44,5mm. A STORZ 65</t>
  </si>
  <si>
    <t>0414</t>
  </si>
  <si>
    <t>MACHO 44,5mm. A STORZ 65</t>
  </si>
  <si>
    <t>0415</t>
  </si>
  <si>
    <t>HEMBRA 44,5mm. A STORZ 52</t>
  </si>
  <si>
    <t>0417</t>
  </si>
  <si>
    <t>MACHO 44,5mm. A STORZ 52</t>
  </si>
  <si>
    <t>0418</t>
  </si>
  <si>
    <t>HEMBRA 44,5mm. A STORZ 38</t>
  </si>
  <si>
    <t>0419</t>
  </si>
  <si>
    <t>MACHO 44,5mm. A STORZ 38</t>
  </si>
  <si>
    <t>0420</t>
  </si>
  <si>
    <t>HEMBRA 38,1mm. A STORZ 65</t>
  </si>
  <si>
    <t>0421</t>
  </si>
  <si>
    <t>MACHO 38,1mm. A STORZ 65</t>
  </si>
  <si>
    <t>0422</t>
  </si>
  <si>
    <t>HEMBRA 38,1mm. A STORZ 52</t>
  </si>
  <si>
    <t>0423</t>
  </si>
  <si>
    <t>MACHO 38,1mm. A STORZ 52</t>
  </si>
  <si>
    <t>0424</t>
  </si>
  <si>
    <t>HEMBRA 38,1mm. A STORZ 38</t>
  </si>
  <si>
    <t>0425</t>
  </si>
  <si>
    <t>MACHO 38,1mm. A STORZ 38</t>
  </si>
  <si>
    <t>0427</t>
  </si>
  <si>
    <t>HEMBRA 25,4mm A STORZ 25</t>
  </si>
  <si>
    <t>0428</t>
  </si>
  <si>
    <t>MACHO 25,4mm. A STORZ 25</t>
  </si>
  <si>
    <t>0429</t>
  </si>
  <si>
    <t>REDUCCION STORZ 52 A STORZ 38</t>
  </si>
  <si>
    <t>0430</t>
  </si>
  <si>
    <t>REDUCCION STORZ 65 A STORZ 52</t>
  </si>
  <si>
    <t>0431</t>
  </si>
  <si>
    <t>REDUCCION STORZ 65 A STORZ 38</t>
  </si>
  <si>
    <t>STORZ - VALVULAS</t>
  </si>
  <si>
    <t>0052</t>
  </si>
  <si>
    <t>VALVULA 2" SALIDA STORZ 38</t>
  </si>
  <si>
    <t>0057</t>
  </si>
  <si>
    <t>VALVULA 2" SALIDA STORZ 52</t>
  </si>
  <si>
    <t>0067</t>
  </si>
  <si>
    <t>VALVULA 2 1/2" SALIDA STORZ 65</t>
  </si>
  <si>
    <t>STORZ - LANZAS</t>
  </si>
  <si>
    <t>0051</t>
  </si>
  <si>
    <t>LANZA CON BASE STORZ 38</t>
  </si>
  <si>
    <t>0056</t>
  </si>
  <si>
    <t>LANZA CON BASE STORZ 52</t>
  </si>
  <si>
    <t>0066</t>
  </si>
  <si>
    <t>LANZA CON BASE STORZ 65</t>
  </si>
  <si>
    <t>STORZ - TAPAS</t>
  </si>
  <si>
    <t>0065-T3</t>
  </si>
  <si>
    <t>TAPA STORZ 75 ALTA PRESION</t>
  </si>
  <si>
    <t>0065-T4</t>
  </si>
  <si>
    <t>TAPA STORZ 110 ALTA PRESION</t>
  </si>
  <si>
    <t>0067 AA</t>
  </si>
  <si>
    <t>TAPA STORZ 25 ALTA PRESION</t>
  </si>
  <si>
    <t>0068 AA</t>
  </si>
  <si>
    <t>TAPA STORZ 65 ALTA PRESION</t>
  </si>
  <si>
    <t>0069 AA</t>
  </si>
  <si>
    <t>TAPA STORZ 52 ALTA PRESION</t>
  </si>
  <si>
    <t>0070 AA</t>
  </si>
  <si>
    <t>TAPA STORZ 38 ALTA PRESION</t>
  </si>
  <si>
    <t>LANZA TIPO PISTOLA PARA AGUA</t>
  </si>
  <si>
    <t>0721</t>
  </si>
  <si>
    <t>VIPER STI-30-P CAUDAL 115 l/min.</t>
  </si>
  <si>
    <t>0724</t>
  </si>
  <si>
    <t>VIPER ST-2510-PV CAUDAL 360 l/min.</t>
  </si>
  <si>
    <t>0725</t>
  </si>
  <si>
    <t>VIPER ST-5016-PV CAUDAL 475 l/min.</t>
  </si>
  <si>
    <t>LANZA PARA INCENDIO FORESTALES</t>
  </si>
  <si>
    <t>0731</t>
  </si>
  <si>
    <t>VIPER SG-540 CAUDAL REGUL. 19-150L/m. R. HEMBRA 1" BSP</t>
  </si>
  <si>
    <t>MOCHILA EXTINTORA</t>
  </si>
  <si>
    <t>0741</t>
  </si>
  <si>
    <t>MOCHILA FORESTAL EXTINTORA GENFO</t>
  </si>
  <si>
    <t>0742</t>
  </si>
  <si>
    <t>MOCHILA FORESTAL EXTINTORA IND. ARG.</t>
  </si>
  <si>
    <t>BOQUILLA Y LANZA P/MONITORES</t>
  </si>
  <si>
    <t>0781</t>
  </si>
  <si>
    <t>BOQUILLA TURBOMATIC FOAM P/MONITOR C/DOSIF. INCORPORADO</t>
  </si>
  <si>
    <t>0782</t>
  </si>
  <si>
    <t>BOQUILLA P/MONITOR AGUA CHORRO PL/N.</t>
  </si>
  <si>
    <t>0783</t>
  </si>
  <si>
    <t>BOQUILLA TURBOMATIC P/MONITOR AGUA REG.</t>
  </si>
  <si>
    <t>0784</t>
  </si>
  <si>
    <t>LANZA PARA MONITOR DE CHORRO PLENO 63.5m</t>
  </si>
  <si>
    <t>BOQUILLA Y LANZA PARA AGUA</t>
  </si>
  <si>
    <t>0791</t>
  </si>
  <si>
    <t>BOQUILLA PLATO UNIVERSAL</t>
  </si>
  <si>
    <t>0793</t>
  </si>
  <si>
    <t>LANZA GENERADORA DE ESP 63.5mm S/DOSIFICADOR</t>
  </si>
  <si>
    <t>0794</t>
  </si>
  <si>
    <t>LANZA GENERADORA DE ESP 63.5mm C/DOSIF.</t>
  </si>
  <si>
    <t>0795</t>
  </si>
  <si>
    <t>LANZA GENERADORA DE ESP 38.1/44.5mm S/DOSIFICADOR</t>
  </si>
  <si>
    <t>DOSIFICADORES</t>
  </si>
  <si>
    <t>0801</t>
  </si>
  <si>
    <t>DOSIFICADOR DL-6 ROSCADO PARA MANGA 38,1/44,5 mm.</t>
  </si>
  <si>
    <t>0802</t>
  </si>
  <si>
    <t>DOSIFICADOR DL-6 ROSCADO PARA MANGA 38,1/44,5 C/TRINEO</t>
  </si>
  <si>
    <t>0803</t>
  </si>
  <si>
    <t>DOSIFICADOR DL-12 ROSCADO PARA MANGA 63,5 mm.</t>
  </si>
  <si>
    <t>0804</t>
  </si>
  <si>
    <t>DOSIFICADOR DL-12 ROSCADO PARA MANGA 63,5 C/TRINEO</t>
  </si>
  <si>
    <t>0805</t>
  </si>
  <si>
    <t>DOSIFICADOR DL-30/40 BRIDADO 3"/4"</t>
  </si>
  <si>
    <t>CAMARA DE ESPUMA</t>
  </si>
  <si>
    <t>0831</t>
  </si>
  <si>
    <t>CAMARA DE ESPUMA LAC-06/09 COMPLETA</t>
  </si>
  <si>
    <t>0832</t>
  </si>
  <si>
    <t>CAMARA DE ESPUMA LAC-17 COMPLETA</t>
  </si>
  <si>
    <t>0833</t>
  </si>
  <si>
    <t>CAMARA DE ESPUMA LAC-33 COMPLETA</t>
  </si>
  <si>
    <t>UNIDADES MOVILES</t>
  </si>
  <si>
    <t>0871</t>
  </si>
  <si>
    <t>UNIDAD MOVIL CAP.120Lts. C/1LINEA 1 3/4" x 15mts.</t>
  </si>
  <si>
    <t>0872</t>
  </si>
  <si>
    <t>UNIDAD MOVIL CAP.300Lts. C/2LINEAS 13/4</t>
  </si>
  <si>
    <t>0874</t>
  </si>
  <si>
    <t>UNIDAD MOVIL CAP.500Lts. C/2LINEAS 21/2</t>
  </si>
  <si>
    <t>ESPUMIGENOS</t>
  </si>
  <si>
    <t>0931</t>
  </si>
  <si>
    <t>AFFF AL 1% - 0ºC EN TAMBOR DE 200lts</t>
  </si>
  <si>
    <t>0932</t>
  </si>
  <si>
    <t>AFFF AL 1% - 0ºC EN BIDONES DE 20lts</t>
  </si>
  <si>
    <t>0933</t>
  </si>
  <si>
    <t>AFFF AL 1% -10ºC EN TAMBOR DE 200lts</t>
  </si>
  <si>
    <t>0934</t>
  </si>
  <si>
    <t>AFFF AL 1% -10ºC EN BIDONES DE 20lts</t>
  </si>
  <si>
    <t>0935</t>
  </si>
  <si>
    <t>AFFF AL 3% - 0ºC EN TAMBOR DE 200lts</t>
  </si>
  <si>
    <t>0936</t>
  </si>
  <si>
    <t>AFFF AL 3% - 0ºC EN BIDONES DE 20lts</t>
  </si>
  <si>
    <t>0937</t>
  </si>
  <si>
    <t>AFFF AL 3% -20ºC EN TAMBOR DE 200lts</t>
  </si>
  <si>
    <t>0938</t>
  </si>
  <si>
    <t>AFFF AL 3% -20ºC EN BIDONES DE 20lts</t>
  </si>
  <si>
    <t>0939</t>
  </si>
  <si>
    <t>AFFF AL 6% - 0ºC EN TAMBOR DE 200lts</t>
  </si>
  <si>
    <t>0940</t>
  </si>
  <si>
    <t>AFFF AL 6% - 0ºC EN BIDONES DE 20lts</t>
  </si>
  <si>
    <t>0941</t>
  </si>
  <si>
    <t>AFFF AL 6% -20ºC EN TAMBOR DE 200lts</t>
  </si>
  <si>
    <t>0942</t>
  </si>
  <si>
    <t>AFFF AL 6% -20ºC EN BIDONES DE 20lts</t>
  </si>
  <si>
    <t>0943</t>
  </si>
  <si>
    <t>AR-AFFF 3/3% 0ºC EN TAMBOR DE 200lts</t>
  </si>
  <si>
    <t>0944</t>
  </si>
  <si>
    <t>AR-AFFF 3/3% 0ºC EN BIDONES DE 20lts</t>
  </si>
  <si>
    <t>0945</t>
  </si>
  <si>
    <t>AR-AFFF 3/3% -10ºC EN TAMBOR DE 200lts</t>
  </si>
  <si>
    <t>0946</t>
  </si>
  <si>
    <t>AR-AFFF 3/3% -10ºC EN BIDONES DE 20lts</t>
  </si>
  <si>
    <t>0947</t>
  </si>
  <si>
    <t>AR-AFFF 3/6% 0ºC EN TAMBOR DE 200lts</t>
  </si>
  <si>
    <t>0948</t>
  </si>
  <si>
    <t>AR-AFFF 3/6% 0ºC EN BIDONES DE 20lts</t>
  </si>
  <si>
    <t>0951</t>
  </si>
  <si>
    <t>AFFF AL 3% -10ºC EN TAMBOR DE 200lts</t>
  </si>
  <si>
    <t>0952</t>
  </si>
  <si>
    <t>AFFF AL 3% -10ºC EN BIDONES DE 20 lts</t>
  </si>
  <si>
    <t>0953</t>
  </si>
  <si>
    <t>AFFF AL 6% -10ºC EN TAMBOR DE 200lts</t>
  </si>
  <si>
    <t>0954</t>
  </si>
  <si>
    <t>AFFF AL 6% -10ºC EN BIDONES DE 20lts</t>
  </si>
  <si>
    <t>0955</t>
  </si>
  <si>
    <t>AR-AFFF 3/6% -10°C EN TAMBOR DE 200lts</t>
  </si>
  <si>
    <t>0956</t>
  </si>
  <si>
    <t>AR-AFFF 3/6% -10º EN BIDONES DE 20lts</t>
  </si>
  <si>
    <t>COLUMNAS HIDRANTES ESPECIALES</t>
  </si>
  <si>
    <t>0971</t>
  </si>
  <si>
    <t>COLUMNA 4"- 2 SALIDAS DE 2½" PARA VALVULA TEATRO</t>
  </si>
  <si>
    <t>0972</t>
  </si>
  <si>
    <t>COLUMNA 4"- 2 SALIDAS DE 2½" Y 1 DE 4" P/MONITOR</t>
  </si>
  <si>
    <t>0973</t>
  </si>
  <si>
    <t>COLUMNA 6"- 2 SALIDAS DE 2½" PARA VALVULA TEATRO</t>
  </si>
  <si>
    <t>0974</t>
  </si>
  <si>
    <t>COLUMNA 6"- 2 SALIDAS DE 2½" Y 1 DE 4" P/MONITOR</t>
  </si>
  <si>
    <t>0975</t>
  </si>
  <si>
    <t>COL. ANTICONGELANTE 6" CON  2 SALIDAS  2½"</t>
  </si>
  <si>
    <t>0976</t>
  </si>
  <si>
    <t>COL. ANTICONGELANTE 6" CON SALIDA PARA MONITOR</t>
  </si>
  <si>
    <t>LANZA TIPO PISTOLA P/AGUA Y ESPUMA</t>
  </si>
  <si>
    <t>0701</t>
  </si>
  <si>
    <t>VIPER SG-1560 CAUDAL REGULABLE 50-230 l/min.</t>
  </si>
  <si>
    <t>0702</t>
  </si>
  <si>
    <t>VIPER SG-3012 CAUDAL REGULABLE 115-475 l/min.</t>
  </si>
  <si>
    <t>0703</t>
  </si>
  <si>
    <t>VIPER SG-7515 CAUDAL REGULABLE 265-600 l/min.</t>
  </si>
  <si>
    <t>0704</t>
  </si>
  <si>
    <t>VIPER SG-9520 CAUDAL REGULABLE 350-800 l/min.</t>
  </si>
  <si>
    <t>0705</t>
  </si>
  <si>
    <t>VIPER SG-12250 CAUDAL REGULABLE 500-10000 l/min.</t>
  </si>
  <si>
    <t>EXPANSOR DE ESPUMA</t>
  </si>
  <si>
    <t>0711</t>
  </si>
  <si>
    <t>EXPANSOR DE ESPUMA CEP VIPER 1560</t>
  </si>
  <si>
    <t>0712</t>
  </si>
  <si>
    <t>EXPANSOR DE ESPUMA CEP VIPER 3012</t>
  </si>
  <si>
    <t>ACOPLE RANURADO CON SELLO UL y FM</t>
  </si>
  <si>
    <t>1404</t>
  </si>
  <si>
    <t>ACOPLE RANURADO 2 BULONES 2"</t>
  </si>
  <si>
    <t>1405</t>
  </si>
  <si>
    <t>ACOPLE RANURADO 2 BULONES 2 ½"</t>
  </si>
  <si>
    <t>1406</t>
  </si>
  <si>
    <t>ACOPLE RANURADO 2 BULONES 3OD</t>
  </si>
  <si>
    <t>1407</t>
  </si>
  <si>
    <t>ACOPLE RANURADO 2 BULONES 3"</t>
  </si>
  <si>
    <t>CODO 90° RANURADO CON SELLO UL y FM</t>
  </si>
  <si>
    <t>1453</t>
  </si>
  <si>
    <t>CODO RANURADO 90º 1 ½"</t>
  </si>
  <si>
    <t>1454</t>
  </si>
  <si>
    <t>CODO RANURADO 90º 2"</t>
  </si>
  <si>
    <t>1455</t>
  </si>
  <si>
    <t>CODO RANURADO 90º 2 ½"</t>
  </si>
  <si>
    <t>1456</t>
  </si>
  <si>
    <t>CODO RANURADO 90º 3OD</t>
  </si>
  <si>
    <t>1457</t>
  </si>
  <si>
    <t>CODO RANURADO 90º 3"</t>
  </si>
  <si>
    <t>CODO 45° RANURADO CON SELLO UL Y FM</t>
  </si>
  <si>
    <t>1503</t>
  </si>
  <si>
    <t>CODO RANURADO 45° 1 ½"</t>
  </si>
  <si>
    <t>1504</t>
  </si>
  <si>
    <t>CODO RANURADO 45° 2"</t>
  </si>
  <si>
    <t>1505</t>
  </si>
  <si>
    <t>CODO RANURADO 45° 2 ½"</t>
  </si>
  <si>
    <t>1506</t>
  </si>
  <si>
    <t>CODO RANURADO 45° 3"OD</t>
  </si>
  <si>
    <t>1507</t>
  </si>
  <si>
    <t>CODO RANURADO 45° 3"</t>
  </si>
  <si>
    <t>TEE RANURADA CON SELLO UL y FM</t>
  </si>
  <si>
    <t>1553</t>
  </si>
  <si>
    <t>TEE RANURADA 1 ½"</t>
  </si>
  <si>
    <t>1554</t>
  </si>
  <si>
    <t>TEE RANURADA 2"</t>
  </si>
  <si>
    <t>1555</t>
  </si>
  <si>
    <t>TEE RANURADA 2 ½"</t>
  </si>
  <si>
    <t>1556</t>
  </si>
  <si>
    <t>TEE RANURADA 3OD</t>
  </si>
  <si>
    <t>1557</t>
  </si>
  <si>
    <t>TEE RANURADA 3"</t>
  </si>
  <si>
    <t>TAPA RANURADA CON SELLO UL Y FM</t>
  </si>
  <si>
    <t>1604</t>
  </si>
  <si>
    <t>TAPA RANURADA 2"</t>
  </si>
  <si>
    <t>1605</t>
  </si>
  <si>
    <t>TAPA RANURADA 2 ½"</t>
  </si>
  <si>
    <t>1606</t>
  </si>
  <si>
    <t>TAPA RANURADA 3OD</t>
  </si>
  <si>
    <t>1607</t>
  </si>
  <si>
    <t>TAPA RANURADA 3"</t>
  </si>
  <si>
    <t>1608</t>
  </si>
  <si>
    <t>TAPA RANURADA 4"</t>
  </si>
  <si>
    <t>1609</t>
  </si>
  <si>
    <t>TAPA RANURADA 6"</t>
  </si>
  <si>
    <t>REDUCTOR CONCENTRICO CON SELLO UL y FM</t>
  </si>
  <si>
    <t>1650</t>
  </si>
  <si>
    <t>REDUCTOR CONCENTRICO 2 ½" x 1 ½"</t>
  </si>
  <si>
    <t>1651</t>
  </si>
  <si>
    <t>REDUCTOR CONCENTRICO 2 ½" x 2"</t>
  </si>
  <si>
    <t>1652</t>
  </si>
  <si>
    <t>REDUCTOR CONCENTRICO 3" x 1 ½"</t>
  </si>
  <si>
    <t>1653</t>
  </si>
  <si>
    <t>REDUCTOR CONCENTRICO 3" x 2"</t>
  </si>
  <si>
    <t>1654</t>
  </si>
  <si>
    <t>REDUCTOR CONCENTRICO 3" x 2 ½"</t>
  </si>
  <si>
    <t>MANGUITO PARA SOLDAR</t>
  </si>
  <si>
    <t>1690</t>
  </si>
  <si>
    <t>MANGUITO/CUPLA LISO SOLDAR ½"</t>
  </si>
  <si>
    <t>1691</t>
  </si>
  <si>
    <t>MANGUITO/CUPLA LISO SOLDAR ¾"</t>
  </si>
  <si>
    <t>1692</t>
  </si>
  <si>
    <t>MANGUITO/CUPLA LISO SOLDAR 1"</t>
  </si>
  <si>
    <t>ROCIADORES AUTOMATICOS - SPRINKLERS</t>
  </si>
  <si>
    <t>0130 B</t>
  </si>
  <si>
    <t>CARCAZA DE EMBUTIR CIELORRASO 3/4 BLANCA</t>
  </si>
  <si>
    <t>0130 C</t>
  </si>
  <si>
    <t>CARCAZA DE EMBUTIR CIELORRASO 3/4 CROMADA</t>
  </si>
  <si>
    <t>0131 B</t>
  </si>
  <si>
    <t>CARCAZA DE EMBUTIR CIELORRASO 1/2 BLANCA</t>
  </si>
  <si>
    <t>0131 C</t>
  </si>
  <si>
    <t>CARCAZA DE EMBUTIR CIELORRASO 1/2 CROMADA</t>
  </si>
  <si>
    <t>0132 C</t>
  </si>
  <si>
    <t>SPRINKLER MONTANTE UL-FM R1/2" K5,6 T68º</t>
  </si>
  <si>
    <t>0132 CP</t>
  </si>
  <si>
    <t>SPRINKLER MONTANTE R1/2" K 5,6 T68º</t>
  </si>
  <si>
    <t>0132 G</t>
  </si>
  <si>
    <t>SPRINKLER MONTANTE UL-FM R3/4" K8,1 T68º</t>
  </si>
  <si>
    <t>0132 GP</t>
  </si>
  <si>
    <t>SPRINKLER MONTANTE R3/4" K8,1 T68º</t>
  </si>
  <si>
    <t>0133 C</t>
  </si>
  <si>
    <t>SPRINKLER PENDIENTE UL-FM R1/2" K5,6 T68º</t>
  </si>
  <si>
    <t>0133 CP</t>
  </si>
  <si>
    <t>SPRINKLER PENDIENTE R1/2" K5,6 T68º</t>
  </si>
  <si>
    <t>0133 G</t>
  </si>
  <si>
    <t>SPRINKLER PENDIENTE UL-FM R3/4" K8,1 T68º</t>
  </si>
  <si>
    <t>0133 GP</t>
  </si>
  <si>
    <t>SPRINKLER PENDIENTE R3/4" K8,1 T68º</t>
  </si>
  <si>
    <t>0134 C</t>
  </si>
  <si>
    <t>SPRINKLER SIDE WALL UL-FM R1/2" K5,6 T68º</t>
  </si>
  <si>
    <t>0134 CP</t>
  </si>
  <si>
    <t>SPRINKLER SIDE WALL R1/2" K5,6 T68º</t>
  </si>
  <si>
    <t>ROCIADORES ABIERTOS</t>
  </si>
  <si>
    <t>0901-40</t>
  </si>
  <si>
    <t>PICO DE BRONCE PARA REFRIGERACION ARL - TIPO I YPF 4mm</t>
  </si>
  <si>
    <t>0902-40</t>
  </si>
  <si>
    <t>PICO DE BRONCE PARA REFRIGERACION ARP - TIPO II YPF 4mm.</t>
  </si>
  <si>
    <t>0903</t>
  </si>
  <si>
    <t>ROCIADOR DE AGUA FRACCIONADA ½ BRONCE</t>
  </si>
  <si>
    <t>0904</t>
  </si>
  <si>
    <t>ROCIADOR DE AGUA FRACCIONADA 3/4" BRONCE</t>
  </si>
  <si>
    <t>0905</t>
  </si>
  <si>
    <t>ROCIADOR DE AGUA FRACCIONADA DE 1"</t>
  </si>
  <si>
    <t>0906</t>
  </si>
  <si>
    <t>PICO DE BRONCE PROYECTO SPRAY ½"</t>
  </si>
  <si>
    <t>ROCIADORES DE ESPUMA</t>
  </si>
  <si>
    <t>0921</t>
  </si>
  <si>
    <t>ROCIADOR GENERADOR DE ESPUMA ½</t>
  </si>
  <si>
    <t>REPUESTOS PARA VALVULAS</t>
  </si>
  <si>
    <t>0176</t>
  </si>
  <si>
    <t>TAPON MACHO 63.5 x 5 hpp.</t>
  </si>
  <si>
    <t>0179</t>
  </si>
  <si>
    <t>TAPA HEMBRA 4 ½"</t>
  </si>
  <si>
    <t>0301</t>
  </si>
  <si>
    <t>TAPA DE VALVULA 38.1 mm.</t>
  </si>
  <si>
    <t>0302</t>
  </si>
  <si>
    <t>TAPA DE VALVULA 44.5 mm.</t>
  </si>
  <si>
    <t>0302 B</t>
  </si>
  <si>
    <t>TAPA DE VALVULA 44.5 mm. PLASTICA</t>
  </si>
  <si>
    <t>0303</t>
  </si>
  <si>
    <t>TAPA DE VALVULA 50.8 mm.</t>
  </si>
  <si>
    <t>0304</t>
  </si>
  <si>
    <t>TAPA DE VALVULA 63.5 mm.</t>
  </si>
  <si>
    <t>0305</t>
  </si>
  <si>
    <t>VOLANTE NYLON 66 UNIVERSAL</t>
  </si>
  <si>
    <t>0306</t>
  </si>
  <si>
    <t>VOLANTE ALUMINIO 38.1 a 50.8 mm.</t>
  </si>
  <si>
    <t>0307</t>
  </si>
  <si>
    <t>VOLANTE ALUMINIO 63.5</t>
  </si>
  <si>
    <t>0308</t>
  </si>
  <si>
    <t>TUERCA PARA VOLANTE</t>
  </si>
  <si>
    <t>0311</t>
  </si>
  <si>
    <t>BONETE C/VASTAGO P/VALVULA 38.1 a 50.8 mm.</t>
  </si>
  <si>
    <t>0312</t>
  </si>
  <si>
    <t>BONETE C/VASTAGO P/VALVULA 63.5 mm.</t>
  </si>
  <si>
    <t>0321</t>
  </si>
  <si>
    <t>CADENA PARA TAPA DE VALVULA/MARTILLO</t>
  </si>
  <si>
    <t>JUNTAS Y O`RINGS</t>
  </si>
  <si>
    <t>0360</t>
  </si>
  <si>
    <t>JUNTA DE GOMA P/UNION 38.1 mm.</t>
  </si>
  <si>
    <t>0361</t>
  </si>
  <si>
    <t>JUNTA DE GOMA P/UNION 44.5 mm.</t>
  </si>
  <si>
    <t>0362</t>
  </si>
  <si>
    <t>JUNTA DE GOMA P/UNION 50.8 mm.</t>
  </si>
  <si>
    <t>0363</t>
  </si>
  <si>
    <t>JUNTA DE GOMA P/UNION 63.5 mm.</t>
  </si>
  <si>
    <t>0364</t>
  </si>
  <si>
    <t>JUNTA DE GOMA ASIENTO VAST.VAL.38,1/44,5/50,8 mm.</t>
  </si>
  <si>
    <t>0365</t>
  </si>
  <si>
    <t>JUNTA DE GOMA ASIENTO VAST.VAL.63.5mm.</t>
  </si>
  <si>
    <t>0366</t>
  </si>
  <si>
    <t>JUNTA DE GOMA P/BOQUILLA ART. 184-187</t>
  </si>
  <si>
    <t>0367</t>
  </si>
  <si>
    <t>JUNTA DE GOMA PARA STORZ 38</t>
  </si>
  <si>
    <t>0368</t>
  </si>
  <si>
    <t>JUNTA DE GOMA PARA STORZ 52</t>
  </si>
  <si>
    <t>0369</t>
  </si>
  <si>
    <t>JUNTA DE GOMA PARA STORZ 65</t>
  </si>
  <si>
    <t>0370</t>
  </si>
  <si>
    <t>JUNTA DE GOMA PARA TAPA 4 1/2"</t>
  </si>
  <si>
    <t>0371</t>
  </si>
  <si>
    <t>JUNTA DE GOMA PARA STORZ 25</t>
  </si>
  <si>
    <t>0372</t>
  </si>
  <si>
    <t>JUNTA DE GOMA PARA STORZ 75</t>
  </si>
  <si>
    <t>0373</t>
  </si>
  <si>
    <t>JUNTA DE GOMA PARA STORZ 110</t>
  </si>
  <si>
    <t>0380</t>
  </si>
  <si>
    <t>O´RING CUERPO VALVULA 38,1/50,8 mm.</t>
  </si>
  <si>
    <t>0381</t>
  </si>
  <si>
    <t>O´RING CUERPO VALVULA 63,5 mm.</t>
  </si>
  <si>
    <t>0382</t>
  </si>
  <si>
    <t>O´RING BONETE DE VALVULA</t>
  </si>
  <si>
    <t>0383</t>
  </si>
  <si>
    <t>O´RING ALMA 44.5mm.</t>
  </si>
  <si>
    <t>0384</t>
  </si>
  <si>
    <t>O´RING TORRE 44.5mm</t>
  </si>
  <si>
    <t>0385</t>
  </si>
  <si>
    <t>O´RING ALMA 63.5 mm</t>
  </si>
  <si>
    <t>0386</t>
  </si>
  <si>
    <t>O´RING TORRE 63.5 mm.</t>
  </si>
  <si>
    <t>MEDIAS UNIONES TIPO MANDRILAR</t>
  </si>
  <si>
    <t>0341</t>
  </si>
  <si>
    <t>UNION HEMBRA 38.1 mm.</t>
  </si>
  <si>
    <t>0342</t>
  </si>
  <si>
    <t>UNION HEMBRA 44.5 mm.</t>
  </si>
  <si>
    <t>0343</t>
  </si>
  <si>
    <t>UNION HEMBRA 50.8 mm.</t>
  </si>
  <si>
    <t>0344</t>
  </si>
  <si>
    <t>UNION HEMBRA 63.5 mm.</t>
  </si>
  <si>
    <t>0345</t>
  </si>
  <si>
    <t>UNION MACHO 38.1 mm.</t>
  </si>
  <si>
    <t>0346</t>
  </si>
  <si>
    <t>UNION MACHO 44.5 mm.</t>
  </si>
  <si>
    <t>0347</t>
  </si>
  <si>
    <t>UNION MACHO 50.8 mm.</t>
  </si>
  <si>
    <t>0348</t>
  </si>
  <si>
    <t>UNION MACHO 63.5 mm.</t>
  </si>
  <si>
    <t>REPUESTO PARA HIDRANTE BAJO PISO</t>
  </si>
  <si>
    <t>0391</t>
  </si>
  <si>
    <t>BOCHA PARA HIDRANTE Ø64mm</t>
  </si>
  <si>
    <t>0392</t>
  </si>
  <si>
    <t>JUNTA DE GOMA P/HIDRANTE BAJO PISO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</si>
</sst>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,###,###,##0.00"/>
  </numFmts>
  <fonts count="2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7D7D7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right"/>
    </xf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164" fontId="0" fillId="0" borderId="1" xfId="0" applyNumberFormat="1" applyBorder="1"/>
    <xf numFmtId="0" fontId="0" fillId="0" borderId="2" xfId="0" applyBorder="1" applyAlignment="1">
      <alignment horizontal="center"/>
    </xf>
    <xf numFmtId="4" fontId="0" fillId="0" borderId="0" xfId="0" applyNumberFormat="1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44450</xdr:colOff>
      <xdr:row>4</xdr:row>
      <xdr:rowOff>155321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302500" cy="91732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44450</xdr:colOff>
      <xdr:row>4</xdr:row>
      <xdr:rowOff>155321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302500" cy="91732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44450</xdr:colOff>
      <xdr:row>4</xdr:row>
      <xdr:rowOff>155321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302500" cy="91732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44450</xdr:colOff>
      <xdr:row>4</xdr:row>
      <xdr:rowOff>155321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302500" cy="91732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44450</xdr:colOff>
      <xdr:row>4</xdr:row>
      <xdr:rowOff>155321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302500" cy="917321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44450</xdr:colOff>
      <xdr:row>4</xdr:row>
      <xdr:rowOff>155321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302500" cy="917321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44450</xdr:colOff>
      <xdr:row>4</xdr:row>
      <xdr:rowOff>155321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302500" cy="917321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44450</xdr:colOff>
      <xdr:row>4</xdr:row>
      <xdr:rowOff>155321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302500" cy="91732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J161"/>
  <sheetViews>
    <sheetView tabSelected="1" topLeftCell="A124" workbookViewId="0">
      <selection activeCell="F147" sqref="F147"/>
    </sheetView>
  </sheetViews>
  <sheetFormatPr baseColWidth="10" defaultRowHeight="15" x14ac:dyDescent="0.25"/>
  <cols>
    <col min="1" max="1" width="12.28515625" customWidth="1"/>
    <col min="2" max="2" width="59.28515625" customWidth="1"/>
    <col min="3" max="3" width="14.5703125" customWidth="1"/>
    <col min="4" max="4" width="8.140625" customWidth="1"/>
    <col min="5" max="5" width="14.5703125" customWidth="1"/>
  </cols>
  <sheetData>
    <row r="6" spans="1:5" x14ac:dyDescent="0.25">
      <c r="A6" s="1" t="s">
        <v>0</v>
      </c>
      <c r="B6" s="1" t="s">
        <v>1</v>
      </c>
      <c r="C6" s="1" t="s">
        <v>2</v>
      </c>
      <c r="D6" s="1" t="s">
        <v>3</v>
      </c>
      <c r="E6" s="2" t="s">
        <v>4</v>
      </c>
    </row>
    <row r="7" spans="1:5" x14ac:dyDescent="0.25">
      <c r="A7" s="8" t="s">
        <v>5</v>
      </c>
      <c r="B7" s="9"/>
      <c r="C7" s="9"/>
      <c r="D7" s="9"/>
      <c r="E7" s="9"/>
    </row>
    <row r="8" spans="1:5" x14ac:dyDescent="0.25">
      <c r="A8" s="4" t="s">
        <v>6</v>
      </c>
      <c r="B8" s="3" t="s">
        <v>7</v>
      </c>
      <c r="C8" s="3" t="s">
        <v>8</v>
      </c>
      <c r="D8" s="3" t="s">
        <v>9</v>
      </c>
      <c r="E8" s="5">
        <v>40029</v>
      </c>
    </row>
    <row r="9" spans="1:5" x14ac:dyDescent="0.25">
      <c r="A9" s="4" t="s">
        <v>10</v>
      </c>
      <c r="B9" s="3" t="s">
        <v>11</v>
      </c>
      <c r="C9" s="3" t="s">
        <v>8</v>
      </c>
      <c r="D9" s="3" t="s">
        <v>9</v>
      </c>
      <c r="E9" s="5">
        <v>49154</v>
      </c>
    </row>
    <row r="10" spans="1:5" x14ac:dyDescent="0.25">
      <c r="A10" s="4" t="s">
        <v>12</v>
      </c>
      <c r="B10" s="3" t="s">
        <v>13</v>
      </c>
      <c r="C10" s="3" t="s">
        <v>8</v>
      </c>
      <c r="D10" s="3" t="s">
        <v>9</v>
      </c>
      <c r="E10" s="5">
        <v>34523</v>
      </c>
    </row>
    <row r="11" spans="1:5" x14ac:dyDescent="0.25">
      <c r="A11" s="4" t="s">
        <v>14</v>
      </c>
      <c r="B11" s="3" t="s">
        <v>15</v>
      </c>
      <c r="C11" s="3" t="s">
        <v>8</v>
      </c>
      <c r="D11" s="3" t="s">
        <v>9</v>
      </c>
      <c r="E11" s="5">
        <v>39640</v>
      </c>
    </row>
    <row r="12" spans="1:5" x14ac:dyDescent="0.25">
      <c r="A12" s="4" t="s">
        <v>16</v>
      </c>
      <c r="B12" s="3" t="s">
        <v>17</v>
      </c>
      <c r="C12" s="3" t="s">
        <v>8</v>
      </c>
      <c r="D12" s="3" t="s">
        <v>9</v>
      </c>
      <c r="E12" s="5">
        <v>41143</v>
      </c>
    </row>
    <row r="13" spans="1:5" x14ac:dyDescent="0.25">
      <c r="A13" s="4" t="s">
        <v>18</v>
      </c>
      <c r="B13" s="3" t="s">
        <v>19</v>
      </c>
      <c r="C13" s="3" t="s">
        <v>8</v>
      </c>
      <c r="D13" s="3" t="s">
        <v>9</v>
      </c>
      <c r="E13" s="5">
        <v>25218</v>
      </c>
    </row>
    <row r="14" spans="1:5" x14ac:dyDescent="0.25">
      <c r="A14" s="4" t="s">
        <v>20</v>
      </c>
      <c r="B14" s="3" t="s">
        <v>21</v>
      </c>
      <c r="C14" s="3" t="s">
        <v>8</v>
      </c>
      <c r="D14" s="3" t="s">
        <v>9</v>
      </c>
      <c r="E14" s="5">
        <v>27050</v>
      </c>
    </row>
    <row r="15" spans="1:5" x14ac:dyDescent="0.25">
      <c r="A15" s="4" t="s">
        <v>22</v>
      </c>
      <c r="B15" s="3" t="s">
        <v>23</v>
      </c>
      <c r="C15" s="3" t="s">
        <v>8</v>
      </c>
      <c r="D15" s="3" t="s">
        <v>9</v>
      </c>
      <c r="E15" s="5">
        <v>41869</v>
      </c>
    </row>
    <row r="16" spans="1:5" x14ac:dyDescent="0.25">
      <c r="A16" s="4" t="s">
        <v>24</v>
      </c>
      <c r="B16" s="3" t="s">
        <v>25</v>
      </c>
      <c r="C16" s="3" t="s">
        <v>8</v>
      </c>
      <c r="D16" s="3" t="s">
        <v>9</v>
      </c>
      <c r="E16" s="5">
        <v>27050</v>
      </c>
    </row>
    <row r="17" spans="1:5" x14ac:dyDescent="0.25">
      <c r="A17" s="4" t="s">
        <v>26</v>
      </c>
      <c r="B17" s="3" t="s">
        <v>27</v>
      </c>
      <c r="C17" s="3" t="s">
        <v>8</v>
      </c>
      <c r="D17" s="3" t="s">
        <v>9</v>
      </c>
      <c r="E17" s="5">
        <v>42327</v>
      </c>
    </row>
    <row r="18" spans="1:5" x14ac:dyDescent="0.25">
      <c r="A18" s="4" t="s">
        <v>28</v>
      </c>
      <c r="B18" s="3" t="s">
        <v>29</v>
      </c>
      <c r="C18" s="3" t="s">
        <v>8</v>
      </c>
      <c r="D18" s="3" t="s">
        <v>9</v>
      </c>
      <c r="E18" s="5">
        <v>17806</v>
      </c>
    </row>
    <row r="19" spans="1:5" x14ac:dyDescent="0.25">
      <c r="A19" s="4" t="s">
        <v>30</v>
      </c>
      <c r="B19" s="3" t="s">
        <v>31</v>
      </c>
      <c r="C19" s="3" t="s">
        <v>8</v>
      </c>
      <c r="D19" s="3" t="s">
        <v>9</v>
      </c>
      <c r="E19" s="5">
        <v>19658</v>
      </c>
    </row>
    <row r="20" spans="1:5" x14ac:dyDescent="0.25">
      <c r="A20" s="4" t="s">
        <v>32</v>
      </c>
      <c r="B20" s="3" t="s">
        <v>33</v>
      </c>
      <c r="C20" s="3" t="s">
        <v>8</v>
      </c>
      <c r="D20" s="3" t="s">
        <v>9</v>
      </c>
      <c r="E20" s="5">
        <v>32622</v>
      </c>
    </row>
    <row r="21" spans="1:5" x14ac:dyDescent="0.25">
      <c r="A21" s="4" t="s">
        <v>34</v>
      </c>
      <c r="B21" s="3" t="s">
        <v>35</v>
      </c>
      <c r="C21" s="3" t="s">
        <v>8</v>
      </c>
      <c r="D21" s="3" t="s">
        <v>9</v>
      </c>
      <c r="E21" s="5">
        <v>18504</v>
      </c>
    </row>
    <row r="22" spans="1:5" x14ac:dyDescent="0.25">
      <c r="A22" s="4" t="s">
        <v>36</v>
      </c>
      <c r="B22" s="3" t="s">
        <v>37</v>
      </c>
      <c r="C22" s="3" t="s">
        <v>8</v>
      </c>
      <c r="D22" s="3" t="s">
        <v>9</v>
      </c>
      <c r="E22" s="5">
        <v>32391</v>
      </c>
    </row>
    <row r="23" spans="1:5" x14ac:dyDescent="0.25">
      <c r="A23" s="4" t="s">
        <v>38</v>
      </c>
      <c r="B23" s="3" t="s">
        <v>39</v>
      </c>
      <c r="C23" s="3" t="s">
        <v>8</v>
      </c>
      <c r="D23" s="3" t="s">
        <v>9</v>
      </c>
      <c r="E23" s="5">
        <v>32622</v>
      </c>
    </row>
    <row r="24" spans="1:5" x14ac:dyDescent="0.25">
      <c r="A24" s="4" t="s">
        <v>40</v>
      </c>
      <c r="B24" s="3" t="s">
        <v>41</v>
      </c>
      <c r="C24" s="3" t="s">
        <v>8</v>
      </c>
      <c r="D24" s="3" t="s">
        <v>9</v>
      </c>
      <c r="E24" s="5">
        <v>42924</v>
      </c>
    </row>
    <row r="25" spans="1:5" x14ac:dyDescent="0.25">
      <c r="A25" s="4" t="s">
        <v>42</v>
      </c>
      <c r="B25" s="3" t="s">
        <v>43</v>
      </c>
      <c r="C25" s="3" t="s">
        <v>8</v>
      </c>
      <c r="D25" s="3" t="s">
        <v>9</v>
      </c>
      <c r="E25" s="5">
        <v>62293</v>
      </c>
    </row>
    <row r="26" spans="1:5" x14ac:dyDescent="0.25">
      <c r="A26" s="4" t="s">
        <v>44</v>
      </c>
      <c r="B26" s="3" t="s">
        <v>45</v>
      </c>
      <c r="C26" s="3" t="s">
        <v>8</v>
      </c>
      <c r="D26" s="3" t="s">
        <v>9</v>
      </c>
      <c r="E26" s="5">
        <v>58133</v>
      </c>
    </row>
    <row r="27" spans="1:5" x14ac:dyDescent="0.25">
      <c r="A27" s="8" t="s">
        <v>46</v>
      </c>
      <c r="B27" s="9"/>
      <c r="C27" s="9"/>
      <c r="D27" s="9"/>
      <c r="E27" s="9"/>
    </row>
    <row r="28" spans="1:5" x14ac:dyDescent="0.25">
      <c r="A28" s="4" t="s">
        <v>47</v>
      </c>
      <c r="B28" s="3" t="s">
        <v>48</v>
      </c>
      <c r="C28" s="3" t="s">
        <v>8</v>
      </c>
      <c r="D28" s="3" t="s">
        <v>9</v>
      </c>
      <c r="E28" s="5">
        <v>8415</v>
      </c>
    </row>
    <row r="29" spans="1:5" x14ac:dyDescent="0.25">
      <c r="A29" s="4" t="s">
        <v>49</v>
      </c>
      <c r="B29" s="3" t="s">
        <v>50</v>
      </c>
      <c r="C29" s="3" t="s">
        <v>8</v>
      </c>
      <c r="D29" s="3" t="s">
        <v>9</v>
      </c>
      <c r="E29" s="5">
        <v>7392</v>
      </c>
    </row>
    <row r="30" spans="1:5" x14ac:dyDescent="0.25">
      <c r="A30" s="4" t="s">
        <v>51</v>
      </c>
      <c r="B30" s="3" t="s">
        <v>52</v>
      </c>
      <c r="C30" s="3" t="s">
        <v>8</v>
      </c>
      <c r="D30" s="3" t="s">
        <v>9</v>
      </c>
      <c r="E30" s="5">
        <v>6889</v>
      </c>
    </row>
    <row r="31" spans="1:5" x14ac:dyDescent="0.25">
      <c r="A31" s="4" t="s">
        <v>53</v>
      </c>
      <c r="B31" s="3" t="s">
        <v>54</v>
      </c>
      <c r="C31" s="3" t="s">
        <v>8</v>
      </c>
      <c r="D31" s="3" t="s">
        <v>9</v>
      </c>
      <c r="E31" s="5">
        <v>4547</v>
      </c>
    </row>
    <row r="32" spans="1:5" x14ac:dyDescent="0.25">
      <c r="A32" s="4" t="s">
        <v>55</v>
      </c>
      <c r="B32" s="3" t="s">
        <v>56</v>
      </c>
      <c r="C32" s="3" t="s">
        <v>8</v>
      </c>
      <c r="D32" s="3" t="s">
        <v>9</v>
      </c>
      <c r="E32" s="5">
        <v>6086</v>
      </c>
    </row>
    <row r="33" spans="1:5" x14ac:dyDescent="0.25">
      <c r="A33" s="4" t="s">
        <v>57</v>
      </c>
      <c r="B33" s="3" t="s">
        <v>58</v>
      </c>
      <c r="C33" s="3" t="s">
        <v>8</v>
      </c>
      <c r="D33" s="3" t="s">
        <v>9</v>
      </c>
      <c r="E33" s="5">
        <v>4824</v>
      </c>
    </row>
    <row r="34" spans="1:5" x14ac:dyDescent="0.25">
      <c r="A34" s="4" t="s">
        <v>59</v>
      </c>
      <c r="B34" s="3" t="s">
        <v>60</v>
      </c>
      <c r="C34" s="3" t="s">
        <v>8</v>
      </c>
      <c r="D34" s="3" t="s">
        <v>9</v>
      </c>
      <c r="E34" s="5">
        <v>4203</v>
      </c>
    </row>
    <row r="35" spans="1:5" x14ac:dyDescent="0.25">
      <c r="A35" s="4" t="s">
        <v>61</v>
      </c>
      <c r="B35" s="3" t="s">
        <v>62</v>
      </c>
      <c r="C35" s="3" t="s">
        <v>8</v>
      </c>
      <c r="D35" s="3" t="s">
        <v>9</v>
      </c>
      <c r="E35" s="5">
        <v>4102</v>
      </c>
    </row>
    <row r="36" spans="1:5" x14ac:dyDescent="0.25">
      <c r="A36" s="4" t="s">
        <v>63</v>
      </c>
      <c r="B36" s="3" t="s">
        <v>64</v>
      </c>
      <c r="C36" s="3" t="s">
        <v>8</v>
      </c>
      <c r="D36" s="3" t="s">
        <v>9</v>
      </c>
      <c r="E36" s="5">
        <v>3990</v>
      </c>
    </row>
    <row r="37" spans="1:5" x14ac:dyDescent="0.25">
      <c r="A37" s="4" t="s">
        <v>65</v>
      </c>
      <c r="B37" s="3" t="s">
        <v>66</v>
      </c>
      <c r="C37" s="3" t="s">
        <v>8</v>
      </c>
      <c r="D37" s="3" t="s">
        <v>9</v>
      </c>
      <c r="E37" s="5">
        <v>3498</v>
      </c>
    </row>
    <row r="38" spans="1:5" x14ac:dyDescent="0.25">
      <c r="A38" s="4" t="s">
        <v>67</v>
      </c>
      <c r="B38" s="3" t="s">
        <v>68</v>
      </c>
      <c r="C38" s="3" t="s">
        <v>8</v>
      </c>
      <c r="D38" s="3" t="s">
        <v>9</v>
      </c>
      <c r="E38" s="5">
        <v>2941</v>
      </c>
    </row>
    <row r="39" spans="1:5" x14ac:dyDescent="0.25">
      <c r="A39" s="4" t="s">
        <v>69</v>
      </c>
      <c r="B39" s="3" t="s">
        <v>70</v>
      </c>
      <c r="C39" s="3" t="s">
        <v>8</v>
      </c>
      <c r="D39" s="3" t="s">
        <v>9</v>
      </c>
      <c r="E39" s="5">
        <v>3142</v>
      </c>
    </row>
    <row r="40" spans="1:5" x14ac:dyDescent="0.25">
      <c r="A40" s="4" t="s">
        <v>71</v>
      </c>
      <c r="B40" s="3" t="s">
        <v>72</v>
      </c>
      <c r="C40" s="3" t="s">
        <v>8</v>
      </c>
      <c r="D40" s="3" t="s">
        <v>9</v>
      </c>
      <c r="E40" s="5">
        <v>2623</v>
      </c>
    </row>
    <row r="41" spans="1:5" x14ac:dyDescent="0.25">
      <c r="A41" s="4" t="s">
        <v>73</v>
      </c>
      <c r="B41" s="3" t="s">
        <v>74</v>
      </c>
      <c r="C41" s="3" t="s">
        <v>8</v>
      </c>
      <c r="D41" s="3" t="s">
        <v>9</v>
      </c>
      <c r="E41" s="5">
        <v>5902</v>
      </c>
    </row>
    <row r="42" spans="1:5" x14ac:dyDescent="0.25">
      <c r="A42" s="4" t="s">
        <v>75</v>
      </c>
      <c r="B42" s="3" t="s">
        <v>76</v>
      </c>
      <c r="C42" s="3" t="s">
        <v>8</v>
      </c>
      <c r="D42" s="3" t="s">
        <v>9</v>
      </c>
      <c r="E42" s="5">
        <v>4972</v>
      </c>
    </row>
    <row r="43" spans="1:5" x14ac:dyDescent="0.25">
      <c r="A43" s="4" t="s">
        <v>77</v>
      </c>
      <c r="B43" s="3" t="s">
        <v>78</v>
      </c>
      <c r="C43" s="3" t="s">
        <v>8</v>
      </c>
      <c r="D43" s="3" t="s">
        <v>9</v>
      </c>
      <c r="E43" s="5">
        <v>772</v>
      </c>
    </row>
    <row r="44" spans="1:5" x14ac:dyDescent="0.25">
      <c r="A44" s="4" t="s">
        <v>79</v>
      </c>
      <c r="B44" s="3" t="s">
        <v>80</v>
      </c>
      <c r="C44" s="3" t="s">
        <v>8</v>
      </c>
      <c r="D44" s="3" t="s">
        <v>9</v>
      </c>
      <c r="E44" s="5">
        <v>7977</v>
      </c>
    </row>
    <row r="45" spans="1:5" x14ac:dyDescent="0.25">
      <c r="A45" s="4" t="s">
        <v>81</v>
      </c>
      <c r="B45" s="3" t="s">
        <v>82</v>
      </c>
      <c r="C45" s="3" t="s">
        <v>8</v>
      </c>
      <c r="D45" s="3" t="s">
        <v>9</v>
      </c>
      <c r="E45" s="5">
        <v>8586</v>
      </c>
    </row>
    <row r="46" spans="1:5" x14ac:dyDescent="0.25">
      <c r="A46" s="4" t="s">
        <v>83</v>
      </c>
      <c r="B46" s="3" t="s">
        <v>84</v>
      </c>
      <c r="C46" s="3" t="s">
        <v>8</v>
      </c>
      <c r="D46" s="3" t="s">
        <v>9</v>
      </c>
      <c r="E46" s="5">
        <v>18166</v>
      </c>
    </row>
    <row r="47" spans="1:5" x14ac:dyDescent="0.25">
      <c r="A47" s="4" t="s">
        <v>85</v>
      </c>
      <c r="B47" s="3" t="s">
        <v>86</v>
      </c>
      <c r="C47" s="3" t="s">
        <v>8</v>
      </c>
      <c r="D47" s="3" t="s">
        <v>9</v>
      </c>
      <c r="E47" s="5">
        <v>12376</v>
      </c>
    </row>
    <row r="48" spans="1:5" x14ac:dyDescent="0.25">
      <c r="A48" s="8" t="s">
        <v>87</v>
      </c>
      <c r="B48" s="9"/>
      <c r="C48" s="9"/>
      <c r="D48" s="9"/>
      <c r="E48" s="9"/>
    </row>
    <row r="49" spans="1:5" x14ac:dyDescent="0.25">
      <c r="A49" s="4" t="s">
        <v>88</v>
      </c>
      <c r="B49" s="3" t="s">
        <v>89</v>
      </c>
      <c r="C49" s="3" t="s">
        <v>8</v>
      </c>
      <c r="D49" s="3" t="s">
        <v>9</v>
      </c>
      <c r="E49" s="5">
        <v>29962</v>
      </c>
    </row>
    <row r="50" spans="1:5" x14ac:dyDescent="0.25">
      <c r="A50" s="4" t="s">
        <v>90</v>
      </c>
      <c r="B50" s="3" t="s">
        <v>91</v>
      </c>
      <c r="C50" s="3" t="s">
        <v>8</v>
      </c>
      <c r="D50" s="3" t="s">
        <v>9</v>
      </c>
      <c r="E50" s="5">
        <v>25965</v>
      </c>
    </row>
    <row r="51" spans="1:5" x14ac:dyDescent="0.25">
      <c r="A51" s="4" t="s">
        <v>92</v>
      </c>
      <c r="B51" s="3" t="s">
        <v>93</v>
      </c>
      <c r="C51" s="3" t="s">
        <v>8</v>
      </c>
      <c r="D51" s="3" t="s">
        <v>9</v>
      </c>
      <c r="E51" s="5">
        <v>24979</v>
      </c>
    </row>
    <row r="52" spans="1:5" x14ac:dyDescent="0.25">
      <c r="A52" s="4" t="s">
        <v>94</v>
      </c>
      <c r="B52" s="3" t="s">
        <v>95</v>
      </c>
      <c r="C52" s="3" t="s">
        <v>8</v>
      </c>
      <c r="D52" s="3" t="s">
        <v>9</v>
      </c>
      <c r="E52" s="5">
        <v>20969</v>
      </c>
    </row>
    <row r="53" spans="1:5" x14ac:dyDescent="0.25">
      <c r="A53" s="4" t="s">
        <v>96</v>
      </c>
      <c r="B53" s="3" t="s">
        <v>97</v>
      </c>
      <c r="C53" s="3" t="s">
        <v>8</v>
      </c>
      <c r="D53" s="3" t="s">
        <v>9</v>
      </c>
      <c r="E53" s="5">
        <v>16979</v>
      </c>
    </row>
    <row r="54" spans="1:5" x14ac:dyDescent="0.25">
      <c r="A54" s="4" t="s">
        <v>98</v>
      </c>
      <c r="B54" s="3" t="s">
        <v>99</v>
      </c>
      <c r="C54" s="3" t="s">
        <v>8</v>
      </c>
      <c r="D54" s="3" t="s">
        <v>9</v>
      </c>
      <c r="E54" s="5">
        <v>13977</v>
      </c>
    </row>
    <row r="55" spans="1:5" x14ac:dyDescent="0.25">
      <c r="A55" s="4" t="s">
        <v>100</v>
      </c>
      <c r="B55" s="3" t="s">
        <v>101</v>
      </c>
      <c r="C55" s="3" t="s">
        <v>8</v>
      </c>
      <c r="D55" s="3" t="s">
        <v>9</v>
      </c>
      <c r="E55" s="5">
        <v>12979</v>
      </c>
    </row>
    <row r="56" spans="1:5" x14ac:dyDescent="0.25">
      <c r="A56" s="4" t="s">
        <v>102</v>
      </c>
      <c r="B56" s="3" t="s">
        <v>103</v>
      </c>
      <c r="C56" s="3" t="s">
        <v>8</v>
      </c>
      <c r="D56" s="3" t="s">
        <v>9</v>
      </c>
      <c r="E56" s="5">
        <v>9982</v>
      </c>
    </row>
    <row r="57" spans="1:5" x14ac:dyDescent="0.25">
      <c r="A57" s="4" t="s">
        <v>104</v>
      </c>
      <c r="B57" s="3" t="s">
        <v>105</v>
      </c>
      <c r="C57" s="3" t="s">
        <v>8</v>
      </c>
      <c r="D57" s="3" t="s">
        <v>9</v>
      </c>
      <c r="E57" s="5">
        <v>571</v>
      </c>
    </row>
    <row r="58" spans="1:5" x14ac:dyDescent="0.25">
      <c r="A58" s="4" t="s">
        <v>106</v>
      </c>
      <c r="B58" s="3" t="s">
        <v>107</v>
      </c>
      <c r="C58" s="3" t="s">
        <v>8</v>
      </c>
      <c r="D58" s="3" t="s">
        <v>9</v>
      </c>
      <c r="E58" s="5">
        <v>59008</v>
      </c>
    </row>
    <row r="59" spans="1:5" x14ac:dyDescent="0.25">
      <c r="A59" s="4" t="s">
        <v>108</v>
      </c>
      <c r="B59" s="3" t="s">
        <v>109</v>
      </c>
      <c r="C59" s="3" t="s">
        <v>8</v>
      </c>
      <c r="D59" s="3" t="s">
        <v>9</v>
      </c>
      <c r="E59" s="5">
        <v>39942</v>
      </c>
    </row>
    <row r="60" spans="1:5" x14ac:dyDescent="0.25">
      <c r="A60" s="8" t="s">
        <v>110</v>
      </c>
      <c r="B60" s="9"/>
      <c r="C60" s="9"/>
      <c r="D60" s="9"/>
      <c r="E60" s="9"/>
    </row>
    <row r="61" spans="1:5" x14ac:dyDescent="0.25">
      <c r="A61" s="4" t="s">
        <v>111</v>
      </c>
      <c r="B61" s="3" t="s">
        <v>112</v>
      </c>
      <c r="C61" s="3" t="s">
        <v>8</v>
      </c>
      <c r="D61" s="3" t="s">
        <v>9</v>
      </c>
      <c r="E61" s="5">
        <v>25612</v>
      </c>
    </row>
    <row r="62" spans="1:5" x14ac:dyDescent="0.25">
      <c r="A62" s="4" t="s">
        <v>113</v>
      </c>
      <c r="B62" s="3" t="s">
        <v>114</v>
      </c>
      <c r="C62" s="3" t="s">
        <v>8</v>
      </c>
      <c r="D62" s="3" t="s">
        <v>9</v>
      </c>
      <c r="E62" s="5">
        <v>45858</v>
      </c>
    </row>
    <row r="63" spans="1:5" x14ac:dyDescent="0.25">
      <c r="A63" s="4" t="s">
        <v>115</v>
      </c>
      <c r="B63" s="3" t="s">
        <v>116</v>
      </c>
      <c r="C63" s="3" t="s">
        <v>8</v>
      </c>
      <c r="D63" s="3" t="s">
        <v>9</v>
      </c>
      <c r="E63" s="5">
        <v>68167</v>
      </c>
    </row>
    <row r="64" spans="1:5" x14ac:dyDescent="0.25">
      <c r="A64" s="4" t="s">
        <v>117</v>
      </c>
      <c r="B64" s="3" t="s">
        <v>118</v>
      </c>
      <c r="C64" s="3" t="s">
        <v>8</v>
      </c>
      <c r="D64" s="3" t="s">
        <v>9</v>
      </c>
      <c r="E64" s="5">
        <v>68167</v>
      </c>
    </row>
    <row r="65" spans="1:10" x14ac:dyDescent="0.25">
      <c r="A65" s="4" t="s">
        <v>119</v>
      </c>
      <c r="B65" s="3" t="s">
        <v>120</v>
      </c>
      <c r="C65" s="3" t="s">
        <v>8</v>
      </c>
      <c r="D65" s="3" t="s">
        <v>9</v>
      </c>
      <c r="E65" s="5">
        <v>85282</v>
      </c>
    </row>
    <row r="66" spans="1:10" x14ac:dyDescent="0.25">
      <c r="A66" s="4" t="s">
        <v>121</v>
      </c>
      <c r="B66" s="3" t="s">
        <v>122</v>
      </c>
      <c r="C66" s="3" t="s">
        <v>8</v>
      </c>
      <c r="D66" s="3" t="s">
        <v>9</v>
      </c>
      <c r="E66" s="5">
        <v>56767</v>
      </c>
    </row>
    <row r="67" spans="1:10" x14ac:dyDescent="0.25">
      <c r="A67" s="4" t="s">
        <v>123</v>
      </c>
      <c r="B67" s="3" t="s">
        <v>124</v>
      </c>
      <c r="C67" s="3" t="s">
        <v>8</v>
      </c>
      <c r="D67" s="3" t="s">
        <v>9</v>
      </c>
      <c r="E67" s="5">
        <v>56767</v>
      </c>
    </row>
    <row r="68" spans="1:10" x14ac:dyDescent="0.25">
      <c r="A68" s="4" t="s">
        <v>125</v>
      </c>
      <c r="B68" s="3" t="s">
        <v>126</v>
      </c>
      <c r="C68" s="3" t="s">
        <v>8</v>
      </c>
      <c r="D68" s="3" t="s">
        <v>9</v>
      </c>
      <c r="E68" s="5">
        <v>68264</v>
      </c>
    </row>
    <row r="69" spans="1:10" x14ac:dyDescent="0.25">
      <c r="A69" s="4" t="s">
        <v>127</v>
      </c>
      <c r="B69" s="3" t="s">
        <v>128</v>
      </c>
      <c r="C69" s="3" t="s">
        <v>8</v>
      </c>
      <c r="D69" s="3" t="s">
        <v>9</v>
      </c>
      <c r="E69" s="5">
        <v>52160</v>
      </c>
    </row>
    <row r="70" spans="1:10" x14ac:dyDescent="0.25">
      <c r="A70" s="4" t="s">
        <v>129</v>
      </c>
      <c r="B70" s="3" t="s">
        <v>130</v>
      </c>
      <c r="C70" s="3" t="s">
        <v>8</v>
      </c>
      <c r="D70" s="3" t="s">
        <v>9</v>
      </c>
      <c r="E70" s="5">
        <v>51141</v>
      </c>
    </row>
    <row r="71" spans="1:10" x14ac:dyDescent="0.25">
      <c r="A71" s="4" t="s">
        <v>131</v>
      </c>
      <c r="B71" s="3" t="s">
        <v>132</v>
      </c>
      <c r="C71" s="3" t="s">
        <v>8</v>
      </c>
      <c r="D71" s="3" t="s">
        <v>9</v>
      </c>
      <c r="E71" s="5">
        <v>65264</v>
      </c>
      <c r="F71" s="10">
        <f>+E71+772</f>
        <v>66036</v>
      </c>
      <c r="G71">
        <f>+F71*2</f>
        <v>132072</v>
      </c>
      <c r="H71">
        <f>+G71*1.21</f>
        <v>159807.12</v>
      </c>
      <c r="J71">
        <f>159800/1.21</f>
        <v>132066.11570247935</v>
      </c>
    </row>
    <row r="72" spans="1:10" x14ac:dyDescent="0.25">
      <c r="A72" s="4" t="s">
        <v>133</v>
      </c>
      <c r="B72" s="3" t="s">
        <v>134</v>
      </c>
      <c r="C72" s="3" t="s">
        <v>8</v>
      </c>
      <c r="D72" s="3" t="s">
        <v>9</v>
      </c>
      <c r="E72" s="5">
        <v>51549</v>
      </c>
    </row>
    <row r="73" spans="1:10" x14ac:dyDescent="0.25">
      <c r="A73" s="4" t="s">
        <v>135</v>
      </c>
      <c r="B73" s="3" t="s">
        <v>136</v>
      </c>
      <c r="C73" s="3" t="s">
        <v>8</v>
      </c>
      <c r="D73" s="3" t="s">
        <v>9</v>
      </c>
      <c r="E73" s="5">
        <v>40661</v>
      </c>
    </row>
    <row r="74" spans="1:10" x14ac:dyDescent="0.25">
      <c r="A74" s="4" t="s">
        <v>137</v>
      </c>
      <c r="B74" s="3" t="s">
        <v>138</v>
      </c>
      <c r="C74" s="3" t="s">
        <v>8</v>
      </c>
      <c r="D74" s="3" t="s">
        <v>9</v>
      </c>
      <c r="E74" s="5">
        <v>50818</v>
      </c>
      <c r="F74" s="10">
        <f>+E74+772</f>
        <v>51590</v>
      </c>
      <c r="G74">
        <f>+F74*2</f>
        <v>103180</v>
      </c>
      <c r="H74">
        <f>+G74*1.21</f>
        <v>124847.8</v>
      </c>
      <c r="J74">
        <f>124850/1.21</f>
        <v>103181.81818181819</v>
      </c>
    </row>
    <row r="75" spans="1:10" x14ac:dyDescent="0.25">
      <c r="A75" s="4" t="s">
        <v>139</v>
      </c>
      <c r="B75" s="3" t="s">
        <v>140</v>
      </c>
      <c r="C75" s="3" t="s">
        <v>8</v>
      </c>
      <c r="D75" s="3" t="s">
        <v>9</v>
      </c>
      <c r="E75" s="5">
        <v>40661</v>
      </c>
    </row>
    <row r="76" spans="1:10" x14ac:dyDescent="0.25">
      <c r="A76" s="4" t="s">
        <v>141</v>
      </c>
      <c r="B76" s="3" t="s">
        <v>142</v>
      </c>
      <c r="C76" s="3" t="s">
        <v>8</v>
      </c>
      <c r="D76" s="3" t="s">
        <v>9</v>
      </c>
      <c r="E76" s="5">
        <v>41773</v>
      </c>
    </row>
    <row r="77" spans="1:10" x14ac:dyDescent="0.25">
      <c r="A77" s="4" t="s">
        <v>143</v>
      </c>
      <c r="B77" s="3" t="s">
        <v>144</v>
      </c>
      <c r="C77" s="3" t="s">
        <v>8</v>
      </c>
      <c r="D77" s="3" t="s">
        <v>9</v>
      </c>
      <c r="E77" s="5">
        <v>58261</v>
      </c>
    </row>
    <row r="78" spans="1:10" x14ac:dyDescent="0.25">
      <c r="A78" s="4" t="s">
        <v>145</v>
      </c>
      <c r="B78" s="3" t="s">
        <v>146</v>
      </c>
      <c r="C78" s="3" t="s">
        <v>8</v>
      </c>
      <c r="D78" s="3" t="s">
        <v>9</v>
      </c>
      <c r="E78" s="5">
        <v>62249</v>
      </c>
    </row>
    <row r="79" spans="1:10" x14ac:dyDescent="0.25">
      <c r="A79" s="4" t="s">
        <v>147</v>
      </c>
      <c r="B79" s="3" t="s">
        <v>148</v>
      </c>
      <c r="C79" s="3" t="s">
        <v>8</v>
      </c>
      <c r="D79" s="3" t="s">
        <v>9</v>
      </c>
      <c r="E79" s="5">
        <v>71732</v>
      </c>
    </row>
    <row r="80" spans="1:10" x14ac:dyDescent="0.25">
      <c r="A80" s="4" t="s">
        <v>149</v>
      </c>
      <c r="B80" s="3" t="s">
        <v>150</v>
      </c>
      <c r="C80" s="3" t="s">
        <v>8</v>
      </c>
      <c r="D80" s="3" t="s">
        <v>151</v>
      </c>
      <c r="E80" s="5">
        <v>151.59</v>
      </c>
    </row>
    <row r="81" spans="1:5" x14ac:dyDescent="0.25">
      <c r="A81" s="4" t="s">
        <v>152</v>
      </c>
      <c r="B81" s="3" t="s">
        <v>153</v>
      </c>
      <c r="C81" s="3" t="s">
        <v>8</v>
      </c>
      <c r="D81" s="3" t="s">
        <v>151</v>
      </c>
      <c r="E81" s="5">
        <v>189.48</v>
      </c>
    </row>
    <row r="82" spans="1:5" x14ac:dyDescent="0.25">
      <c r="A82" s="4" t="s">
        <v>154</v>
      </c>
      <c r="B82" s="3" t="s">
        <v>155</v>
      </c>
      <c r="C82" s="3" t="s">
        <v>8</v>
      </c>
      <c r="D82" s="3" t="s">
        <v>151</v>
      </c>
      <c r="E82" s="5">
        <v>179.1</v>
      </c>
    </row>
    <row r="83" spans="1:5" x14ac:dyDescent="0.25">
      <c r="A83" s="4" t="s">
        <v>156</v>
      </c>
      <c r="B83" s="3" t="s">
        <v>157</v>
      </c>
      <c r="C83" s="3" t="s">
        <v>8</v>
      </c>
      <c r="D83" s="3" t="s">
        <v>151</v>
      </c>
      <c r="E83" s="5">
        <v>223.84</v>
      </c>
    </row>
    <row r="84" spans="1:5" x14ac:dyDescent="0.25">
      <c r="A84" s="4" t="s">
        <v>158</v>
      </c>
      <c r="B84" s="3" t="s">
        <v>159</v>
      </c>
      <c r="C84" s="3" t="s">
        <v>8</v>
      </c>
      <c r="D84" s="3" t="s">
        <v>151</v>
      </c>
      <c r="E84" s="5">
        <v>1833.08</v>
      </c>
    </row>
    <row r="85" spans="1:5" x14ac:dyDescent="0.25">
      <c r="A85" s="4" t="s">
        <v>160</v>
      </c>
      <c r="B85" s="3" t="s">
        <v>161</v>
      </c>
      <c r="C85" s="3" t="s">
        <v>8</v>
      </c>
      <c r="D85" s="3" t="s">
        <v>151</v>
      </c>
      <c r="E85" s="5">
        <v>1012.07</v>
      </c>
    </row>
    <row r="86" spans="1:5" x14ac:dyDescent="0.25">
      <c r="A86" s="4" t="s">
        <v>162</v>
      </c>
      <c r="B86" s="3" t="s">
        <v>163</v>
      </c>
      <c r="C86" s="3" t="s">
        <v>8</v>
      </c>
      <c r="D86" s="3" t="s">
        <v>151</v>
      </c>
      <c r="E86" s="5">
        <v>47.32</v>
      </c>
    </row>
    <row r="87" spans="1:5" x14ac:dyDescent="0.25">
      <c r="A87" s="8" t="s">
        <v>164</v>
      </c>
      <c r="B87" s="9"/>
      <c r="C87" s="9"/>
      <c r="D87" s="9"/>
      <c r="E87" s="9"/>
    </row>
    <row r="88" spans="1:5" x14ac:dyDescent="0.25">
      <c r="A88" s="4" t="s">
        <v>165</v>
      </c>
      <c r="B88" s="3" t="s">
        <v>166</v>
      </c>
      <c r="C88" s="3" t="s">
        <v>8</v>
      </c>
      <c r="D88" s="3" t="s">
        <v>151</v>
      </c>
      <c r="E88" s="5">
        <v>125.91</v>
      </c>
    </row>
    <row r="89" spans="1:5" x14ac:dyDescent="0.25">
      <c r="A89" s="4" t="s">
        <v>167</v>
      </c>
      <c r="B89" s="3" t="s">
        <v>168</v>
      </c>
      <c r="C89" s="3" t="s">
        <v>8</v>
      </c>
      <c r="D89" s="3" t="s">
        <v>151</v>
      </c>
      <c r="E89" s="5">
        <v>393.63</v>
      </c>
    </row>
    <row r="90" spans="1:5" x14ac:dyDescent="0.25">
      <c r="A90" s="4" t="s">
        <v>169</v>
      </c>
      <c r="B90" s="3" t="s">
        <v>170</v>
      </c>
      <c r="C90" s="3" t="s">
        <v>8</v>
      </c>
      <c r="D90" s="3" t="s">
        <v>151</v>
      </c>
      <c r="E90" s="5">
        <v>106.48</v>
      </c>
    </row>
    <row r="91" spans="1:5" x14ac:dyDescent="0.25">
      <c r="A91" s="4" t="s">
        <v>171</v>
      </c>
      <c r="B91" s="3" t="s">
        <v>172</v>
      </c>
      <c r="C91" s="3" t="s">
        <v>8</v>
      </c>
      <c r="D91" s="3" t="s">
        <v>151</v>
      </c>
      <c r="E91" s="5">
        <v>332.88</v>
      </c>
    </row>
    <row r="92" spans="1:5" x14ac:dyDescent="0.25">
      <c r="A92" s="4" t="s">
        <v>173</v>
      </c>
      <c r="B92" s="3" t="s">
        <v>174</v>
      </c>
      <c r="C92" s="3" t="s">
        <v>8</v>
      </c>
      <c r="D92" s="3" t="s">
        <v>151</v>
      </c>
      <c r="E92" s="5">
        <v>110.26</v>
      </c>
    </row>
    <row r="93" spans="1:5" x14ac:dyDescent="0.25">
      <c r="A93" s="4" t="s">
        <v>175</v>
      </c>
      <c r="B93" s="3" t="s">
        <v>176</v>
      </c>
      <c r="C93" s="3" t="s">
        <v>8</v>
      </c>
      <c r="D93" s="3" t="s">
        <v>151</v>
      </c>
      <c r="E93" s="5">
        <v>344.74</v>
      </c>
    </row>
    <row r="94" spans="1:5" x14ac:dyDescent="0.25">
      <c r="A94" s="4" t="s">
        <v>177</v>
      </c>
      <c r="B94" s="3" t="s">
        <v>178</v>
      </c>
      <c r="C94" s="3" t="s">
        <v>8</v>
      </c>
      <c r="D94" s="3" t="s">
        <v>151</v>
      </c>
      <c r="E94" s="5">
        <v>83.13</v>
      </c>
    </row>
    <row r="95" spans="1:5" x14ac:dyDescent="0.25">
      <c r="A95" s="4" t="s">
        <v>179</v>
      </c>
      <c r="B95" s="3" t="s">
        <v>180</v>
      </c>
      <c r="C95" s="3" t="s">
        <v>8</v>
      </c>
      <c r="D95" s="3" t="s">
        <v>151</v>
      </c>
      <c r="E95" s="5">
        <v>259.77999999999997</v>
      </c>
    </row>
    <row r="96" spans="1:5" x14ac:dyDescent="0.25">
      <c r="A96" s="8" t="s">
        <v>181</v>
      </c>
      <c r="B96" s="9"/>
      <c r="C96" s="9"/>
      <c r="D96" s="9"/>
      <c r="E96" s="9"/>
    </row>
    <row r="97" spans="1:5" x14ac:dyDescent="0.25">
      <c r="A97" s="4" t="s">
        <v>182</v>
      </c>
      <c r="B97" s="3" t="s">
        <v>183</v>
      </c>
      <c r="C97" s="3" t="s">
        <v>8</v>
      </c>
      <c r="D97" s="3" t="s">
        <v>151</v>
      </c>
      <c r="E97" s="5">
        <v>325.91000000000003</v>
      </c>
    </row>
    <row r="98" spans="1:5" x14ac:dyDescent="0.25">
      <c r="A98" s="4" t="s">
        <v>184</v>
      </c>
      <c r="B98" s="3" t="s">
        <v>185</v>
      </c>
      <c r="C98" s="3" t="s">
        <v>8</v>
      </c>
      <c r="D98" s="3" t="s">
        <v>151</v>
      </c>
      <c r="E98" s="5">
        <v>366.61</v>
      </c>
    </row>
    <row r="99" spans="1:5" x14ac:dyDescent="0.25">
      <c r="A99" s="4" t="s">
        <v>186</v>
      </c>
      <c r="B99" s="3" t="s">
        <v>187</v>
      </c>
      <c r="C99" s="3" t="s">
        <v>8</v>
      </c>
      <c r="D99" s="3" t="s">
        <v>151</v>
      </c>
      <c r="E99" s="5">
        <v>376.76</v>
      </c>
    </row>
    <row r="100" spans="1:5" x14ac:dyDescent="0.25">
      <c r="A100" s="4" t="s">
        <v>188</v>
      </c>
      <c r="B100" s="3" t="s">
        <v>189</v>
      </c>
      <c r="C100" s="3" t="s">
        <v>8</v>
      </c>
      <c r="D100" s="3" t="s">
        <v>151</v>
      </c>
      <c r="E100" s="5">
        <v>423.71</v>
      </c>
    </row>
    <row r="101" spans="1:5" x14ac:dyDescent="0.25">
      <c r="A101" s="4" t="s">
        <v>190</v>
      </c>
      <c r="B101" s="3" t="s">
        <v>191</v>
      </c>
      <c r="C101" s="3" t="s">
        <v>8</v>
      </c>
      <c r="D101" s="3" t="s">
        <v>151</v>
      </c>
      <c r="E101" s="5">
        <v>524.79999999999995</v>
      </c>
    </row>
    <row r="102" spans="1:5" x14ac:dyDescent="0.25">
      <c r="A102" s="4" t="s">
        <v>192</v>
      </c>
      <c r="B102" s="3" t="s">
        <v>193</v>
      </c>
      <c r="C102" s="3" t="s">
        <v>8</v>
      </c>
      <c r="D102" s="3" t="s">
        <v>151</v>
      </c>
      <c r="E102" s="5">
        <v>590.08000000000004</v>
      </c>
    </row>
    <row r="103" spans="1:5" x14ac:dyDescent="0.25">
      <c r="A103" s="8" t="s">
        <v>194</v>
      </c>
      <c r="B103" s="9"/>
      <c r="C103" s="9"/>
      <c r="D103" s="9"/>
      <c r="E103" s="9"/>
    </row>
    <row r="104" spans="1:5" x14ac:dyDescent="0.25">
      <c r="A104" s="4" t="s">
        <v>195</v>
      </c>
      <c r="B104" s="3" t="s">
        <v>196</v>
      </c>
      <c r="C104" s="3" t="s">
        <v>8</v>
      </c>
      <c r="D104" s="3" t="s">
        <v>151</v>
      </c>
      <c r="E104" s="5">
        <v>403.29</v>
      </c>
    </row>
    <row r="105" spans="1:5" x14ac:dyDescent="0.25">
      <c r="A105" s="4" t="s">
        <v>197</v>
      </c>
      <c r="B105" s="3" t="s">
        <v>198</v>
      </c>
      <c r="C105" s="3" t="s">
        <v>8</v>
      </c>
      <c r="D105" s="3" t="s">
        <v>151</v>
      </c>
      <c r="E105" s="5">
        <v>443.88</v>
      </c>
    </row>
    <row r="106" spans="1:5" x14ac:dyDescent="0.25">
      <c r="A106" s="4" t="s">
        <v>199</v>
      </c>
      <c r="B106" s="3" t="s">
        <v>200</v>
      </c>
      <c r="C106" s="3" t="s">
        <v>8</v>
      </c>
      <c r="D106" s="3" t="s">
        <v>151</v>
      </c>
      <c r="E106" s="5">
        <v>454.15</v>
      </c>
    </row>
    <row r="107" spans="1:5" x14ac:dyDescent="0.25">
      <c r="A107" s="4" t="s">
        <v>201</v>
      </c>
      <c r="B107" s="3" t="s">
        <v>202</v>
      </c>
      <c r="C107" s="3" t="s">
        <v>8</v>
      </c>
      <c r="D107" s="3" t="s">
        <v>151</v>
      </c>
      <c r="E107" s="5">
        <v>501.09</v>
      </c>
    </row>
    <row r="108" spans="1:5" x14ac:dyDescent="0.25">
      <c r="A108" s="4" t="s">
        <v>203</v>
      </c>
      <c r="B108" s="3" t="s">
        <v>204</v>
      </c>
      <c r="C108" s="3" t="s">
        <v>8</v>
      </c>
      <c r="D108" s="3" t="s">
        <v>151</v>
      </c>
      <c r="E108" s="5">
        <v>602.07000000000005</v>
      </c>
    </row>
    <row r="109" spans="1:5" x14ac:dyDescent="0.25">
      <c r="A109" s="4" t="s">
        <v>205</v>
      </c>
      <c r="B109" s="3" t="s">
        <v>206</v>
      </c>
      <c r="C109" s="3" t="s">
        <v>8</v>
      </c>
      <c r="D109" s="3" t="s">
        <v>151</v>
      </c>
      <c r="E109" s="5">
        <v>667.46</v>
      </c>
    </row>
    <row r="110" spans="1:5" x14ac:dyDescent="0.25">
      <c r="A110" s="8" t="s">
        <v>207</v>
      </c>
      <c r="B110" s="9"/>
      <c r="C110" s="9"/>
      <c r="D110" s="9"/>
      <c r="E110" s="9"/>
    </row>
    <row r="111" spans="1:5" x14ac:dyDescent="0.25">
      <c r="A111" s="4" t="s">
        <v>208</v>
      </c>
      <c r="B111" s="3" t="s">
        <v>209</v>
      </c>
      <c r="C111" s="3" t="s">
        <v>8</v>
      </c>
      <c r="D111" s="3" t="s">
        <v>9</v>
      </c>
      <c r="E111" s="5">
        <v>25060</v>
      </c>
    </row>
    <row r="112" spans="1:5" x14ac:dyDescent="0.25">
      <c r="A112" s="4" t="s">
        <v>210</v>
      </c>
      <c r="B112" s="3" t="s">
        <v>211</v>
      </c>
      <c r="C112" s="3" t="s">
        <v>8</v>
      </c>
      <c r="D112" s="3" t="s">
        <v>9</v>
      </c>
      <c r="E112" s="5">
        <v>22319</v>
      </c>
    </row>
    <row r="113" spans="1:8" x14ac:dyDescent="0.25">
      <c r="A113" s="4" t="s">
        <v>212</v>
      </c>
      <c r="B113" s="3" t="s">
        <v>213</v>
      </c>
      <c r="C113" s="3" t="s">
        <v>8</v>
      </c>
      <c r="D113" s="3" t="s">
        <v>9</v>
      </c>
      <c r="E113" s="5">
        <v>18404</v>
      </c>
    </row>
    <row r="114" spans="1:8" x14ac:dyDescent="0.25">
      <c r="A114" s="4" t="s">
        <v>214</v>
      </c>
      <c r="B114" s="3" t="s">
        <v>215</v>
      </c>
      <c r="C114" s="3" t="s">
        <v>8</v>
      </c>
      <c r="D114" s="3" t="s">
        <v>9</v>
      </c>
      <c r="E114" s="5">
        <v>17226</v>
      </c>
    </row>
    <row r="115" spans="1:8" x14ac:dyDescent="0.25">
      <c r="A115" s="8" t="s">
        <v>216</v>
      </c>
      <c r="B115" s="9"/>
      <c r="C115" s="9"/>
      <c r="D115" s="9"/>
      <c r="E115" s="9"/>
    </row>
    <row r="116" spans="1:8" x14ac:dyDescent="0.25">
      <c r="A116" s="4" t="s">
        <v>217</v>
      </c>
      <c r="B116" s="3" t="s">
        <v>218</v>
      </c>
      <c r="C116" s="3" t="s">
        <v>8</v>
      </c>
      <c r="D116" s="3" t="s">
        <v>9</v>
      </c>
      <c r="E116" s="5">
        <v>3920</v>
      </c>
    </row>
    <row r="117" spans="1:8" x14ac:dyDescent="0.25">
      <c r="A117" s="4" t="s">
        <v>219</v>
      </c>
      <c r="B117" s="3" t="s">
        <v>220</v>
      </c>
      <c r="C117" s="3" t="s">
        <v>8</v>
      </c>
      <c r="D117" s="3" t="s">
        <v>9</v>
      </c>
      <c r="E117" s="5">
        <v>10250</v>
      </c>
    </row>
    <row r="118" spans="1:8" x14ac:dyDescent="0.25">
      <c r="A118" s="4" t="s">
        <v>221</v>
      </c>
      <c r="B118" s="3" t="s">
        <v>222</v>
      </c>
      <c r="C118" s="3" t="s">
        <v>8</v>
      </c>
      <c r="D118" s="3" t="s">
        <v>9</v>
      </c>
      <c r="E118" s="5">
        <v>11396</v>
      </c>
    </row>
    <row r="119" spans="1:8" x14ac:dyDescent="0.25">
      <c r="A119" s="4" t="s">
        <v>223</v>
      </c>
      <c r="B119" s="3" t="s">
        <v>224</v>
      </c>
      <c r="C119" s="3" t="s">
        <v>8</v>
      </c>
      <c r="D119" s="3" t="s">
        <v>9</v>
      </c>
      <c r="E119" s="5">
        <v>12329</v>
      </c>
    </row>
    <row r="120" spans="1:8" x14ac:dyDescent="0.25">
      <c r="A120" s="4" t="s">
        <v>225</v>
      </c>
      <c r="B120" s="3" t="s">
        <v>226</v>
      </c>
      <c r="C120" s="3" t="s">
        <v>8</v>
      </c>
      <c r="D120" s="3" t="s">
        <v>9</v>
      </c>
      <c r="E120" s="5">
        <v>15224</v>
      </c>
    </row>
    <row r="121" spans="1:8" x14ac:dyDescent="0.25">
      <c r="A121" s="4" t="s">
        <v>227</v>
      </c>
      <c r="B121" s="3" t="s">
        <v>228</v>
      </c>
      <c r="C121" s="3" t="s">
        <v>229</v>
      </c>
      <c r="D121" s="3" t="s">
        <v>9</v>
      </c>
      <c r="E121" s="5">
        <v>4315</v>
      </c>
    </row>
    <row r="122" spans="1:8" x14ac:dyDescent="0.25">
      <c r="A122" s="4" t="s">
        <v>230</v>
      </c>
      <c r="B122" s="3" t="s">
        <v>231</v>
      </c>
      <c r="C122" s="3" t="s">
        <v>8</v>
      </c>
      <c r="D122" s="3" t="s">
        <v>9</v>
      </c>
      <c r="E122" s="5">
        <v>2599</v>
      </c>
    </row>
    <row r="123" spans="1:8" x14ac:dyDescent="0.25">
      <c r="A123" s="4" t="s">
        <v>232</v>
      </c>
      <c r="B123" s="3" t="s">
        <v>233</v>
      </c>
      <c r="C123" s="3" t="s">
        <v>8</v>
      </c>
      <c r="D123" s="3" t="s">
        <v>9</v>
      </c>
      <c r="E123" s="5">
        <v>6795</v>
      </c>
    </row>
    <row r="124" spans="1:8" x14ac:dyDescent="0.25">
      <c r="A124" s="8" t="s">
        <v>234</v>
      </c>
      <c r="B124" s="9"/>
      <c r="C124" s="9"/>
      <c r="D124" s="9"/>
      <c r="E124" s="9"/>
    </row>
    <row r="125" spans="1:8" x14ac:dyDescent="0.25">
      <c r="A125" s="4" t="s">
        <v>235</v>
      </c>
      <c r="B125" s="3" t="s">
        <v>236</v>
      </c>
      <c r="C125" s="3" t="s">
        <v>8</v>
      </c>
      <c r="D125" s="3" t="s">
        <v>9</v>
      </c>
      <c r="E125" s="5">
        <v>2975</v>
      </c>
    </row>
    <row r="126" spans="1:8" x14ac:dyDescent="0.25">
      <c r="A126" s="4" t="s">
        <v>237</v>
      </c>
      <c r="B126" s="3" t="s">
        <v>238</v>
      </c>
      <c r="C126" s="3" t="s">
        <v>8</v>
      </c>
      <c r="D126" s="3" t="s">
        <v>9</v>
      </c>
      <c r="E126" s="5">
        <v>2216</v>
      </c>
      <c r="F126" s="7">
        <f>+E126+E127</f>
        <v>2914</v>
      </c>
      <c r="G126">
        <f>+F126*2</f>
        <v>5828</v>
      </c>
      <c r="H126">
        <f>+G126*1.21</f>
        <v>7051.88</v>
      </c>
    </row>
    <row r="127" spans="1:8" x14ac:dyDescent="0.25">
      <c r="A127" s="4" t="s">
        <v>239</v>
      </c>
      <c r="B127" s="3" t="s">
        <v>240</v>
      </c>
      <c r="C127" s="3" t="s">
        <v>8</v>
      </c>
      <c r="D127" s="3" t="s">
        <v>9</v>
      </c>
      <c r="E127" s="5">
        <v>698</v>
      </c>
    </row>
    <row r="128" spans="1:8" x14ac:dyDescent="0.25">
      <c r="A128" s="8" t="s">
        <v>241</v>
      </c>
      <c r="B128" s="9"/>
      <c r="C128" s="9"/>
      <c r="D128" s="9"/>
      <c r="E128" s="9"/>
    </row>
    <row r="129" spans="1:5" x14ac:dyDescent="0.25">
      <c r="A129" s="4" t="s">
        <v>242</v>
      </c>
      <c r="B129" s="3" t="s">
        <v>243</v>
      </c>
      <c r="C129" s="3" t="s">
        <v>8</v>
      </c>
      <c r="D129" s="3" t="s">
        <v>9</v>
      </c>
      <c r="E129" s="5">
        <v>2848</v>
      </c>
    </row>
    <row r="130" spans="1:5" x14ac:dyDescent="0.25">
      <c r="A130" s="4" t="s">
        <v>244</v>
      </c>
      <c r="B130" s="3" t="s">
        <v>245</v>
      </c>
      <c r="C130" s="3" t="s">
        <v>8</v>
      </c>
      <c r="D130" s="3" t="s">
        <v>9</v>
      </c>
      <c r="E130" s="5">
        <v>2848</v>
      </c>
    </row>
    <row r="131" spans="1:5" x14ac:dyDescent="0.25">
      <c r="A131" s="4" t="s">
        <v>246</v>
      </c>
      <c r="B131" s="3" t="s">
        <v>247</v>
      </c>
      <c r="C131" s="3" t="s">
        <v>8</v>
      </c>
      <c r="D131" s="3" t="s">
        <v>9</v>
      </c>
      <c r="E131" s="5">
        <v>21844</v>
      </c>
    </row>
    <row r="132" spans="1:5" x14ac:dyDescent="0.25">
      <c r="A132" s="4" t="s">
        <v>248</v>
      </c>
      <c r="B132" s="3" t="s">
        <v>249</v>
      </c>
      <c r="C132" s="3" t="s">
        <v>8</v>
      </c>
      <c r="D132" s="3" t="s">
        <v>9</v>
      </c>
      <c r="E132" s="5">
        <v>25371</v>
      </c>
    </row>
    <row r="133" spans="1:5" x14ac:dyDescent="0.25">
      <c r="A133" s="4" t="s">
        <v>250</v>
      </c>
      <c r="B133" s="3" t="s">
        <v>251</v>
      </c>
      <c r="C133" s="3" t="s">
        <v>8</v>
      </c>
      <c r="D133" s="3" t="s">
        <v>9</v>
      </c>
      <c r="E133" s="5">
        <v>7875</v>
      </c>
    </row>
    <row r="134" spans="1:5" x14ac:dyDescent="0.25">
      <c r="A134" s="4" t="s">
        <v>252</v>
      </c>
      <c r="B134" s="3" t="s">
        <v>253</v>
      </c>
      <c r="C134" s="3" t="s">
        <v>8</v>
      </c>
      <c r="D134" s="3" t="s">
        <v>9</v>
      </c>
      <c r="E134" s="5">
        <v>40237</v>
      </c>
    </row>
    <row r="135" spans="1:5" x14ac:dyDescent="0.25">
      <c r="A135" s="8" t="s">
        <v>254</v>
      </c>
      <c r="B135" s="9"/>
      <c r="C135" s="9"/>
      <c r="D135" s="9"/>
      <c r="E135" s="9"/>
    </row>
    <row r="136" spans="1:5" x14ac:dyDescent="0.25">
      <c r="A136" s="4" t="s">
        <v>255</v>
      </c>
      <c r="B136" s="3" t="s">
        <v>256</v>
      </c>
      <c r="C136" s="3" t="s">
        <v>8</v>
      </c>
      <c r="D136" s="3" t="s">
        <v>9</v>
      </c>
      <c r="E136" s="5">
        <v>12642</v>
      </c>
    </row>
    <row r="137" spans="1:5" x14ac:dyDescent="0.25">
      <c r="A137" s="8" t="s">
        <v>257</v>
      </c>
      <c r="B137" s="9"/>
      <c r="C137" s="9"/>
      <c r="D137" s="9"/>
      <c r="E137" s="9"/>
    </row>
    <row r="138" spans="1:5" x14ac:dyDescent="0.25">
      <c r="A138" s="4" t="s">
        <v>258</v>
      </c>
      <c r="B138" s="3" t="s">
        <v>259</v>
      </c>
      <c r="C138" s="3" t="s">
        <v>8</v>
      </c>
      <c r="D138" s="3" t="s">
        <v>9</v>
      </c>
      <c r="E138" s="5">
        <v>94964</v>
      </c>
    </row>
    <row r="139" spans="1:5" x14ac:dyDescent="0.25">
      <c r="A139" s="4" t="s">
        <v>260</v>
      </c>
      <c r="B139" s="3" t="s">
        <v>261</v>
      </c>
      <c r="C139" s="3" t="s">
        <v>8</v>
      </c>
      <c r="D139" s="3" t="s">
        <v>9</v>
      </c>
      <c r="E139" s="5">
        <v>103598</v>
      </c>
    </row>
    <row r="140" spans="1:5" x14ac:dyDescent="0.25">
      <c r="A140" s="8" t="s">
        <v>262</v>
      </c>
      <c r="B140" s="9"/>
      <c r="C140" s="9"/>
      <c r="D140" s="9"/>
      <c r="E140" s="9"/>
    </row>
    <row r="141" spans="1:5" x14ac:dyDescent="0.25">
      <c r="A141" s="4" t="s">
        <v>263</v>
      </c>
      <c r="B141" s="3" t="s">
        <v>264</v>
      </c>
      <c r="C141" s="3" t="s">
        <v>8</v>
      </c>
      <c r="D141" s="3" t="s">
        <v>9</v>
      </c>
      <c r="E141" s="5">
        <v>34644</v>
      </c>
    </row>
    <row r="142" spans="1:5" x14ac:dyDescent="0.25">
      <c r="A142" s="4" t="s">
        <v>265</v>
      </c>
      <c r="B142" s="3" t="s">
        <v>266</v>
      </c>
      <c r="C142" s="3" t="s">
        <v>8</v>
      </c>
      <c r="D142" s="3" t="s">
        <v>9</v>
      </c>
      <c r="E142" s="5">
        <v>44383</v>
      </c>
    </row>
    <row r="143" spans="1:5" x14ac:dyDescent="0.25">
      <c r="A143" s="4" t="s">
        <v>267</v>
      </c>
      <c r="B143" s="3" t="s">
        <v>268</v>
      </c>
      <c r="C143" s="3" t="s">
        <v>8</v>
      </c>
      <c r="D143" s="3" t="s">
        <v>9</v>
      </c>
      <c r="E143" s="5">
        <v>20835</v>
      </c>
    </row>
    <row r="144" spans="1:5" x14ac:dyDescent="0.25">
      <c r="A144" s="4" t="s">
        <v>269</v>
      </c>
      <c r="B144" s="3" t="s">
        <v>270</v>
      </c>
      <c r="C144" s="3" t="s">
        <v>8</v>
      </c>
      <c r="D144" s="3" t="s">
        <v>9</v>
      </c>
      <c r="E144" s="5">
        <v>26322</v>
      </c>
    </row>
    <row r="145" spans="1:7" x14ac:dyDescent="0.25">
      <c r="A145" s="4" t="s">
        <v>271</v>
      </c>
      <c r="B145" s="3" t="s">
        <v>272</v>
      </c>
      <c r="C145" s="3" t="s">
        <v>8</v>
      </c>
      <c r="D145" s="3" t="s">
        <v>9</v>
      </c>
      <c r="E145" s="5">
        <v>5649</v>
      </c>
      <c r="F145">
        <f>+E145*2</f>
        <v>11298</v>
      </c>
      <c r="G145">
        <f>+F145*1.21</f>
        <v>13670.58</v>
      </c>
    </row>
    <row r="146" spans="1:7" x14ac:dyDescent="0.25">
      <c r="A146" s="4" t="s">
        <v>273</v>
      </c>
      <c r="B146" s="3" t="s">
        <v>274</v>
      </c>
      <c r="C146" s="3" t="s">
        <v>8</v>
      </c>
      <c r="D146" s="3" t="s">
        <v>9</v>
      </c>
      <c r="E146" s="5">
        <v>5649</v>
      </c>
      <c r="F146">
        <f>+E146*1.21</f>
        <v>6835.29</v>
      </c>
    </row>
    <row r="147" spans="1:7" x14ac:dyDescent="0.25">
      <c r="A147" s="8" t="s">
        <v>275</v>
      </c>
      <c r="B147" s="9"/>
      <c r="C147" s="9"/>
      <c r="D147" s="9"/>
      <c r="E147" s="9"/>
    </row>
    <row r="148" spans="1:7" x14ac:dyDescent="0.25">
      <c r="A148" s="4" t="s">
        <v>276</v>
      </c>
      <c r="B148" s="3" t="s">
        <v>277</v>
      </c>
      <c r="C148" s="3" t="s">
        <v>8</v>
      </c>
      <c r="D148" s="3" t="s">
        <v>9</v>
      </c>
      <c r="E148" s="3" t="s">
        <v>278</v>
      </c>
    </row>
    <row r="149" spans="1:7" x14ac:dyDescent="0.25">
      <c r="A149" s="4" t="s">
        <v>279</v>
      </c>
      <c r="B149" s="3" t="s">
        <v>280</v>
      </c>
      <c r="C149" s="3" t="s">
        <v>8</v>
      </c>
      <c r="D149" s="3" t="s">
        <v>9</v>
      </c>
      <c r="E149" s="5">
        <v>1310</v>
      </c>
    </row>
    <row r="150" spans="1:7" x14ac:dyDescent="0.25">
      <c r="A150" s="4" t="s">
        <v>281</v>
      </c>
      <c r="B150" s="3" t="s">
        <v>282</v>
      </c>
      <c r="C150" s="3" t="s">
        <v>8</v>
      </c>
      <c r="D150" s="3" t="s">
        <v>9</v>
      </c>
      <c r="E150" s="5">
        <v>1310</v>
      </c>
    </row>
    <row r="151" spans="1:7" x14ac:dyDescent="0.25">
      <c r="A151" s="4" t="s">
        <v>283</v>
      </c>
      <c r="B151" s="3" t="s">
        <v>284</v>
      </c>
      <c r="C151" s="3" t="s">
        <v>8</v>
      </c>
      <c r="D151" s="3" t="s">
        <v>9</v>
      </c>
      <c r="E151" s="5">
        <v>806</v>
      </c>
    </row>
    <row r="152" spans="1:7" x14ac:dyDescent="0.25">
      <c r="A152" s="8" t="s">
        <v>285</v>
      </c>
      <c r="B152" s="9"/>
      <c r="C152" s="9"/>
      <c r="D152" s="9"/>
      <c r="E152" s="9"/>
    </row>
    <row r="153" spans="1:7" x14ac:dyDescent="0.25">
      <c r="A153" s="4" t="s">
        <v>286</v>
      </c>
      <c r="B153" s="3" t="s">
        <v>287</v>
      </c>
      <c r="C153" s="3" t="s">
        <v>8</v>
      </c>
      <c r="D153" s="3" t="s">
        <v>9</v>
      </c>
      <c r="E153" s="5">
        <v>4863</v>
      </c>
    </row>
    <row r="154" spans="1:7" x14ac:dyDescent="0.25">
      <c r="A154" s="4" t="s">
        <v>288</v>
      </c>
      <c r="B154" s="3" t="s">
        <v>289</v>
      </c>
      <c r="C154" s="3" t="s">
        <v>8</v>
      </c>
      <c r="D154" s="3" t="s">
        <v>9</v>
      </c>
      <c r="E154" s="5">
        <v>4863</v>
      </c>
    </row>
    <row r="155" spans="1:7" x14ac:dyDescent="0.25">
      <c r="A155" s="4" t="s">
        <v>290</v>
      </c>
      <c r="B155" s="3" t="s">
        <v>291</v>
      </c>
      <c r="C155" s="3" t="s">
        <v>8</v>
      </c>
      <c r="D155" s="3" t="s">
        <v>9</v>
      </c>
      <c r="E155" s="5">
        <v>2706</v>
      </c>
    </row>
    <row r="156" spans="1:7" x14ac:dyDescent="0.25">
      <c r="A156" s="4" t="s">
        <v>292</v>
      </c>
      <c r="B156" s="3" t="s">
        <v>293</v>
      </c>
      <c r="C156" s="3" t="s">
        <v>8</v>
      </c>
      <c r="D156" s="3" t="s">
        <v>9</v>
      </c>
      <c r="E156" s="5">
        <v>3330</v>
      </c>
    </row>
    <row r="157" spans="1:7" x14ac:dyDescent="0.25">
      <c r="A157" s="4" t="s">
        <v>294</v>
      </c>
      <c r="B157" s="3" t="s">
        <v>295</v>
      </c>
      <c r="C157" s="3" t="s">
        <v>8</v>
      </c>
      <c r="D157" s="3" t="s">
        <v>9</v>
      </c>
      <c r="E157" s="5">
        <v>967</v>
      </c>
    </row>
    <row r="158" spans="1:7" x14ac:dyDescent="0.25">
      <c r="A158" s="4" t="s">
        <v>296</v>
      </c>
      <c r="B158" s="3" t="s">
        <v>297</v>
      </c>
      <c r="C158" s="3" t="s">
        <v>8</v>
      </c>
      <c r="D158" s="3" t="s">
        <v>9</v>
      </c>
      <c r="E158" s="5">
        <v>33037</v>
      </c>
    </row>
    <row r="159" spans="1:7" x14ac:dyDescent="0.25">
      <c r="A159" s="4" t="s">
        <v>298</v>
      </c>
      <c r="B159" s="3" t="s">
        <v>299</v>
      </c>
      <c r="C159" s="3" t="s">
        <v>8</v>
      </c>
      <c r="D159" s="3" t="s">
        <v>9</v>
      </c>
      <c r="E159" s="5">
        <v>29921</v>
      </c>
    </row>
    <row r="160" spans="1:7" x14ac:dyDescent="0.25">
      <c r="A160" s="4" t="s">
        <v>300</v>
      </c>
      <c r="B160" s="3" t="s">
        <v>301</v>
      </c>
      <c r="C160" s="3" t="s">
        <v>8</v>
      </c>
      <c r="D160" s="3" t="s">
        <v>9</v>
      </c>
      <c r="E160" s="5">
        <v>7021</v>
      </c>
    </row>
    <row r="161" spans="1:5" x14ac:dyDescent="0.25">
      <c r="A161" s="4" t="s">
        <v>302</v>
      </c>
      <c r="B161" s="3" t="s">
        <v>303</v>
      </c>
      <c r="C161" s="3" t="s">
        <v>8</v>
      </c>
      <c r="D161" s="3" t="s">
        <v>9</v>
      </c>
      <c r="E161" s="5">
        <v>7021</v>
      </c>
    </row>
  </sheetData>
  <mergeCells count="16">
    <mergeCell ref="A96:E96"/>
    <mergeCell ref="A7:E7"/>
    <mergeCell ref="A27:E27"/>
    <mergeCell ref="A48:E48"/>
    <mergeCell ref="A60:E60"/>
    <mergeCell ref="A87:E87"/>
    <mergeCell ref="A137:E137"/>
    <mergeCell ref="A140:E140"/>
    <mergeCell ref="A147:E147"/>
    <mergeCell ref="A152:E152"/>
    <mergeCell ref="A103:E103"/>
    <mergeCell ref="A110:E110"/>
    <mergeCell ref="A115:E115"/>
    <mergeCell ref="A124:E124"/>
    <mergeCell ref="A128:E128"/>
    <mergeCell ref="A135:E135"/>
  </mergeCells>
  <pageMargins left="0.7" right="0.7" top="0.75" bottom="0.75" header="0.3" footer="0.3"/>
  <pageSetup paperSize="9" scale="80" orientation="portrait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6:J71"/>
  <sheetViews>
    <sheetView workbookViewId="0">
      <selection activeCell="G39" sqref="G39"/>
    </sheetView>
  </sheetViews>
  <sheetFormatPr baseColWidth="10" defaultRowHeight="15" x14ac:dyDescent="0.25"/>
  <cols>
    <col min="1" max="1" width="12.28515625" customWidth="1"/>
    <col min="2" max="2" width="59.28515625" customWidth="1"/>
    <col min="3" max="3" width="14.5703125" customWidth="1"/>
    <col min="4" max="4" width="8.140625" customWidth="1"/>
    <col min="5" max="5" width="14.5703125" customWidth="1"/>
  </cols>
  <sheetData>
    <row r="6" spans="1:7" x14ac:dyDescent="0.25">
      <c r="A6" s="1" t="s">
        <v>0</v>
      </c>
      <c r="B6" s="1" t="s">
        <v>1</v>
      </c>
      <c r="C6" s="1" t="s">
        <v>2</v>
      </c>
      <c r="D6" s="1" t="s">
        <v>3</v>
      </c>
      <c r="E6" s="2" t="s">
        <v>4</v>
      </c>
    </row>
    <row r="7" spans="1:7" x14ac:dyDescent="0.25">
      <c r="A7" s="8" t="s">
        <v>304</v>
      </c>
      <c r="B7" s="9"/>
      <c r="C7" s="9"/>
      <c r="D7" s="9"/>
      <c r="E7" s="9"/>
    </row>
    <row r="8" spans="1:7" x14ac:dyDescent="0.25">
      <c r="A8" s="4" t="s">
        <v>305</v>
      </c>
      <c r="B8" s="3" t="s">
        <v>306</v>
      </c>
      <c r="C8" s="3" t="s">
        <v>8</v>
      </c>
      <c r="D8" s="3" t="s">
        <v>9</v>
      </c>
      <c r="E8" s="5">
        <v>351693</v>
      </c>
    </row>
    <row r="9" spans="1:7" x14ac:dyDescent="0.25">
      <c r="A9" s="4" t="s">
        <v>307</v>
      </c>
      <c r="B9" s="3" t="s">
        <v>308</v>
      </c>
      <c r="C9" s="3" t="s">
        <v>8</v>
      </c>
      <c r="D9" s="3" t="s">
        <v>9</v>
      </c>
      <c r="E9" s="5">
        <v>446524</v>
      </c>
    </row>
    <row r="10" spans="1:7" x14ac:dyDescent="0.25">
      <c r="A10" s="4" t="s">
        <v>309</v>
      </c>
      <c r="B10" s="3" t="s">
        <v>310</v>
      </c>
      <c r="C10" s="3" t="s">
        <v>8</v>
      </c>
      <c r="D10" s="3" t="s">
        <v>9</v>
      </c>
      <c r="E10" s="5">
        <v>217970</v>
      </c>
    </row>
    <row r="11" spans="1:7" x14ac:dyDescent="0.25">
      <c r="A11" s="8" t="s">
        <v>311</v>
      </c>
      <c r="B11" s="9"/>
      <c r="C11" s="9"/>
      <c r="D11" s="9"/>
      <c r="E11" s="9"/>
    </row>
    <row r="12" spans="1:7" x14ac:dyDescent="0.25">
      <c r="A12" s="4" t="s">
        <v>312</v>
      </c>
      <c r="B12" s="3" t="s">
        <v>313</v>
      </c>
      <c r="C12" s="3" t="s">
        <v>8</v>
      </c>
      <c r="D12" s="3" t="s">
        <v>9</v>
      </c>
      <c r="E12" s="5">
        <v>44332</v>
      </c>
    </row>
    <row r="13" spans="1:7" x14ac:dyDescent="0.25">
      <c r="A13" s="4" t="s">
        <v>314</v>
      </c>
      <c r="B13" s="3" t="s">
        <v>315</v>
      </c>
      <c r="C13" s="3" t="s">
        <v>8</v>
      </c>
      <c r="D13" s="3" t="s">
        <v>9</v>
      </c>
      <c r="E13" s="5">
        <v>40853</v>
      </c>
    </row>
    <row r="14" spans="1:7" x14ac:dyDescent="0.25">
      <c r="A14" s="4" t="s">
        <v>316</v>
      </c>
      <c r="B14" s="3" t="s">
        <v>317</v>
      </c>
      <c r="C14" s="3" t="s">
        <v>8</v>
      </c>
      <c r="D14" s="3" t="s">
        <v>9</v>
      </c>
      <c r="E14" s="5">
        <v>44332</v>
      </c>
    </row>
    <row r="15" spans="1:7" x14ac:dyDescent="0.25">
      <c r="A15" s="4" t="s">
        <v>318</v>
      </c>
      <c r="B15" s="3" t="s">
        <v>319</v>
      </c>
      <c r="C15" s="3" t="s">
        <v>8</v>
      </c>
      <c r="D15" s="3" t="s">
        <v>9</v>
      </c>
      <c r="E15" s="5">
        <v>41673</v>
      </c>
      <c r="F15">
        <f>+E15*2</f>
        <v>83346</v>
      </c>
      <c r="G15" s="6">
        <f>+F15*1.21</f>
        <v>100848.66</v>
      </c>
    </row>
    <row r="16" spans="1:7" x14ac:dyDescent="0.25">
      <c r="A16" s="4" t="s">
        <v>320</v>
      </c>
      <c r="B16" s="3" t="s">
        <v>321</v>
      </c>
      <c r="C16" s="3" t="s">
        <v>8</v>
      </c>
      <c r="D16" s="3" t="s">
        <v>9</v>
      </c>
      <c r="E16" s="5">
        <v>36413</v>
      </c>
      <c r="F16">
        <f>+E16*2</f>
        <v>72826</v>
      </c>
      <c r="G16">
        <f>+F16*1.21</f>
        <v>88119.459999999992</v>
      </c>
    </row>
    <row r="17" spans="1:5" x14ac:dyDescent="0.25">
      <c r="A17" s="4" t="s">
        <v>322</v>
      </c>
      <c r="B17" s="3" t="s">
        <v>323</v>
      </c>
      <c r="C17" s="3" t="s">
        <v>8</v>
      </c>
      <c r="D17" s="3" t="s">
        <v>9</v>
      </c>
      <c r="E17" s="5">
        <v>50761</v>
      </c>
    </row>
    <row r="18" spans="1:5" x14ac:dyDescent="0.25">
      <c r="A18" s="4" t="s">
        <v>324</v>
      </c>
      <c r="B18" s="3" t="s">
        <v>325</v>
      </c>
      <c r="C18" s="3" t="s">
        <v>8</v>
      </c>
      <c r="D18" s="3" t="s">
        <v>9</v>
      </c>
      <c r="E18" s="5">
        <v>46406</v>
      </c>
    </row>
    <row r="19" spans="1:5" x14ac:dyDescent="0.25">
      <c r="A19" s="4" t="s">
        <v>326</v>
      </c>
      <c r="B19" s="3" t="s">
        <v>327</v>
      </c>
      <c r="C19" s="3" t="s">
        <v>8</v>
      </c>
      <c r="D19" s="3" t="s">
        <v>9</v>
      </c>
      <c r="E19" s="5">
        <v>70613</v>
      </c>
    </row>
    <row r="20" spans="1:5" x14ac:dyDescent="0.25">
      <c r="A20" s="4" t="s">
        <v>328</v>
      </c>
      <c r="B20" s="3" t="s">
        <v>329</v>
      </c>
      <c r="C20" s="3" t="s">
        <v>8</v>
      </c>
      <c r="D20" s="3" t="s">
        <v>9</v>
      </c>
      <c r="E20" s="5">
        <v>67482</v>
      </c>
    </row>
    <row r="21" spans="1:5" x14ac:dyDescent="0.25">
      <c r="A21" s="4" t="s">
        <v>330</v>
      </c>
      <c r="B21" s="3" t="s">
        <v>331</v>
      </c>
      <c r="C21" s="3" t="s">
        <v>8</v>
      </c>
      <c r="D21" s="3" t="s">
        <v>9</v>
      </c>
      <c r="E21" s="5">
        <v>70613</v>
      </c>
    </row>
    <row r="22" spans="1:5" x14ac:dyDescent="0.25">
      <c r="A22" s="4" t="s">
        <v>332</v>
      </c>
      <c r="B22" s="3" t="s">
        <v>333</v>
      </c>
      <c r="C22" s="3" t="s">
        <v>8</v>
      </c>
      <c r="D22" s="3" t="s">
        <v>9</v>
      </c>
      <c r="E22" s="5">
        <v>70609</v>
      </c>
    </row>
    <row r="23" spans="1:5" x14ac:dyDescent="0.25">
      <c r="A23" s="4" t="s">
        <v>334</v>
      </c>
      <c r="B23" s="3" t="s">
        <v>335</v>
      </c>
      <c r="C23" s="3" t="s">
        <v>8</v>
      </c>
      <c r="D23" s="3" t="s">
        <v>9</v>
      </c>
      <c r="E23" s="5">
        <v>157319</v>
      </c>
    </row>
    <row r="24" spans="1:5" x14ac:dyDescent="0.25">
      <c r="A24" s="8" t="s">
        <v>336</v>
      </c>
      <c r="B24" s="9"/>
      <c r="C24" s="9"/>
      <c r="D24" s="9"/>
      <c r="E24" s="9"/>
    </row>
    <row r="25" spans="1:5" x14ac:dyDescent="0.25">
      <c r="A25" s="4" t="s">
        <v>337</v>
      </c>
      <c r="B25" s="3" t="s">
        <v>338</v>
      </c>
      <c r="C25" s="3" t="s">
        <v>8</v>
      </c>
      <c r="D25" s="3" t="s">
        <v>9</v>
      </c>
      <c r="E25" s="5">
        <v>14312</v>
      </c>
    </row>
    <row r="26" spans="1:5" x14ac:dyDescent="0.25">
      <c r="A26" s="4" t="s">
        <v>339</v>
      </c>
      <c r="B26" s="3" t="s">
        <v>340</v>
      </c>
      <c r="C26" s="3" t="s">
        <v>8</v>
      </c>
      <c r="D26" s="3" t="s">
        <v>9</v>
      </c>
      <c r="E26" s="5">
        <v>14564</v>
      </c>
    </row>
    <row r="27" spans="1:5" x14ac:dyDescent="0.25">
      <c r="A27" s="4" t="s">
        <v>341</v>
      </c>
      <c r="B27" s="3" t="s">
        <v>342</v>
      </c>
      <c r="C27" s="3" t="s">
        <v>8</v>
      </c>
      <c r="D27" s="3" t="s">
        <v>9</v>
      </c>
      <c r="E27" s="5">
        <v>19172</v>
      </c>
    </row>
    <row r="28" spans="1:5" x14ac:dyDescent="0.25">
      <c r="A28" s="4" t="s">
        <v>343</v>
      </c>
      <c r="B28" s="3" t="s">
        <v>344</v>
      </c>
      <c r="C28" s="3" t="s">
        <v>8</v>
      </c>
      <c r="D28" s="3" t="s">
        <v>9</v>
      </c>
      <c r="E28" s="5">
        <v>17993</v>
      </c>
    </row>
    <row r="29" spans="1:5" x14ac:dyDescent="0.25">
      <c r="A29" s="4" t="s">
        <v>345</v>
      </c>
      <c r="B29" s="3" t="s">
        <v>346</v>
      </c>
      <c r="C29" s="3" t="s">
        <v>8</v>
      </c>
      <c r="D29" s="3" t="s">
        <v>9</v>
      </c>
      <c r="E29" s="5">
        <v>14284</v>
      </c>
    </row>
    <row r="30" spans="1:5" x14ac:dyDescent="0.25">
      <c r="A30" s="4" t="s">
        <v>347</v>
      </c>
      <c r="B30" s="3" t="s">
        <v>348</v>
      </c>
      <c r="C30" s="3" t="s">
        <v>8</v>
      </c>
      <c r="D30" s="3" t="s">
        <v>9</v>
      </c>
      <c r="E30" s="5">
        <v>13084</v>
      </c>
    </row>
    <row r="31" spans="1:5" x14ac:dyDescent="0.25">
      <c r="A31" s="4" t="s">
        <v>349</v>
      </c>
      <c r="B31" s="3" t="s">
        <v>350</v>
      </c>
      <c r="C31" s="3" t="s">
        <v>8</v>
      </c>
      <c r="D31" s="3" t="s">
        <v>9</v>
      </c>
      <c r="E31" s="5">
        <v>9574</v>
      </c>
    </row>
    <row r="32" spans="1:5" x14ac:dyDescent="0.25">
      <c r="A32" s="8" t="s">
        <v>351</v>
      </c>
      <c r="B32" s="9"/>
      <c r="C32" s="9"/>
      <c r="D32" s="9"/>
      <c r="E32" s="9"/>
    </row>
    <row r="33" spans="1:10" x14ac:dyDescent="0.25">
      <c r="A33" s="4" t="s">
        <v>352</v>
      </c>
      <c r="B33" s="3" t="s">
        <v>353</v>
      </c>
      <c r="C33" s="3" t="s">
        <v>354</v>
      </c>
      <c r="D33" s="3" t="s">
        <v>9</v>
      </c>
      <c r="E33" s="5">
        <v>20295</v>
      </c>
    </row>
    <row r="34" spans="1:10" x14ac:dyDescent="0.25">
      <c r="A34" s="4" t="s">
        <v>355</v>
      </c>
      <c r="B34" s="3" t="s">
        <v>356</v>
      </c>
      <c r="C34" s="3" t="s">
        <v>354</v>
      </c>
      <c r="D34" s="3" t="s">
        <v>9</v>
      </c>
      <c r="E34" s="5">
        <v>20295</v>
      </c>
    </row>
    <row r="35" spans="1:10" x14ac:dyDescent="0.25">
      <c r="A35" s="4" t="s">
        <v>357</v>
      </c>
      <c r="B35" s="3" t="s">
        <v>358</v>
      </c>
      <c r="C35" s="3" t="s">
        <v>354</v>
      </c>
      <c r="D35" s="3" t="s">
        <v>9</v>
      </c>
      <c r="E35" s="5">
        <v>26654</v>
      </c>
    </row>
    <row r="36" spans="1:10" x14ac:dyDescent="0.25">
      <c r="A36" s="4" t="s">
        <v>359</v>
      </c>
      <c r="B36" s="3" t="s">
        <v>360</v>
      </c>
      <c r="C36" s="3" t="s">
        <v>354</v>
      </c>
      <c r="D36" s="3" t="s">
        <v>9</v>
      </c>
      <c r="E36" s="5">
        <v>33823</v>
      </c>
    </row>
    <row r="37" spans="1:10" x14ac:dyDescent="0.25">
      <c r="A37" s="8" t="s">
        <v>361</v>
      </c>
      <c r="B37" s="9"/>
      <c r="C37" s="9"/>
      <c r="D37" s="9"/>
      <c r="E37" s="9"/>
    </row>
    <row r="38" spans="1:10" x14ac:dyDescent="0.25">
      <c r="A38" s="4" t="s">
        <v>362</v>
      </c>
      <c r="B38" s="3" t="s">
        <v>363</v>
      </c>
      <c r="C38" s="3" t="s">
        <v>8</v>
      </c>
      <c r="D38" s="3" t="s">
        <v>9</v>
      </c>
      <c r="E38" s="5">
        <v>12677</v>
      </c>
    </row>
    <row r="39" spans="1:10" x14ac:dyDescent="0.25">
      <c r="A39" s="4" t="s">
        <v>364</v>
      </c>
      <c r="B39" s="3" t="s">
        <v>365</v>
      </c>
      <c r="C39" s="3" t="s">
        <v>8</v>
      </c>
      <c r="D39" s="3" t="s">
        <v>9</v>
      </c>
      <c r="E39" s="5">
        <v>3725</v>
      </c>
      <c r="F39">
        <f>+E40*1.21</f>
        <v>4287.03</v>
      </c>
    </row>
    <row r="40" spans="1:10" x14ac:dyDescent="0.25">
      <c r="A40" s="4" t="s">
        <v>366</v>
      </c>
      <c r="B40" s="3" t="s">
        <v>367</v>
      </c>
      <c r="C40" s="3" t="s">
        <v>8</v>
      </c>
      <c r="D40" s="3" t="s">
        <v>9</v>
      </c>
      <c r="E40" s="5">
        <v>3543</v>
      </c>
      <c r="F40">
        <f>+E40*2</f>
        <v>7086</v>
      </c>
      <c r="G40">
        <f>+F40*1.21</f>
        <v>8574.06</v>
      </c>
    </row>
    <row r="41" spans="1:10" x14ac:dyDescent="0.25">
      <c r="A41" s="8" t="s">
        <v>368</v>
      </c>
      <c r="B41" s="9"/>
      <c r="C41" s="9"/>
      <c r="D41" s="9"/>
      <c r="E41" s="9"/>
    </row>
    <row r="42" spans="1:10" x14ac:dyDescent="0.25">
      <c r="A42" s="4" t="s">
        <v>369</v>
      </c>
      <c r="B42" s="3" t="s">
        <v>370</v>
      </c>
      <c r="C42" s="3" t="s">
        <v>8</v>
      </c>
      <c r="D42" s="3" t="s">
        <v>9</v>
      </c>
      <c r="E42" s="5">
        <v>2036</v>
      </c>
    </row>
    <row r="43" spans="1:10" x14ac:dyDescent="0.25">
      <c r="A43" s="4" t="s">
        <v>371</v>
      </c>
      <c r="B43" s="3" t="s">
        <v>372</v>
      </c>
      <c r="C43" s="3" t="s">
        <v>8</v>
      </c>
      <c r="D43" s="3" t="s">
        <v>9</v>
      </c>
      <c r="E43" s="5">
        <v>2039</v>
      </c>
    </row>
    <row r="44" spans="1:10" x14ac:dyDescent="0.25">
      <c r="A44" s="4" t="s">
        <v>373</v>
      </c>
      <c r="B44" s="3" t="s">
        <v>374</v>
      </c>
      <c r="C44" s="3" t="s">
        <v>8</v>
      </c>
      <c r="D44" s="3" t="s">
        <v>9</v>
      </c>
      <c r="E44" s="5">
        <v>2587</v>
      </c>
    </row>
    <row r="45" spans="1:10" x14ac:dyDescent="0.25">
      <c r="A45" s="4" t="s">
        <v>375</v>
      </c>
      <c r="B45" s="3" t="s">
        <v>376</v>
      </c>
      <c r="C45" s="3" t="s">
        <v>8</v>
      </c>
      <c r="D45" s="3" t="s">
        <v>9</v>
      </c>
      <c r="E45" s="5">
        <v>3073</v>
      </c>
    </row>
    <row r="46" spans="1:10" x14ac:dyDescent="0.25">
      <c r="A46" s="8" t="s">
        <v>377</v>
      </c>
      <c r="B46" s="9"/>
      <c r="C46" s="9"/>
      <c r="D46" s="9"/>
      <c r="E46" s="9"/>
    </row>
    <row r="47" spans="1:10" x14ac:dyDescent="0.25">
      <c r="A47" s="4" t="s">
        <v>378</v>
      </c>
      <c r="B47" s="3" t="s">
        <v>379</v>
      </c>
      <c r="C47" s="3" t="s">
        <v>8</v>
      </c>
      <c r="D47" s="3" t="s">
        <v>9</v>
      </c>
      <c r="E47" s="5">
        <v>17809</v>
      </c>
    </row>
    <row r="48" spans="1:10" x14ac:dyDescent="0.25">
      <c r="A48" s="4" t="s">
        <v>380</v>
      </c>
      <c r="B48" s="3" t="s">
        <v>381</v>
      </c>
      <c r="C48" s="3" t="s">
        <v>8</v>
      </c>
      <c r="D48" s="3" t="s">
        <v>9</v>
      </c>
      <c r="E48" s="5">
        <v>17985</v>
      </c>
      <c r="F48">
        <f>+E48*2</f>
        <v>35970</v>
      </c>
      <c r="G48">
        <f>+F48*1.21</f>
        <v>43523.7</v>
      </c>
      <c r="H48" s="7">
        <f>+E48+E53</f>
        <v>21982</v>
      </c>
      <c r="J48">
        <f>17985+3997</f>
        <v>21982</v>
      </c>
    </row>
    <row r="49" spans="1:10" x14ac:dyDescent="0.25">
      <c r="A49" s="4" t="s">
        <v>382</v>
      </c>
      <c r="B49" s="3" t="s">
        <v>383</v>
      </c>
      <c r="C49" s="3" t="s">
        <v>8</v>
      </c>
      <c r="D49" s="3" t="s">
        <v>9</v>
      </c>
      <c r="E49" s="5">
        <v>13888</v>
      </c>
      <c r="F49">
        <f>+E49*2</f>
        <v>27776</v>
      </c>
      <c r="G49">
        <f>+F49*1.21</f>
        <v>33608.959999999999</v>
      </c>
      <c r="H49">
        <f>+H48*2</f>
        <v>43964</v>
      </c>
      <c r="J49">
        <f>+J48*2</f>
        <v>43964</v>
      </c>
    </row>
    <row r="50" spans="1:10" x14ac:dyDescent="0.25">
      <c r="A50" s="4" t="s">
        <v>384</v>
      </c>
      <c r="B50" s="3" t="s">
        <v>385</v>
      </c>
      <c r="C50" s="3" t="s">
        <v>8</v>
      </c>
      <c r="D50" s="3" t="s">
        <v>9</v>
      </c>
      <c r="E50" s="5">
        <v>27747</v>
      </c>
      <c r="H50">
        <f>+H49*1.21</f>
        <v>53196.439999999995</v>
      </c>
      <c r="J50">
        <f>+J49*1.21</f>
        <v>53196.439999999995</v>
      </c>
    </row>
    <row r="51" spans="1:10" x14ac:dyDescent="0.25">
      <c r="A51" s="4" t="s">
        <v>386</v>
      </c>
      <c r="B51" s="3" t="s">
        <v>387</v>
      </c>
      <c r="C51" s="3" t="s">
        <v>8</v>
      </c>
      <c r="D51" s="3" t="s">
        <v>9</v>
      </c>
      <c r="E51" s="5">
        <v>38156</v>
      </c>
      <c r="F51">
        <f>+E51*2</f>
        <v>76312</v>
      </c>
      <c r="G51">
        <f>+F51*1.21</f>
        <v>92337.52</v>
      </c>
    </row>
    <row r="52" spans="1:10" x14ac:dyDescent="0.25">
      <c r="A52" s="8" t="s">
        <v>388</v>
      </c>
      <c r="B52" s="9"/>
      <c r="C52" s="9"/>
      <c r="D52" s="9"/>
      <c r="E52" s="9"/>
    </row>
    <row r="53" spans="1:10" x14ac:dyDescent="0.25">
      <c r="A53" s="4" t="s">
        <v>389</v>
      </c>
      <c r="B53" s="3" t="s">
        <v>390</v>
      </c>
      <c r="C53" s="3" t="s">
        <v>8</v>
      </c>
      <c r="D53" s="3" t="s">
        <v>9</v>
      </c>
      <c r="E53" s="5">
        <v>3997</v>
      </c>
      <c r="F53">
        <f>+E53*2</f>
        <v>7994</v>
      </c>
      <c r="G53">
        <f>+F53*1.21</f>
        <v>9672.74</v>
      </c>
    </row>
    <row r="54" spans="1:10" x14ac:dyDescent="0.25">
      <c r="A54" s="4" t="s">
        <v>391</v>
      </c>
      <c r="B54" s="3" t="s">
        <v>392</v>
      </c>
      <c r="C54" s="3" t="s">
        <v>8</v>
      </c>
      <c r="D54" s="3" t="s">
        <v>9</v>
      </c>
      <c r="E54" s="5">
        <v>6072</v>
      </c>
      <c r="F54">
        <f>+E54*2</f>
        <v>12144</v>
      </c>
      <c r="G54">
        <f>+F54*1.21</f>
        <v>14694.24</v>
      </c>
    </row>
    <row r="55" spans="1:10" x14ac:dyDescent="0.25">
      <c r="A55" s="4" t="s">
        <v>393</v>
      </c>
      <c r="B55" s="3" t="s">
        <v>394</v>
      </c>
      <c r="C55" s="3" t="s">
        <v>8</v>
      </c>
      <c r="D55" s="3" t="s">
        <v>9</v>
      </c>
      <c r="E55" s="5">
        <v>11322</v>
      </c>
      <c r="J55">
        <f>53200/1.21</f>
        <v>43966.942148760332</v>
      </c>
    </row>
    <row r="56" spans="1:10" x14ac:dyDescent="0.25">
      <c r="A56" s="4" t="s">
        <v>395</v>
      </c>
      <c r="B56" s="3" t="s">
        <v>396</v>
      </c>
      <c r="C56" s="3" t="s">
        <v>8</v>
      </c>
      <c r="D56" s="3" t="s">
        <v>9</v>
      </c>
      <c r="E56" s="5">
        <v>16883</v>
      </c>
      <c r="F56">
        <f>+E56*2</f>
        <v>33766</v>
      </c>
      <c r="G56">
        <f>+F56*1.21</f>
        <v>40856.86</v>
      </c>
    </row>
    <row r="57" spans="1:10" x14ac:dyDescent="0.25">
      <c r="A57" s="4" t="s">
        <v>397</v>
      </c>
      <c r="B57" s="3" t="s">
        <v>398</v>
      </c>
      <c r="C57" s="3" t="s">
        <v>8</v>
      </c>
      <c r="D57" s="3" t="s">
        <v>9</v>
      </c>
      <c r="E57" s="5">
        <v>21889</v>
      </c>
      <c r="F57">
        <f>+E57*2</f>
        <v>43778</v>
      </c>
      <c r="G57">
        <f>+F57*1.21</f>
        <v>52971.38</v>
      </c>
    </row>
    <row r="58" spans="1:10" x14ac:dyDescent="0.25">
      <c r="A58" s="8" t="s">
        <v>399</v>
      </c>
      <c r="B58" s="9"/>
      <c r="C58" s="9"/>
      <c r="D58" s="9"/>
      <c r="E58" s="9"/>
    </row>
    <row r="59" spans="1:10" x14ac:dyDescent="0.25">
      <c r="A59" s="4" t="s">
        <v>400</v>
      </c>
      <c r="B59" s="3" t="s">
        <v>401</v>
      </c>
      <c r="C59" s="3" t="s">
        <v>8</v>
      </c>
      <c r="D59" s="3" t="s">
        <v>9</v>
      </c>
      <c r="E59" s="3" t="s">
        <v>278</v>
      </c>
    </row>
    <row r="60" spans="1:10" x14ac:dyDescent="0.25">
      <c r="A60" s="4" t="s">
        <v>402</v>
      </c>
      <c r="B60" s="3" t="s">
        <v>403</v>
      </c>
      <c r="C60" s="3" t="s">
        <v>8</v>
      </c>
      <c r="D60" s="3" t="s">
        <v>9</v>
      </c>
      <c r="E60" s="5">
        <v>11917</v>
      </c>
    </row>
    <row r="61" spans="1:10" x14ac:dyDescent="0.25">
      <c r="A61" s="8" t="s">
        <v>404</v>
      </c>
      <c r="B61" s="9"/>
      <c r="C61" s="9"/>
      <c r="D61" s="9"/>
      <c r="E61" s="9"/>
    </row>
    <row r="62" spans="1:10" x14ac:dyDescent="0.25">
      <c r="A62" s="4" t="s">
        <v>405</v>
      </c>
      <c r="B62" s="3" t="s">
        <v>406</v>
      </c>
      <c r="C62" s="3" t="s">
        <v>8</v>
      </c>
      <c r="D62" s="3" t="s">
        <v>9</v>
      </c>
      <c r="E62" s="5">
        <v>22669</v>
      </c>
    </row>
    <row r="63" spans="1:10" x14ac:dyDescent="0.25">
      <c r="A63" s="8" t="s">
        <v>407</v>
      </c>
      <c r="B63" s="9"/>
      <c r="C63" s="9"/>
      <c r="D63" s="9"/>
      <c r="E63" s="9"/>
    </row>
    <row r="64" spans="1:10" x14ac:dyDescent="0.25">
      <c r="A64" s="4" t="s">
        <v>408</v>
      </c>
      <c r="B64" s="3" t="s">
        <v>409</v>
      </c>
      <c r="C64" s="3" t="s">
        <v>8</v>
      </c>
      <c r="D64" s="3" t="s">
        <v>9</v>
      </c>
      <c r="E64" s="5">
        <v>48878</v>
      </c>
    </row>
    <row r="65" spans="1:5" x14ac:dyDescent="0.25">
      <c r="A65" s="8" t="s">
        <v>410</v>
      </c>
      <c r="B65" s="9"/>
      <c r="C65" s="9"/>
      <c r="D65" s="9"/>
      <c r="E65" s="9"/>
    </row>
    <row r="66" spans="1:5" x14ac:dyDescent="0.25">
      <c r="A66" s="4" t="s">
        <v>411</v>
      </c>
      <c r="B66" s="3" t="s">
        <v>412</v>
      </c>
      <c r="C66" s="3" t="s">
        <v>8</v>
      </c>
      <c r="D66" s="3" t="s">
        <v>9</v>
      </c>
      <c r="E66" s="5">
        <v>100865</v>
      </c>
    </row>
    <row r="67" spans="1:5" x14ac:dyDescent="0.25">
      <c r="A67" s="4" t="s">
        <v>413</v>
      </c>
      <c r="B67" s="3" t="s">
        <v>414</v>
      </c>
      <c r="C67" s="3" t="s">
        <v>8</v>
      </c>
      <c r="D67" s="3" t="s">
        <v>9</v>
      </c>
      <c r="E67" s="5">
        <v>110955</v>
      </c>
    </row>
    <row r="68" spans="1:5" x14ac:dyDescent="0.25">
      <c r="A68" s="4" t="s">
        <v>415</v>
      </c>
      <c r="B68" s="3" t="s">
        <v>416</v>
      </c>
      <c r="C68" s="3" t="s">
        <v>8</v>
      </c>
      <c r="D68" s="3" t="s">
        <v>9</v>
      </c>
      <c r="E68" s="5">
        <v>105254</v>
      </c>
    </row>
    <row r="69" spans="1:5" x14ac:dyDescent="0.25">
      <c r="A69" s="4" t="s">
        <v>417</v>
      </c>
      <c r="B69" s="3" t="s">
        <v>418</v>
      </c>
      <c r="C69" s="3" t="s">
        <v>8</v>
      </c>
      <c r="D69" s="3" t="s">
        <v>9</v>
      </c>
      <c r="E69" s="5">
        <v>327922</v>
      </c>
    </row>
    <row r="70" spans="1:5" x14ac:dyDescent="0.25">
      <c r="A70" s="8" t="s">
        <v>285</v>
      </c>
      <c r="B70" s="9"/>
      <c r="C70" s="9"/>
      <c r="D70" s="9"/>
      <c r="E70" s="9"/>
    </row>
    <row r="71" spans="1:5" x14ac:dyDescent="0.25">
      <c r="A71" s="4" t="s">
        <v>419</v>
      </c>
      <c r="B71" s="3" t="s">
        <v>420</v>
      </c>
      <c r="C71" s="3" t="s">
        <v>8</v>
      </c>
      <c r="D71" s="3" t="s">
        <v>9</v>
      </c>
      <c r="E71" s="5">
        <v>31289</v>
      </c>
    </row>
  </sheetData>
  <mergeCells count="13">
    <mergeCell ref="A41:E41"/>
    <mergeCell ref="A7:E7"/>
    <mergeCell ref="A11:E11"/>
    <mergeCell ref="A24:E24"/>
    <mergeCell ref="A32:E32"/>
    <mergeCell ref="A37:E37"/>
    <mergeCell ref="A70:E70"/>
    <mergeCell ref="A46:E46"/>
    <mergeCell ref="A52:E52"/>
    <mergeCell ref="A58:E58"/>
    <mergeCell ref="A61:E61"/>
    <mergeCell ref="A63:E63"/>
    <mergeCell ref="A65:E65"/>
  </mergeCells>
  <pageMargins left="0.7" right="0.7" top="0.75" bottom="0.75" header="0.3" footer="0.3"/>
  <pageSetup paperSize="9" scale="80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6:H100"/>
  <sheetViews>
    <sheetView topLeftCell="A37" workbookViewId="0">
      <selection activeCell="B32" sqref="B32"/>
    </sheetView>
  </sheetViews>
  <sheetFormatPr baseColWidth="10" defaultRowHeight="15" x14ac:dyDescent="0.25"/>
  <cols>
    <col min="1" max="1" width="12.28515625" customWidth="1"/>
    <col min="2" max="2" width="59.28515625" customWidth="1"/>
    <col min="3" max="3" width="14.5703125" customWidth="1"/>
    <col min="4" max="4" width="8.140625" customWidth="1"/>
    <col min="5" max="5" width="14.5703125" customWidth="1"/>
  </cols>
  <sheetData>
    <row r="6" spans="1:5" x14ac:dyDescent="0.25">
      <c r="A6" s="1" t="s">
        <v>0</v>
      </c>
      <c r="B6" s="1" t="s">
        <v>1</v>
      </c>
      <c r="C6" s="1" t="s">
        <v>2</v>
      </c>
      <c r="D6" s="1" t="s">
        <v>3</v>
      </c>
      <c r="E6" s="2" t="s">
        <v>4</v>
      </c>
    </row>
    <row r="7" spans="1:5" x14ac:dyDescent="0.25">
      <c r="A7" s="8" t="s">
        <v>421</v>
      </c>
      <c r="B7" s="9"/>
      <c r="C7" s="9"/>
      <c r="D7" s="9"/>
      <c r="E7" s="9"/>
    </row>
    <row r="8" spans="1:5" x14ac:dyDescent="0.25">
      <c r="A8" s="4" t="s">
        <v>422</v>
      </c>
      <c r="B8" s="3" t="s">
        <v>423</v>
      </c>
      <c r="C8" s="3" t="s">
        <v>8</v>
      </c>
      <c r="D8" s="3" t="s">
        <v>9</v>
      </c>
      <c r="E8" s="5">
        <v>17691</v>
      </c>
    </row>
    <row r="9" spans="1:5" x14ac:dyDescent="0.25">
      <c r="A9" s="4" t="s">
        <v>424</v>
      </c>
      <c r="B9" s="3" t="s">
        <v>425</v>
      </c>
      <c r="C9" s="3" t="s">
        <v>8</v>
      </c>
      <c r="D9" s="3" t="s">
        <v>9</v>
      </c>
      <c r="E9" s="5">
        <v>19849</v>
      </c>
    </row>
    <row r="10" spans="1:5" x14ac:dyDescent="0.25">
      <c r="A10" s="4" t="s">
        <v>426</v>
      </c>
      <c r="B10" s="3" t="s">
        <v>427</v>
      </c>
      <c r="C10" s="3" t="s">
        <v>8</v>
      </c>
      <c r="D10" s="3" t="s">
        <v>9</v>
      </c>
      <c r="E10" s="5">
        <v>15421</v>
      </c>
    </row>
    <row r="11" spans="1:5" x14ac:dyDescent="0.25">
      <c r="A11" s="4" t="s">
        <v>428</v>
      </c>
      <c r="B11" s="3" t="s">
        <v>429</v>
      </c>
      <c r="C11" s="3" t="s">
        <v>8</v>
      </c>
      <c r="D11" s="3" t="s">
        <v>9</v>
      </c>
      <c r="E11" s="5">
        <v>17691</v>
      </c>
    </row>
    <row r="12" spans="1:5" x14ac:dyDescent="0.25">
      <c r="A12" s="4" t="s">
        <v>430</v>
      </c>
      <c r="B12" s="3" t="s">
        <v>431</v>
      </c>
      <c r="C12" s="3" t="s">
        <v>8</v>
      </c>
      <c r="D12" s="3" t="s">
        <v>9</v>
      </c>
      <c r="E12" s="5">
        <v>23922</v>
      </c>
    </row>
    <row r="13" spans="1:5" x14ac:dyDescent="0.25">
      <c r="A13" s="4" t="s">
        <v>432</v>
      </c>
      <c r="B13" s="3" t="s">
        <v>433</v>
      </c>
      <c r="C13" s="3" t="s">
        <v>8</v>
      </c>
      <c r="D13" s="3" t="s">
        <v>9</v>
      </c>
      <c r="E13" s="5">
        <v>20928</v>
      </c>
    </row>
    <row r="14" spans="1:5" x14ac:dyDescent="0.25">
      <c r="A14" s="4" t="s">
        <v>434</v>
      </c>
      <c r="B14" s="3" t="s">
        <v>435</v>
      </c>
      <c r="C14" s="3" t="s">
        <v>8</v>
      </c>
      <c r="D14" s="3" t="s">
        <v>9</v>
      </c>
      <c r="E14" s="5">
        <v>10223</v>
      </c>
    </row>
    <row r="15" spans="1:5" x14ac:dyDescent="0.25">
      <c r="A15" s="4" t="s">
        <v>436</v>
      </c>
      <c r="B15" s="3" t="s">
        <v>437</v>
      </c>
      <c r="C15" s="3" t="s">
        <v>8</v>
      </c>
      <c r="D15" s="3" t="s">
        <v>9</v>
      </c>
      <c r="E15" s="5">
        <v>10223</v>
      </c>
    </row>
    <row r="16" spans="1:5" x14ac:dyDescent="0.25">
      <c r="A16" s="4" t="s">
        <v>438</v>
      </c>
      <c r="B16" s="3" t="s">
        <v>439</v>
      </c>
      <c r="C16" s="3" t="s">
        <v>8</v>
      </c>
      <c r="D16" s="3" t="s">
        <v>9</v>
      </c>
      <c r="E16" s="5">
        <v>16030</v>
      </c>
    </row>
    <row r="17" spans="1:8" x14ac:dyDescent="0.25">
      <c r="A17" s="4" t="s">
        <v>440</v>
      </c>
      <c r="B17" s="3" t="s">
        <v>441</v>
      </c>
      <c r="C17" s="3" t="s">
        <v>8</v>
      </c>
      <c r="D17" s="3" t="s">
        <v>9</v>
      </c>
      <c r="E17" s="5">
        <v>16030</v>
      </c>
    </row>
    <row r="18" spans="1:8" x14ac:dyDescent="0.25">
      <c r="A18" s="8" t="s">
        <v>442</v>
      </c>
      <c r="B18" s="9"/>
      <c r="C18" s="9"/>
      <c r="D18" s="9"/>
      <c r="E18" s="9"/>
    </row>
    <row r="19" spans="1:8" x14ac:dyDescent="0.25">
      <c r="A19" s="4" t="s">
        <v>443</v>
      </c>
      <c r="B19" s="3" t="s">
        <v>444</v>
      </c>
      <c r="C19" s="3" t="s">
        <v>445</v>
      </c>
      <c r="D19" s="3" t="s">
        <v>9</v>
      </c>
      <c r="E19" s="5">
        <v>49154</v>
      </c>
    </row>
    <row r="20" spans="1:8" x14ac:dyDescent="0.25">
      <c r="A20" s="4" t="s">
        <v>446</v>
      </c>
      <c r="B20" s="3" t="s">
        <v>447</v>
      </c>
      <c r="C20" s="3" t="s">
        <v>445</v>
      </c>
      <c r="D20" s="3" t="s">
        <v>9</v>
      </c>
      <c r="E20" s="3" t="s">
        <v>278</v>
      </c>
    </row>
    <row r="21" spans="1:8" x14ac:dyDescent="0.25">
      <c r="A21" s="4" t="s">
        <v>448</v>
      </c>
      <c r="B21" s="3" t="s">
        <v>449</v>
      </c>
      <c r="C21" s="3" t="s">
        <v>445</v>
      </c>
      <c r="D21" s="3" t="s">
        <v>9</v>
      </c>
      <c r="E21" s="5">
        <v>65539</v>
      </c>
    </row>
    <row r="22" spans="1:8" x14ac:dyDescent="0.25">
      <c r="A22" s="4" t="s">
        <v>450</v>
      </c>
      <c r="B22" s="3" t="s">
        <v>451</v>
      </c>
      <c r="C22" s="3" t="s">
        <v>445</v>
      </c>
      <c r="D22" s="3" t="s">
        <v>9</v>
      </c>
      <c r="E22" s="3" t="s">
        <v>278</v>
      </c>
    </row>
    <row r="23" spans="1:8" x14ac:dyDescent="0.25">
      <c r="A23" s="4" t="s">
        <v>452</v>
      </c>
      <c r="B23" s="3" t="s">
        <v>453</v>
      </c>
      <c r="C23" s="3" t="s">
        <v>445</v>
      </c>
      <c r="D23" s="3" t="s">
        <v>9</v>
      </c>
      <c r="E23" s="5">
        <v>81924</v>
      </c>
    </row>
    <row r="24" spans="1:8" x14ac:dyDescent="0.25">
      <c r="A24" s="4" t="s">
        <v>454</v>
      </c>
      <c r="B24" s="3" t="s">
        <v>455</v>
      </c>
      <c r="C24" s="3" t="s">
        <v>445</v>
      </c>
      <c r="D24" s="3" t="s">
        <v>9</v>
      </c>
      <c r="E24" s="3" t="s">
        <v>278</v>
      </c>
    </row>
    <row r="25" spans="1:8" x14ac:dyDescent="0.25">
      <c r="A25" s="4" t="s">
        <v>456</v>
      </c>
      <c r="B25" s="3" t="s">
        <v>457</v>
      </c>
      <c r="C25" s="3" t="s">
        <v>445</v>
      </c>
      <c r="D25" s="3" t="s">
        <v>9</v>
      </c>
      <c r="E25" s="5">
        <v>98307</v>
      </c>
    </row>
    <row r="26" spans="1:8" x14ac:dyDescent="0.25">
      <c r="A26" s="4" t="s">
        <v>458</v>
      </c>
      <c r="B26" s="3" t="s">
        <v>459</v>
      </c>
      <c r="C26" s="3" t="s">
        <v>445</v>
      </c>
      <c r="D26" s="3" t="s">
        <v>9</v>
      </c>
      <c r="E26" s="3" t="s">
        <v>278</v>
      </c>
    </row>
    <row r="27" spans="1:8" x14ac:dyDescent="0.25">
      <c r="A27" s="4" t="s">
        <v>460</v>
      </c>
      <c r="B27" s="3" t="s">
        <v>461</v>
      </c>
      <c r="C27" s="3" t="s">
        <v>445</v>
      </c>
      <c r="D27" s="3" t="s">
        <v>9</v>
      </c>
      <c r="E27" s="5">
        <v>122767</v>
      </c>
    </row>
    <row r="28" spans="1:8" x14ac:dyDescent="0.25">
      <c r="A28" s="4" t="s">
        <v>462</v>
      </c>
      <c r="B28" s="3" t="s">
        <v>463</v>
      </c>
      <c r="C28" s="3" t="s">
        <v>445</v>
      </c>
      <c r="D28" s="3" t="s">
        <v>9</v>
      </c>
      <c r="E28" s="3" t="s">
        <v>278</v>
      </c>
    </row>
    <row r="29" spans="1:8" x14ac:dyDescent="0.25">
      <c r="A29" s="4" t="s">
        <v>464</v>
      </c>
      <c r="B29" s="3" t="s">
        <v>465</v>
      </c>
      <c r="C29" s="3" t="s">
        <v>445</v>
      </c>
      <c r="D29" s="3" t="s">
        <v>9</v>
      </c>
      <c r="E29" s="3" t="s">
        <v>278</v>
      </c>
    </row>
    <row r="30" spans="1:8" x14ac:dyDescent="0.25">
      <c r="A30" s="4" t="s">
        <v>466</v>
      </c>
      <c r="B30" s="3" t="s">
        <v>467</v>
      </c>
      <c r="C30" s="3" t="s">
        <v>445</v>
      </c>
      <c r="D30" s="3" t="s">
        <v>9</v>
      </c>
      <c r="E30" s="3" t="s">
        <v>278</v>
      </c>
    </row>
    <row r="31" spans="1:8" x14ac:dyDescent="0.25">
      <c r="A31" s="8" t="s">
        <v>468</v>
      </c>
      <c r="B31" s="9"/>
      <c r="C31" s="9"/>
      <c r="D31" s="9"/>
      <c r="E31" s="9"/>
    </row>
    <row r="32" spans="1:8" x14ac:dyDescent="0.25">
      <c r="A32" s="4" t="s">
        <v>469</v>
      </c>
      <c r="B32" s="3" t="s">
        <v>470</v>
      </c>
      <c r="C32" s="3" t="s">
        <v>471</v>
      </c>
      <c r="D32" s="3" t="s">
        <v>9</v>
      </c>
      <c r="E32" s="5">
        <v>75336</v>
      </c>
      <c r="F32" s="5">
        <v>72415</v>
      </c>
      <c r="G32">
        <f>+E32*2</f>
        <v>150672</v>
      </c>
      <c r="H32">
        <f>+G32*1.21</f>
        <v>182313.12</v>
      </c>
    </row>
    <row r="33" spans="1:8" x14ac:dyDescent="0.25">
      <c r="A33" s="4" t="s">
        <v>472</v>
      </c>
      <c r="B33" s="3" t="s">
        <v>473</v>
      </c>
      <c r="C33" s="3" t="s">
        <v>471</v>
      </c>
      <c r="D33" s="3" t="s">
        <v>9</v>
      </c>
      <c r="E33" s="3" t="s">
        <v>278</v>
      </c>
      <c r="F33" s="3" t="s">
        <v>278</v>
      </c>
    </row>
    <row r="34" spans="1:8" x14ac:dyDescent="0.25">
      <c r="A34" s="4" t="s">
        <v>474</v>
      </c>
      <c r="B34" s="3" t="s">
        <v>475</v>
      </c>
      <c r="C34" s="3" t="s">
        <v>471</v>
      </c>
      <c r="D34" s="3" t="s">
        <v>9</v>
      </c>
      <c r="E34" s="5">
        <v>91721</v>
      </c>
      <c r="F34" s="5">
        <v>87855</v>
      </c>
    </row>
    <row r="35" spans="1:8" x14ac:dyDescent="0.25">
      <c r="A35" s="4" t="s">
        <v>476</v>
      </c>
      <c r="B35" s="3" t="s">
        <v>477</v>
      </c>
      <c r="C35" s="3" t="s">
        <v>471</v>
      </c>
      <c r="D35" s="3" t="s">
        <v>9</v>
      </c>
      <c r="E35" s="3" t="s">
        <v>278</v>
      </c>
      <c r="F35" s="3" t="s">
        <v>278</v>
      </c>
    </row>
    <row r="36" spans="1:8" x14ac:dyDescent="0.25">
      <c r="A36" s="4" t="s">
        <v>478</v>
      </c>
      <c r="B36" s="3" t="s">
        <v>479</v>
      </c>
      <c r="C36" s="3" t="s">
        <v>471</v>
      </c>
      <c r="D36" s="3" t="s">
        <v>9</v>
      </c>
      <c r="E36" s="5">
        <v>108106</v>
      </c>
      <c r="F36" s="5">
        <v>103295</v>
      </c>
      <c r="G36">
        <f>+E36*2</f>
        <v>216212</v>
      </c>
      <c r="H36">
        <f>+G36*1.21</f>
        <v>261616.52</v>
      </c>
    </row>
    <row r="37" spans="1:8" x14ac:dyDescent="0.25">
      <c r="A37" s="4" t="s">
        <v>480</v>
      </c>
      <c r="B37" s="3" t="s">
        <v>481</v>
      </c>
      <c r="C37" s="3" t="s">
        <v>471</v>
      </c>
      <c r="D37" s="3" t="s">
        <v>9</v>
      </c>
      <c r="E37" s="3" t="s">
        <v>278</v>
      </c>
      <c r="F37" s="3" t="s">
        <v>278</v>
      </c>
    </row>
    <row r="38" spans="1:8" x14ac:dyDescent="0.25">
      <c r="A38" s="4" t="s">
        <v>482</v>
      </c>
      <c r="B38" s="3" t="s">
        <v>483</v>
      </c>
      <c r="C38" s="3" t="s">
        <v>471</v>
      </c>
      <c r="D38" s="3" t="s">
        <v>9</v>
      </c>
      <c r="E38" s="5">
        <v>124489</v>
      </c>
      <c r="F38" s="5">
        <v>118734</v>
      </c>
    </row>
    <row r="39" spans="1:8" x14ac:dyDescent="0.25">
      <c r="A39" s="4" t="s">
        <v>484</v>
      </c>
      <c r="B39" s="3" t="s">
        <v>485</v>
      </c>
      <c r="C39" s="3" t="s">
        <v>471</v>
      </c>
      <c r="D39" s="3" t="s">
        <v>9</v>
      </c>
      <c r="E39" s="3" t="s">
        <v>278</v>
      </c>
      <c r="F39" s="3" t="s">
        <v>278</v>
      </c>
    </row>
    <row r="40" spans="1:8" x14ac:dyDescent="0.25">
      <c r="A40" s="4" t="s">
        <v>486</v>
      </c>
      <c r="B40" s="3" t="s">
        <v>487</v>
      </c>
      <c r="C40" s="3" t="s">
        <v>471</v>
      </c>
      <c r="D40" s="3" t="s">
        <v>9</v>
      </c>
      <c r="E40" s="5">
        <v>164545</v>
      </c>
      <c r="F40" s="5">
        <v>164459</v>
      </c>
    </row>
    <row r="41" spans="1:8" x14ac:dyDescent="0.25">
      <c r="A41" s="4" t="s">
        <v>488</v>
      </c>
      <c r="B41" s="3" t="s">
        <v>489</v>
      </c>
      <c r="C41" s="3" t="s">
        <v>471</v>
      </c>
      <c r="D41" s="3" t="s">
        <v>9</v>
      </c>
      <c r="E41" s="3" t="s">
        <v>278</v>
      </c>
      <c r="F41" s="3" t="s">
        <v>278</v>
      </c>
    </row>
    <row r="42" spans="1:8" x14ac:dyDescent="0.25">
      <c r="A42" s="4" t="s">
        <v>490</v>
      </c>
      <c r="B42" s="3" t="s">
        <v>491</v>
      </c>
      <c r="C42" s="3" t="s">
        <v>471</v>
      </c>
      <c r="D42" s="3" t="s">
        <v>9</v>
      </c>
      <c r="E42" s="3" t="s">
        <v>278</v>
      </c>
      <c r="F42" s="3" t="s">
        <v>278</v>
      </c>
    </row>
    <row r="43" spans="1:8" x14ac:dyDescent="0.25">
      <c r="A43" s="4" t="s">
        <v>492</v>
      </c>
      <c r="B43" s="3" t="s">
        <v>493</v>
      </c>
      <c r="C43" s="3" t="s">
        <v>471</v>
      </c>
      <c r="D43" s="3" t="s">
        <v>9</v>
      </c>
      <c r="E43" s="3" t="s">
        <v>278</v>
      </c>
      <c r="F43" s="3" t="s">
        <v>278</v>
      </c>
    </row>
    <row r="44" spans="1:8" x14ac:dyDescent="0.25">
      <c r="A44" s="8" t="s">
        <v>494</v>
      </c>
      <c r="B44" s="9"/>
      <c r="C44" s="9"/>
      <c r="D44" s="9"/>
      <c r="E44" s="9"/>
    </row>
    <row r="45" spans="1:8" x14ac:dyDescent="0.25">
      <c r="A45" s="4" t="s">
        <v>495</v>
      </c>
      <c r="B45" s="3" t="s">
        <v>496</v>
      </c>
      <c r="C45" s="3" t="s">
        <v>445</v>
      </c>
      <c r="D45" s="3" t="s">
        <v>9</v>
      </c>
      <c r="E45" s="5">
        <v>135519</v>
      </c>
    </row>
    <row r="46" spans="1:8" x14ac:dyDescent="0.25">
      <c r="A46" s="4" t="s">
        <v>497</v>
      </c>
      <c r="B46" s="3" t="s">
        <v>498</v>
      </c>
      <c r="C46" s="3" t="s">
        <v>445</v>
      </c>
      <c r="D46" s="3" t="s">
        <v>9</v>
      </c>
      <c r="E46" s="5">
        <v>180692</v>
      </c>
    </row>
    <row r="47" spans="1:8" x14ac:dyDescent="0.25">
      <c r="A47" s="4" t="s">
        <v>499</v>
      </c>
      <c r="B47" s="3" t="s">
        <v>500</v>
      </c>
      <c r="C47" s="3" t="s">
        <v>445</v>
      </c>
      <c r="D47" s="3" t="s">
        <v>9</v>
      </c>
      <c r="E47" s="5">
        <v>225868</v>
      </c>
    </row>
    <row r="48" spans="1:8" x14ac:dyDescent="0.25">
      <c r="A48" s="4" t="s">
        <v>501</v>
      </c>
      <c r="B48" s="3" t="s">
        <v>502</v>
      </c>
      <c r="C48" s="3" t="s">
        <v>445</v>
      </c>
      <c r="D48" s="3" t="s">
        <v>9</v>
      </c>
      <c r="E48" s="5">
        <v>271042</v>
      </c>
    </row>
    <row r="49" spans="1:5" x14ac:dyDescent="0.25">
      <c r="A49" s="4" t="s">
        <v>503</v>
      </c>
      <c r="B49" s="3" t="s">
        <v>504</v>
      </c>
      <c r="C49" s="3" t="s">
        <v>445</v>
      </c>
      <c r="D49" s="3" t="s">
        <v>9</v>
      </c>
      <c r="E49" s="5">
        <v>134679</v>
      </c>
    </row>
    <row r="50" spans="1:5" x14ac:dyDescent="0.25">
      <c r="A50" s="4" t="s">
        <v>505</v>
      </c>
      <c r="B50" s="3" t="s">
        <v>506</v>
      </c>
      <c r="C50" s="3" t="s">
        <v>445</v>
      </c>
      <c r="D50" s="3" t="s">
        <v>9</v>
      </c>
      <c r="E50" s="5">
        <v>179574</v>
      </c>
    </row>
    <row r="51" spans="1:5" x14ac:dyDescent="0.25">
      <c r="A51" s="4" t="s">
        <v>507</v>
      </c>
      <c r="B51" s="3" t="s">
        <v>508</v>
      </c>
      <c r="C51" s="3" t="s">
        <v>445</v>
      </c>
      <c r="D51" s="3" t="s">
        <v>9</v>
      </c>
      <c r="E51" s="5">
        <v>224466</v>
      </c>
    </row>
    <row r="52" spans="1:5" x14ac:dyDescent="0.25">
      <c r="A52" s="4" t="s">
        <v>509</v>
      </c>
      <c r="B52" s="3" t="s">
        <v>510</v>
      </c>
      <c r="C52" s="3" t="s">
        <v>445</v>
      </c>
      <c r="D52" s="3" t="s">
        <v>9</v>
      </c>
      <c r="E52" s="5">
        <v>269358</v>
      </c>
    </row>
    <row r="53" spans="1:5" x14ac:dyDescent="0.25">
      <c r="A53" s="4" t="s">
        <v>511</v>
      </c>
      <c r="B53" s="3" t="s">
        <v>512</v>
      </c>
      <c r="C53" s="3" t="s">
        <v>445</v>
      </c>
      <c r="D53" s="3" t="s">
        <v>9</v>
      </c>
      <c r="E53" s="5">
        <v>184828</v>
      </c>
    </row>
    <row r="54" spans="1:5" x14ac:dyDescent="0.25">
      <c r="A54" s="4" t="s">
        <v>513</v>
      </c>
      <c r="B54" s="3" t="s">
        <v>514</v>
      </c>
      <c r="C54" s="3" t="s">
        <v>445</v>
      </c>
      <c r="D54" s="3" t="s">
        <v>9</v>
      </c>
      <c r="E54" s="5">
        <v>246437</v>
      </c>
    </row>
    <row r="55" spans="1:5" x14ac:dyDescent="0.25">
      <c r="A55" s="4" t="s">
        <v>515</v>
      </c>
      <c r="B55" s="3" t="s">
        <v>516</v>
      </c>
      <c r="C55" s="3" t="s">
        <v>445</v>
      </c>
      <c r="D55" s="3" t="s">
        <v>9</v>
      </c>
      <c r="E55" s="5">
        <v>308049</v>
      </c>
    </row>
    <row r="56" spans="1:5" x14ac:dyDescent="0.25">
      <c r="A56" s="4" t="s">
        <v>517</v>
      </c>
      <c r="B56" s="3" t="s">
        <v>518</v>
      </c>
      <c r="C56" s="3" t="s">
        <v>445</v>
      </c>
      <c r="D56" s="3" t="s">
        <v>9</v>
      </c>
      <c r="E56" s="5">
        <v>369658</v>
      </c>
    </row>
    <row r="57" spans="1:5" x14ac:dyDescent="0.25">
      <c r="A57" s="4" t="s">
        <v>519</v>
      </c>
      <c r="B57" s="3" t="s">
        <v>520</v>
      </c>
      <c r="C57" s="3" t="s">
        <v>445</v>
      </c>
      <c r="D57" s="3" t="s">
        <v>9</v>
      </c>
      <c r="E57" s="5">
        <v>186840</v>
      </c>
    </row>
    <row r="58" spans="1:5" x14ac:dyDescent="0.25">
      <c r="A58" s="4" t="s">
        <v>521</v>
      </c>
      <c r="B58" s="3" t="s">
        <v>522</v>
      </c>
      <c r="C58" s="3" t="s">
        <v>445</v>
      </c>
      <c r="D58" s="3" t="s">
        <v>9</v>
      </c>
      <c r="E58" s="5">
        <v>249121</v>
      </c>
    </row>
    <row r="59" spans="1:5" x14ac:dyDescent="0.25">
      <c r="A59" s="4" t="s">
        <v>523</v>
      </c>
      <c r="B59" s="3" t="s">
        <v>524</v>
      </c>
      <c r="C59" s="3" t="s">
        <v>445</v>
      </c>
      <c r="D59" s="3" t="s">
        <v>9</v>
      </c>
      <c r="E59" s="5">
        <v>311400</v>
      </c>
    </row>
    <row r="60" spans="1:5" x14ac:dyDescent="0.25">
      <c r="A60" s="4" t="s">
        <v>525</v>
      </c>
      <c r="B60" s="3" t="s">
        <v>526</v>
      </c>
      <c r="C60" s="3" t="s">
        <v>445</v>
      </c>
      <c r="D60" s="3" t="s">
        <v>9</v>
      </c>
      <c r="E60" s="5">
        <v>373682</v>
      </c>
    </row>
    <row r="61" spans="1:5" x14ac:dyDescent="0.25">
      <c r="A61" s="8" t="s">
        <v>527</v>
      </c>
      <c r="B61" s="9"/>
      <c r="C61" s="9"/>
      <c r="D61" s="9"/>
      <c r="E61" s="9"/>
    </row>
    <row r="62" spans="1:5" x14ac:dyDescent="0.25">
      <c r="A62" s="4" t="s">
        <v>528</v>
      </c>
      <c r="B62" s="3" t="s">
        <v>529</v>
      </c>
      <c r="C62" s="3" t="s">
        <v>471</v>
      </c>
      <c r="D62" s="3" t="s">
        <v>9</v>
      </c>
      <c r="E62" s="5">
        <v>161695</v>
      </c>
    </row>
    <row r="63" spans="1:5" x14ac:dyDescent="0.25">
      <c r="A63" s="4" t="s">
        <v>530</v>
      </c>
      <c r="B63" s="3" t="s">
        <v>531</v>
      </c>
      <c r="C63" s="3" t="s">
        <v>471</v>
      </c>
      <c r="D63" s="3" t="s">
        <v>9</v>
      </c>
      <c r="E63" s="5">
        <v>206868</v>
      </c>
    </row>
    <row r="64" spans="1:5" x14ac:dyDescent="0.25">
      <c r="A64" s="4" t="s">
        <v>532</v>
      </c>
      <c r="B64" s="3" t="s">
        <v>533</v>
      </c>
      <c r="C64" s="3" t="s">
        <v>471</v>
      </c>
      <c r="D64" s="3" t="s">
        <v>9</v>
      </c>
      <c r="E64" s="5">
        <v>252044</v>
      </c>
    </row>
    <row r="65" spans="1:7" x14ac:dyDescent="0.25">
      <c r="A65" s="4" t="s">
        <v>534</v>
      </c>
      <c r="B65" s="3" t="s">
        <v>535</v>
      </c>
      <c r="C65" s="3" t="s">
        <v>471</v>
      </c>
      <c r="D65" s="3" t="s">
        <v>9</v>
      </c>
      <c r="E65" s="5">
        <v>297218</v>
      </c>
    </row>
    <row r="66" spans="1:7" x14ac:dyDescent="0.25">
      <c r="A66" s="4" t="s">
        <v>536</v>
      </c>
      <c r="B66" s="3" t="s">
        <v>537</v>
      </c>
      <c r="C66" s="3" t="s">
        <v>471</v>
      </c>
      <c r="D66" s="3" t="s">
        <v>9</v>
      </c>
      <c r="E66" s="5">
        <v>160861</v>
      </c>
    </row>
    <row r="67" spans="1:7" x14ac:dyDescent="0.25">
      <c r="A67" s="4" t="s">
        <v>538</v>
      </c>
      <c r="B67" s="3" t="s">
        <v>539</v>
      </c>
      <c r="C67" s="3" t="s">
        <v>471</v>
      </c>
      <c r="D67" s="3" t="s">
        <v>9</v>
      </c>
      <c r="E67" s="5">
        <v>205756</v>
      </c>
    </row>
    <row r="68" spans="1:7" x14ac:dyDescent="0.25">
      <c r="A68" s="4" t="s">
        <v>540</v>
      </c>
      <c r="B68" s="3" t="s">
        <v>541</v>
      </c>
      <c r="C68" s="3" t="s">
        <v>471</v>
      </c>
      <c r="D68" s="3" t="s">
        <v>9</v>
      </c>
      <c r="E68" s="5">
        <v>250648</v>
      </c>
      <c r="F68">
        <f>+E68*2</f>
        <v>501296</v>
      </c>
      <c r="G68">
        <f>+F68*1.21</f>
        <v>606568.16</v>
      </c>
    </row>
    <row r="69" spans="1:7" x14ac:dyDescent="0.25">
      <c r="A69" s="4" t="s">
        <v>542</v>
      </c>
      <c r="B69" s="3" t="s">
        <v>543</v>
      </c>
      <c r="C69" s="3" t="s">
        <v>471</v>
      </c>
      <c r="D69" s="3" t="s">
        <v>9</v>
      </c>
      <c r="E69" s="5">
        <v>295540</v>
      </c>
    </row>
    <row r="70" spans="1:7" x14ac:dyDescent="0.25">
      <c r="A70" s="4" t="s">
        <v>544</v>
      </c>
      <c r="B70" s="3" t="s">
        <v>545</v>
      </c>
      <c r="C70" s="3" t="s">
        <v>471</v>
      </c>
      <c r="D70" s="3" t="s">
        <v>9</v>
      </c>
      <c r="E70" s="5">
        <v>218465</v>
      </c>
    </row>
    <row r="71" spans="1:7" x14ac:dyDescent="0.25">
      <c r="A71" s="4" t="s">
        <v>546</v>
      </c>
      <c r="B71" s="3" t="s">
        <v>547</v>
      </c>
      <c r="C71" s="3" t="s">
        <v>471</v>
      </c>
      <c r="D71" s="3" t="s">
        <v>9</v>
      </c>
      <c r="E71" s="5">
        <v>280074</v>
      </c>
    </row>
    <row r="72" spans="1:7" x14ac:dyDescent="0.25">
      <c r="A72" s="4" t="s">
        <v>548</v>
      </c>
      <c r="B72" s="3" t="s">
        <v>549</v>
      </c>
      <c r="C72" s="3" t="s">
        <v>471</v>
      </c>
      <c r="D72" s="3" t="s">
        <v>9</v>
      </c>
      <c r="E72" s="5">
        <v>341686</v>
      </c>
    </row>
    <row r="73" spans="1:7" x14ac:dyDescent="0.25">
      <c r="A73" s="4" t="s">
        <v>550</v>
      </c>
      <c r="B73" s="3" t="s">
        <v>551</v>
      </c>
      <c r="C73" s="3" t="s">
        <v>471</v>
      </c>
      <c r="D73" s="3" t="s">
        <v>9</v>
      </c>
      <c r="E73" s="5">
        <v>403295</v>
      </c>
    </row>
    <row r="74" spans="1:7" x14ac:dyDescent="0.25">
      <c r="A74" s="4" t="s">
        <v>552</v>
      </c>
      <c r="B74" s="3" t="s">
        <v>553</v>
      </c>
      <c r="C74" s="3" t="s">
        <v>471</v>
      </c>
      <c r="D74" s="3" t="s">
        <v>9</v>
      </c>
      <c r="E74" s="5">
        <v>228618</v>
      </c>
    </row>
    <row r="75" spans="1:7" x14ac:dyDescent="0.25">
      <c r="A75" s="4" t="s">
        <v>554</v>
      </c>
      <c r="B75" s="3" t="s">
        <v>555</v>
      </c>
      <c r="C75" s="3" t="s">
        <v>471</v>
      </c>
      <c r="D75" s="3" t="s">
        <v>9</v>
      </c>
      <c r="E75" s="5">
        <v>290899</v>
      </c>
    </row>
    <row r="76" spans="1:7" x14ac:dyDescent="0.25">
      <c r="A76" s="4" t="s">
        <v>556</v>
      </c>
      <c r="B76" s="3" t="s">
        <v>557</v>
      </c>
      <c r="C76" s="3" t="s">
        <v>471</v>
      </c>
      <c r="D76" s="3" t="s">
        <v>9</v>
      </c>
      <c r="E76" s="5">
        <v>353178</v>
      </c>
    </row>
    <row r="77" spans="1:7" x14ac:dyDescent="0.25">
      <c r="A77" s="4" t="s">
        <v>558</v>
      </c>
      <c r="B77" s="3" t="s">
        <v>559</v>
      </c>
      <c r="C77" s="3" t="s">
        <v>471</v>
      </c>
      <c r="D77" s="3" t="s">
        <v>9</v>
      </c>
      <c r="E77" s="5">
        <v>415460</v>
      </c>
    </row>
    <row r="78" spans="1:7" x14ac:dyDescent="0.25">
      <c r="A78" s="8" t="s">
        <v>560</v>
      </c>
      <c r="B78" s="9"/>
      <c r="C78" s="9"/>
      <c r="D78" s="9"/>
      <c r="E78" s="9"/>
    </row>
    <row r="79" spans="1:7" x14ac:dyDescent="0.25">
      <c r="A79" s="4" t="s">
        <v>561</v>
      </c>
      <c r="B79" s="3" t="s">
        <v>562</v>
      </c>
      <c r="C79" s="3" t="s">
        <v>445</v>
      </c>
      <c r="D79" s="3" t="s">
        <v>9</v>
      </c>
      <c r="E79" s="5">
        <v>182061</v>
      </c>
    </row>
    <row r="80" spans="1:7" x14ac:dyDescent="0.25">
      <c r="A80" s="4" t="s">
        <v>563</v>
      </c>
      <c r="B80" s="3" t="s">
        <v>564</v>
      </c>
      <c r="C80" s="3" t="s">
        <v>445</v>
      </c>
      <c r="D80" s="3" t="s">
        <v>9</v>
      </c>
      <c r="E80" s="5">
        <v>237929</v>
      </c>
    </row>
    <row r="81" spans="1:5" x14ac:dyDescent="0.25">
      <c r="A81" s="4" t="s">
        <v>565</v>
      </c>
      <c r="B81" s="3" t="s">
        <v>566</v>
      </c>
      <c r="C81" s="3" t="s">
        <v>445</v>
      </c>
      <c r="D81" s="3" t="s">
        <v>9</v>
      </c>
      <c r="E81" s="5">
        <v>254938</v>
      </c>
    </row>
    <row r="82" spans="1:5" x14ac:dyDescent="0.25">
      <c r="A82" s="4" t="s">
        <v>567</v>
      </c>
      <c r="B82" s="3" t="s">
        <v>568</v>
      </c>
      <c r="C82" s="3" t="s">
        <v>445</v>
      </c>
      <c r="D82" s="3" t="s">
        <v>9</v>
      </c>
      <c r="E82" s="5">
        <v>203952</v>
      </c>
    </row>
    <row r="83" spans="1:5" x14ac:dyDescent="0.25">
      <c r="A83" s="4" t="s">
        <v>569</v>
      </c>
      <c r="B83" s="3" t="s">
        <v>570</v>
      </c>
      <c r="C83" s="3" t="s">
        <v>445</v>
      </c>
      <c r="D83" s="3" t="s">
        <v>9</v>
      </c>
      <c r="E83" s="5">
        <v>364245</v>
      </c>
    </row>
    <row r="84" spans="1:5" x14ac:dyDescent="0.25">
      <c r="A84" s="4" t="s">
        <v>571</v>
      </c>
      <c r="B84" s="3" t="s">
        <v>572</v>
      </c>
      <c r="C84" s="3" t="s">
        <v>445</v>
      </c>
      <c r="D84" s="3" t="s">
        <v>9</v>
      </c>
      <c r="E84" s="5">
        <v>382275</v>
      </c>
    </row>
    <row r="85" spans="1:5" x14ac:dyDescent="0.25">
      <c r="A85" s="4" t="s">
        <v>573</v>
      </c>
      <c r="B85" s="3" t="s">
        <v>574</v>
      </c>
      <c r="C85" s="3" t="s">
        <v>445</v>
      </c>
      <c r="D85" s="3" t="s">
        <v>9</v>
      </c>
      <c r="E85" s="5">
        <v>305820</v>
      </c>
    </row>
    <row r="86" spans="1:5" x14ac:dyDescent="0.25">
      <c r="A86" s="8" t="s">
        <v>575</v>
      </c>
      <c r="B86" s="9"/>
      <c r="C86" s="9"/>
      <c r="D86" s="9"/>
      <c r="E86" s="9"/>
    </row>
    <row r="87" spans="1:5" x14ac:dyDescent="0.25">
      <c r="A87" s="4" t="s">
        <v>576</v>
      </c>
      <c r="B87" s="3" t="s">
        <v>577</v>
      </c>
      <c r="C87" s="3" t="s">
        <v>471</v>
      </c>
      <c r="D87" s="3" t="s">
        <v>9</v>
      </c>
      <c r="E87" s="5">
        <v>264105</v>
      </c>
    </row>
    <row r="88" spans="1:5" x14ac:dyDescent="0.25">
      <c r="A88" s="4" t="s">
        <v>578</v>
      </c>
      <c r="B88" s="3" t="s">
        <v>579</v>
      </c>
      <c r="C88" s="3" t="s">
        <v>471</v>
      </c>
      <c r="D88" s="3" t="s">
        <v>9</v>
      </c>
      <c r="E88" s="5">
        <v>281120</v>
      </c>
    </row>
    <row r="89" spans="1:5" x14ac:dyDescent="0.25">
      <c r="A89" s="4" t="s">
        <v>580</v>
      </c>
      <c r="B89" s="3" t="s">
        <v>581</v>
      </c>
      <c r="C89" s="3" t="s">
        <v>471</v>
      </c>
      <c r="D89" s="3" t="s">
        <v>9</v>
      </c>
      <c r="E89" s="5">
        <v>230134</v>
      </c>
    </row>
    <row r="90" spans="1:5" x14ac:dyDescent="0.25">
      <c r="A90" s="4" t="s">
        <v>582</v>
      </c>
      <c r="B90" s="3" t="s">
        <v>583</v>
      </c>
      <c r="C90" s="3" t="s">
        <v>471</v>
      </c>
      <c r="D90" s="3" t="s">
        <v>9</v>
      </c>
      <c r="E90" s="5">
        <v>397882</v>
      </c>
    </row>
    <row r="91" spans="1:5" x14ac:dyDescent="0.25">
      <c r="A91" s="4" t="s">
        <v>584</v>
      </c>
      <c r="B91" s="3" t="s">
        <v>585</v>
      </c>
      <c r="C91" s="3" t="s">
        <v>471</v>
      </c>
      <c r="D91" s="3" t="s">
        <v>9</v>
      </c>
      <c r="E91" s="5">
        <v>424053</v>
      </c>
    </row>
    <row r="92" spans="1:5" x14ac:dyDescent="0.25">
      <c r="A92" s="4" t="s">
        <v>586</v>
      </c>
      <c r="B92" s="3" t="s">
        <v>587</v>
      </c>
      <c r="C92" s="3" t="s">
        <v>471</v>
      </c>
      <c r="D92" s="3" t="s">
        <v>9</v>
      </c>
      <c r="E92" s="5">
        <v>347598</v>
      </c>
    </row>
    <row r="93" spans="1:5" x14ac:dyDescent="0.25">
      <c r="A93" s="8" t="s">
        <v>588</v>
      </c>
      <c r="B93" s="9"/>
      <c r="C93" s="9"/>
      <c r="D93" s="9"/>
      <c r="E93" s="9"/>
    </row>
    <row r="94" spans="1:5" x14ac:dyDescent="0.25">
      <c r="A94" s="4" t="s">
        <v>589</v>
      </c>
      <c r="B94" s="3" t="s">
        <v>590</v>
      </c>
      <c r="C94" s="3" t="s">
        <v>8</v>
      </c>
      <c r="D94" s="3" t="s">
        <v>9</v>
      </c>
      <c r="E94" s="5">
        <v>11075</v>
      </c>
    </row>
    <row r="95" spans="1:5" x14ac:dyDescent="0.25">
      <c r="A95" s="4" t="s">
        <v>591</v>
      </c>
      <c r="B95" s="3" t="s">
        <v>592</v>
      </c>
      <c r="C95" s="3" t="s">
        <v>8</v>
      </c>
      <c r="D95" s="3" t="s">
        <v>9</v>
      </c>
      <c r="E95" s="5">
        <v>3017</v>
      </c>
    </row>
    <row r="96" spans="1:5" x14ac:dyDescent="0.25">
      <c r="A96" s="4" t="s">
        <v>593</v>
      </c>
      <c r="B96" s="3" t="s">
        <v>594</v>
      </c>
      <c r="C96" s="3" t="s">
        <v>8</v>
      </c>
      <c r="D96" s="3" t="s">
        <v>9</v>
      </c>
      <c r="E96" s="5">
        <v>1809</v>
      </c>
    </row>
    <row r="97" spans="1:5" x14ac:dyDescent="0.25">
      <c r="A97" s="4" t="s">
        <v>595</v>
      </c>
      <c r="B97" s="3" t="s">
        <v>596</v>
      </c>
      <c r="C97" s="3" t="s">
        <v>8</v>
      </c>
      <c r="D97" s="3" t="s">
        <v>9</v>
      </c>
      <c r="E97" s="5">
        <v>449</v>
      </c>
    </row>
    <row r="98" spans="1:5" x14ac:dyDescent="0.25">
      <c r="A98" s="8" t="s">
        <v>597</v>
      </c>
      <c r="B98" s="9"/>
      <c r="C98" s="9"/>
      <c r="D98" s="9"/>
      <c r="E98" s="9"/>
    </row>
    <row r="99" spans="1:5" x14ac:dyDescent="0.25">
      <c r="A99" s="4" t="s">
        <v>598</v>
      </c>
      <c r="B99" s="3" t="s">
        <v>599</v>
      </c>
      <c r="C99" s="3" t="s">
        <v>471</v>
      </c>
      <c r="D99" s="3" t="s">
        <v>9</v>
      </c>
      <c r="E99" s="5">
        <v>156277</v>
      </c>
    </row>
    <row r="100" spans="1:5" x14ac:dyDescent="0.25">
      <c r="A100" s="4" t="s">
        <v>600</v>
      </c>
      <c r="B100" s="3" t="s">
        <v>601</v>
      </c>
      <c r="C100" s="3" t="s">
        <v>8</v>
      </c>
      <c r="D100" s="3" t="s">
        <v>9</v>
      </c>
      <c r="E100" s="5">
        <v>546889</v>
      </c>
    </row>
  </sheetData>
  <mergeCells count="9">
    <mergeCell ref="A86:E86"/>
    <mergeCell ref="A93:E93"/>
    <mergeCell ref="A98:E98"/>
    <mergeCell ref="A7:E7"/>
    <mergeCell ref="A18:E18"/>
    <mergeCell ref="A31:E31"/>
    <mergeCell ref="A44:E44"/>
    <mergeCell ref="A61:E61"/>
    <mergeCell ref="A78:E78"/>
  </mergeCells>
  <pageMargins left="0.7" right="0.7" top="0.75" bottom="0.75" header="0.3" footer="0.3"/>
  <pageSetup paperSize="9" scale="80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6:E64"/>
  <sheetViews>
    <sheetView workbookViewId="0">
      <selection activeCell="A6" sqref="A6"/>
    </sheetView>
  </sheetViews>
  <sheetFormatPr baseColWidth="10" defaultRowHeight="15" x14ac:dyDescent="0.25"/>
  <cols>
    <col min="1" max="1" width="12.28515625" customWidth="1"/>
    <col min="2" max="2" width="59.28515625" customWidth="1"/>
    <col min="3" max="3" width="14.5703125" customWidth="1"/>
    <col min="4" max="4" width="8.140625" customWidth="1"/>
    <col min="5" max="5" width="14.5703125" customWidth="1"/>
  </cols>
  <sheetData>
    <row r="6" spans="1:5" x14ac:dyDescent="0.25">
      <c r="A6" s="1" t="s">
        <v>0</v>
      </c>
      <c r="B6" s="1" t="s">
        <v>1</v>
      </c>
      <c r="C6" s="1" t="s">
        <v>2</v>
      </c>
      <c r="D6" s="1" t="s">
        <v>3</v>
      </c>
      <c r="E6" s="2" t="s">
        <v>4</v>
      </c>
    </row>
    <row r="7" spans="1:5" x14ac:dyDescent="0.25">
      <c r="A7" s="8" t="s">
        <v>602</v>
      </c>
      <c r="B7" s="9"/>
      <c r="C7" s="9"/>
      <c r="D7" s="9"/>
      <c r="E7" s="9"/>
    </row>
    <row r="8" spans="1:5" x14ac:dyDescent="0.25">
      <c r="A8" s="4" t="s">
        <v>603</v>
      </c>
      <c r="B8" s="3" t="s">
        <v>604</v>
      </c>
      <c r="C8" s="3" t="s">
        <v>605</v>
      </c>
      <c r="D8" s="3" t="s">
        <v>151</v>
      </c>
      <c r="E8" s="5">
        <v>33.76</v>
      </c>
    </row>
    <row r="9" spans="1:5" x14ac:dyDescent="0.25">
      <c r="A9" s="4" t="s">
        <v>606</v>
      </c>
      <c r="B9" s="3" t="s">
        <v>607</v>
      </c>
      <c r="C9" s="3" t="s">
        <v>605</v>
      </c>
      <c r="D9" s="3" t="s">
        <v>151</v>
      </c>
      <c r="E9" s="5">
        <v>33.76</v>
      </c>
    </row>
    <row r="10" spans="1:5" x14ac:dyDescent="0.25">
      <c r="A10" s="4" t="s">
        <v>608</v>
      </c>
      <c r="B10" s="3" t="s">
        <v>609</v>
      </c>
      <c r="C10" s="3" t="s">
        <v>605</v>
      </c>
      <c r="D10" s="3" t="s">
        <v>151</v>
      </c>
      <c r="E10" s="5">
        <v>43.37</v>
      </c>
    </row>
    <row r="11" spans="1:5" x14ac:dyDescent="0.25">
      <c r="A11" s="4" t="s">
        <v>610</v>
      </c>
      <c r="B11" s="3" t="s">
        <v>611</v>
      </c>
      <c r="C11" s="3" t="s">
        <v>605</v>
      </c>
      <c r="D11" s="3" t="s">
        <v>151</v>
      </c>
      <c r="E11" s="5">
        <v>44.68</v>
      </c>
    </row>
    <row r="12" spans="1:5" x14ac:dyDescent="0.25">
      <c r="A12" s="4" t="s">
        <v>612</v>
      </c>
      <c r="B12" s="3" t="s">
        <v>613</v>
      </c>
      <c r="C12" s="3" t="s">
        <v>605</v>
      </c>
      <c r="D12" s="3" t="s">
        <v>151</v>
      </c>
      <c r="E12" s="5">
        <v>59.96</v>
      </c>
    </row>
    <row r="13" spans="1:5" x14ac:dyDescent="0.25">
      <c r="A13" s="4" t="s">
        <v>614</v>
      </c>
      <c r="B13" s="3" t="s">
        <v>615</v>
      </c>
      <c r="C13" s="3" t="s">
        <v>605</v>
      </c>
      <c r="D13" s="3" t="s">
        <v>151</v>
      </c>
      <c r="E13" s="5">
        <v>67.52</v>
      </c>
    </row>
    <row r="14" spans="1:5" x14ac:dyDescent="0.25">
      <c r="A14" s="4" t="s">
        <v>616</v>
      </c>
      <c r="B14" s="3" t="s">
        <v>617</v>
      </c>
      <c r="C14" s="3" t="s">
        <v>605</v>
      </c>
      <c r="D14" s="3" t="s">
        <v>151</v>
      </c>
      <c r="E14" s="5">
        <v>127.26</v>
      </c>
    </row>
    <row r="15" spans="1:5" x14ac:dyDescent="0.25">
      <c r="A15" s="4" t="s">
        <v>618</v>
      </c>
      <c r="B15" s="3" t="s">
        <v>619</v>
      </c>
      <c r="C15" s="3" t="s">
        <v>605</v>
      </c>
      <c r="D15" s="3" t="s">
        <v>151</v>
      </c>
      <c r="E15" s="5">
        <v>170.31</v>
      </c>
    </row>
    <row r="16" spans="1:5" x14ac:dyDescent="0.25">
      <c r="A16" s="8" t="s">
        <v>620</v>
      </c>
      <c r="B16" s="9"/>
      <c r="C16" s="9"/>
      <c r="D16" s="9"/>
      <c r="E16" s="9"/>
    </row>
    <row r="17" spans="1:5" x14ac:dyDescent="0.25">
      <c r="A17" s="4" t="s">
        <v>621</v>
      </c>
      <c r="B17" s="3" t="s">
        <v>622</v>
      </c>
      <c r="C17" s="3" t="s">
        <v>8</v>
      </c>
      <c r="D17" s="3" t="s">
        <v>151</v>
      </c>
      <c r="E17" s="5">
        <v>94.14</v>
      </c>
    </row>
    <row r="18" spans="1:5" x14ac:dyDescent="0.25">
      <c r="A18" s="4" t="s">
        <v>623</v>
      </c>
      <c r="B18" s="3" t="s">
        <v>624</v>
      </c>
      <c r="C18" s="3" t="s">
        <v>8</v>
      </c>
      <c r="D18" s="3" t="s">
        <v>151</v>
      </c>
      <c r="E18" s="5">
        <v>51.24</v>
      </c>
    </row>
    <row r="19" spans="1:5" x14ac:dyDescent="0.25">
      <c r="A19" s="4" t="s">
        <v>625</v>
      </c>
      <c r="B19" s="3" t="s">
        <v>626</v>
      </c>
      <c r="C19" s="3" t="s">
        <v>8</v>
      </c>
      <c r="D19" s="3" t="s">
        <v>151</v>
      </c>
      <c r="E19" s="5">
        <v>90.72</v>
      </c>
    </row>
    <row r="20" spans="1:5" x14ac:dyDescent="0.25">
      <c r="A20" s="4" t="s">
        <v>627</v>
      </c>
      <c r="B20" s="3" t="s">
        <v>628</v>
      </c>
      <c r="C20" s="3" t="s">
        <v>8</v>
      </c>
      <c r="D20" s="3" t="s">
        <v>151</v>
      </c>
      <c r="E20" s="5">
        <v>51.24</v>
      </c>
    </row>
    <row r="21" spans="1:5" x14ac:dyDescent="0.25">
      <c r="A21" s="4" t="s">
        <v>629</v>
      </c>
      <c r="B21" s="3" t="s">
        <v>630</v>
      </c>
      <c r="C21" s="3" t="s">
        <v>8</v>
      </c>
      <c r="D21" s="3" t="s">
        <v>151</v>
      </c>
      <c r="E21" s="5">
        <v>98.39</v>
      </c>
    </row>
    <row r="22" spans="1:5" x14ac:dyDescent="0.25">
      <c r="A22" s="4" t="s">
        <v>631</v>
      </c>
      <c r="B22" s="3" t="s">
        <v>632</v>
      </c>
      <c r="C22" s="3" t="s">
        <v>8</v>
      </c>
      <c r="D22" s="3" t="s">
        <v>151</v>
      </c>
      <c r="E22" s="5">
        <v>98.39</v>
      </c>
    </row>
    <row r="23" spans="1:5" x14ac:dyDescent="0.25">
      <c r="A23" s="4" t="s">
        <v>633</v>
      </c>
      <c r="B23" s="3" t="s">
        <v>634</v>
      </c>
      <c r="C23" s="3" t="s">
        <v>8</v>
      </c>
      <c r="D23" s="3" t="s">
        <v>151</v>
      </c>
      <c r="E23" s="5">
        <v>105.21</v>
      </c>
    </row>
    <row r="24" spans="1:5" x14ac:dyDescent="0.25">
      <c r="A24" s="4" t="s">
        <v>635</v>
      </c>
      <c r="B24" s="3" t="s">
        <v>636</v>
      </c>
      <c r="C24" s="3" t="s">
        <v>8</v>
      </c>
      <c r="D24" s="3" t="s">
        <v>151</v>
      </c>
      <c r="E24" s="5">
        <v>105.21</v>
      </c>
    </row>
    <row r="25" spans="1:5" x14ac:dyDescent="0.25">
      <c r="A25" s="4" t="s">
        <v>637</v>
      </c>
      <c r="B25" s="3" t="s">
        <v>638</v>
      </c>
      <c r="C25" s="3" t="s">
        <v>8</v>
      </c>
      <c r="D25" s="3" t="s">
        <v>151</v>
      </c>
      <c r="E25" s="5">
        <v>84.16</v>
      </c>
    </row>
    <row r="26" spans="1:5" x14ac:dyDescent="0.25">
      <c r="A26" s="4" t="s">
        <v>639</v>
      </c>
      <c r="B26" s="3" t="s">
        <v>640</v>
      </c>
      <c r="C26" s="3" t="s">
        <v>8</v>
      </c>
      <c r="D26" s="3" t="s">
        <v>151</v>
      </c>
      <c r="E26" s="5">
        <v>84.16</v>
      </c>
    </row>
    <row r="27" spans="1:5" x14ac:dyDescent="0.25">
      <c r="A27" s="4" t="s">
        <v>641</v>
      </c>
      <c r="B27" s="3" t="s">
        <v>642</v>
      </c>
      <c r="C27" s="3" t="s">
        <v>8</v>
      </c>
      <c r="D27" s="3" t="s">
        <v>151</v>
      </c>
      <c r="E27" s="5">
        <v>77.34</v>
      </c>
    </row>
    <row r="28" spans="1:5" x14ac:dyDescent="0.25">
      <c r="A28" s="4" t="s">
        <v>643</v>
      </c>
      <c r="B28" s="3" t="s">
        <v>644</v>
      </c>
      <c r="C28" s="3" t="s">
        <v>8</v>
      </c>
      <c r="D28" s="3" t="s">
        <v>151</v>
      </c>
      <c r="E28" s="5">
        <v>46.26</v>
      </c>
    </row>
    <row r="29" spans="1:5" x14ac:dyDescent="0.25">
      <c r="A29" s="4" t="s">
        <v>645</v>
      </c>
      <c r="B29" s="3" t="s">
        <v>646</v>
      </c>
      <c r="C29" s="3" t="s">
        <v>8</v>
      </c>
      <c r="D29" s="3" t="s">
        <v>151</v>
      </c>
      <c r="E29" s="5">
        <v>77.34</v>
      </c>
    </row>
    <row r="30" spans="1:5" x14ac:dyDescent="0.25">
      <c r="A30" s="4" t="s">
        <v>647</v>
      </c>
      <c r="B30" s="3" t="s">
        <v>648</v>
      </c>
      <c r="C30" s="3" t="s">
        <v>8</v>
      </c>
      <c r="D30" s="3" t="s">
        <v>151</v>
      </c>
      <c r="E30" s="5">
        <v>46.26</v>
      </c>
    </row>
    <row r="31" spans="1:5" x14ac:dyDescent="0.25">
      <c r="A31" s="4" t="s">
        <v>649</v>
      </c>
      <c r="B31" s="3" t="s">
        <v>650</v>
      </c>
      <c r="C31" s="3" t="s">
        <v>8</v>
      </c>
      <c r="D31" s="3" t="s">
        <v>151</v>
      </c>
      <c r="E31" s="5">
        <v>91.61</v>
      </c>
    </row>
    <row r="32" spans="1:5" x14ac:dyDescent="0.25">
      <c r="A32" s="4" t="s">
        <v>651</v>
      </c>
      <c r="B32" s="3" t="s">
        <v>652</v>
      </c>
      <c r="C32" s="3" t="s">
        <v>8</v>
      </c>
      <c r="D32" s="3" t="s">
        <v>151</v>
      </c>
      <c r="E32" s="5">
        <v>91.62</v>
      </c>
    </row>
    <row r="33" spans="1:5" x14ac:dyDescent="0.25">
      <c r="A33" s="4" t="s">
        <v>653</v>
      </c>
      <c r="B33" s="3" t="s">
        <v>654</v>
      </c>
      <c r="C33" s="3" t="s">
        <v>8</v>
      </c>
      <c r="D33" s="3" t="s">
        <v>151</v>
      </c>
      <c r="E33" s="5">
        <v>84.16</v>
      </c>
    </row>
    <row r="34" spans="1:5" x14ac:dyDescent="0.25">
      <c r="A34" s="4" t="s">
        <v>655</v>
      </c>
      <c r="B34" s="3" t="s">
        <v>656</v>
      </c>
      <c r="C34" s="3" t="s">
        <v>8</v>
      </c>
      <c r="D34" s="3" t="s">
        <v>151</v>
      </c>
      <c r="E34" s="5">
        <v>84.16</v>
      </c>
    </row>
    <row r="35" spans="1:5" x14ac:dyDescent="0.25">
      <c r="A35" s="4" t="s">
        <v>657</v>
      </c>
      <c r="B35" s="3" t="s">
        <v>658</v>
      </c>
      <c r="C35" s="3" t="s">
        <v>8</v>
      </c>
      <c r="D35" s="3" t="s">
        <v>151</v>
      </c>
      <c r="E35" s="5">
        <v>69.930000000000007</v>
      </c>
    </row>
    <row r="36" spans="1:5" x14ac:dyDescent="0.25">
      <c r="A36" s="4" t="s">
        <v>659</v>
      </c>
      <c r="B36" s="3" t="s">
        <v>660</v>
      </c>
      <c r="C36" s="3" t="s">
        <v>8</v>
      </c>
      <c r="D36" s="3" t="s">
        <v>151</v>
      </c>
      <c r="E36" s="5">
        <v>69.930000000000007</v>
      </c>
    </row>
    <row r="37" spans="1:5" x14ac:dyDescent="0.25">
      <c r="A37" s="4" t="s">
        <v>661</v>
      </c>
      <c r="B37" s="3" t="s">
        <v>662</v>
      </c>
      <c r="C37" s="3" t="s">
        <v>8</v>
      </c>
      <c r="D37" s="3" t="s">
        <v>151</v>
      </c>
      <c r="E37" s="5">
        <v>63.11</v>
      </c>
    </row>
    <row r="38" spans="1:5" x14ac:dyDescent="0.25">
      <c r="A38" s="4" t="s">
        <v>663</v>
      </c>
      <c r="B38" s="3" t="s">
        <v>664</v>
      </c>
      <c r="C38" s="3" t="s">
        <v>8</v>
      </c>
      <c r="D38" s="3" t="s">
        <v>151</v>
      </c>
      <c r="E38" s="5">
        <v>63.11</v>
      </c>
    </row>
    <row r="39" spans="1:5" x14ac:dyDescent="0.25">
      <c r="A39" s="4" t="s">
        <v>665</v>
      </c>
      <c r="B39" s="3" t="s">
        <v>666</v>
      </c>
      <c r="C39" s="3" t="s">
        <v>8</v>
      </c>
      <c r="D39" s="3" t="s">
        <v>151</v>
      </c>
      <c r="E39" s="5">
        <v>117.08</v>
      </c>
    </row>
    <row r="40" spans="1:5" x14ac:dyDescent="0.25">
      <c r="A40" s="4" t="s">
        <v>667</v>
      </c>
      <c r="B40" s="3" t="s">
        <v>668</v>
      </c>
      <c r="C40" s="3" t="s">
        <v>8</v>
      </c>
      <c r="D40" s="3" t="s">
        <v>151</v>
      </c>
      <c r="E40" s="5">
        <v>117.08</v>
      </c>
    </row>
    <row r="41" spans="1:5" x14ac:dyDescent="0.25">
      <c r="A41" s="4" t="s">
        <v>669</v>
      </c>
      <c r="B41" s="3" t="s">
        <v>670</v>
      </c>
      <c r="C41" s="3" t="s">
        <v>8</v>
      </c>
      <c r="D41" s="3" t="s">
        <v>151</v>
      </c>
      <c r="E41" s="5">
        <v>63.11</v>
      </c>
    </row>
    <row r="42" spans="1:5" x14ac:dyDescent="0.25">
      <c r="A42" s="4" t="s">
        <v>671</v>
      </c>
      <c r="B42" s="3" t="s">
        <v>672</v>
      </c>
      <c r="C42" s="3" t="s">
        <v>8</v>
      </c>
      <c r="D42" s="3" t="s">
        <v>151</v>
      </c>
      <c r="E42" s="5">
        <v>59.54</v>
      </c>
    </row>
    <row r="43" spans="1:5" x14ac:dyDescent="0.25">
      <c r="A43" s="4" t="s">
        <v>673</v>
      </c>
      <c r="B43" s="3" t="s">
        <v>674</v>
      </c>
      <c r="C43" s="3" t="s">
        <v>8</v>
      </c>
      <c r="D43" s="3" t="s">
        <v>151</v>
      </c>
      <c r="E43" s="5">
        <v>43.47</v>
      </c>
    </row>
    <row r="44" spans="1:5" x14ac:dyDescent="0.25">
      <c r="A44" s="4" t="s">
        <v>675</v>
      </c>
      <c r="B44" s="3" t="s">
        <v>676</v>
      </c>
      <c r="C44" s="3" t="s">
        <v>8</v>
      </c>
      <c r="D44" s="3" t="s">
        <v>151</v>
      </c>
      <c r="E44" s="5">
        <v>43.47</v>
      </c>
    </row>
    <row r="45" spans="1:5" x14ac:dyDescent="0.25">
      <c r="A45" s="4" t="s">
        <v>677</v>
      </c>
      <c r="B45" s="3" t="s">
        <v>678</v>
      </c>
      <c r="C45" s="3" t="s">
        <v>8</v>
      </c>
      <c r="D45" s="3" t="s">
        <v>151</v>
      </c>
      <c r="E45" s="5">
        <v>38.75</v>
      </c>
    </row>
    <row r="46" spans="1:5" x14ac:dyDescent="0.25">
      <c r="A46" s="4" t="s">
        <v>679</v>
      </c>
      <c r="B46" s="3" t="s">
        <v>680</v>
      </c>
      <c r="C46" s="3" t="s">
        <v>8</v>
      </c>
      <c r="D46" s="3" t="s">
        <v>151</v>
      </c>
      <c r="E46" s="5">
        <v>38.75</v>
      </c>
    </row>
    <row r="47" spans="1:5" x14ac:dyDescent="0.25">
      <c r="A47" s="4" t="s">
        <v>681</v>
      </c>
      <c r="B47" s="3" t="s">
        <v>682</v>
      </c>
      <c r="C47" s="3" t="s">
        <v>8</v>
      </c>
      <c r="D47" s="3" t="s">
        <v>151</v>
      </c>
      <c r="E47" s="5">
        <v>82.06</v>
      </c>
    </row>
    <row r="48" spans="1:5" x14ac:dyDescent="0.25">
      <c r="A48" s="4" t="s">
        <v>683</v>
      </c>
      <c r="B48" s="3" t="s">
        <v>684</v>
      </c>
      <c r="C48" s="3" t="s">
        <v>8</v>
      </c>
      <c r="D48" s="3" t="s">
        <v>151</v>
      </c>
      <c r="E48" s="5">
        <v>97.18</v>
      </c>
    </row>
    <row r="49" spans="1:5" x14ac:dyDescent="0.25">
      <c r="A49" s="4" t="s">
        <v>685</v>
      </c>
      <c r="B49" s="3" t="s">
        <v>686</v>
      </c>
      <c r="C49" s="3" t="s">
        <v>8</v>
      </c>
      <c r="D49" s="3" t="s">
        <v>151</v>
      </c>
      <c r="E49" s="5">
        <v>97.18</v>
      </c>
    </row>
    <row r="50" spans="1:5" x14ac:dyDescent="0.25">
      <c r="A50" s="8" t="s">
        <v>687</v>
      </c>
      <c r="B50" s="9"/>
      <c r="C50" s="9"/>
      <c r="D50" s="9"/>
      <c r="E50" s="9"/>
    </row>
    <row r="51" spans="1:5" x14ac:dyDescent="0.25">
      <c r="A51" s="4" t="s">
        <v>688</v>
      </c>
      <c r="B51" s="3" t="s">
        <v>689</v>
      </c>
      <c r="C51" s="3" t="s">
        <v>8</v>
      </c>
      <c r="D51" s="3" t="s">
        <v>151</v>
      </c>
      <c r="E51" s="5">
        <v>124.38</v>
      </c>
    </row>
    <row r="52" spans="1:5" x14ac:dyDescent="0.25">
      <c r="A52" s="4" t="s">
        <v>690</v>
      </c>
      <c r="B52" s="3" t="s">
        <v>691</v>
      </c>
      <c r="C52" s="3" t="s">
        <v>8</v>
      </c>
      <c r="D52" s="3" t="s">
        <v>151</v>
      </c>
      <c r="E52" s="5">
        <v>142.02000000000001</v>
      </c>
    </row>
    <row r="53" spans="1:5" x14ac:dyDescent="0.25">
      <c r="A53" s="4" t="s">
        <v>692</v>
      </c>
      <c r="B53" s="3" t="s">
        <v>693</v>
      </c>
      <c r="C53" s="3" t="s">
        <v>8</v>
      </c>
      <c r="D53" s="3" t="s">
        <v>151</v>
      </c>
      <c r="E53" s="5">
        <v>179.55</v>
      </c>
    </row>
    <row r="54" spans="1:5" x14ac:dyDescent="0.25">
      <c r="A54" s="8" t="s">
        <v>694</v>
      </c>
      <c r="B54" s="9"/>
      <c r="C54" s="9"/>
      <c r="D54" s="9"/>
      <c r="E54" s="9"/>
    </row>
    <row r="55" spans="1:5" x14ac:dyDescent="0.25">
      <c r="A55" s="4" t="s">
        <v>695</v>
      </c>
      <c r="B55" s="3" t="s">
        <v>696</v>
      </c>
      <c r="C55" s="3" t="s">
        <v>8</v>
      </c>
      <c r="D55" s="3" t="s">
        <v>151</v>
      </c>
      <c r="E55" s="5">
        <v>112.2</v>
      </c>
    </row>
    <row r="56" spans="1:5" x14ac:dyDescent="0.25">
      <c r="A56" s="4" t="s">
        <v>697</v>
      </c>
      <c r="B56" s="3" t="s">
        <v>698</v>
      </c>
      <c r="C56" s="3" t="s">
        <v>8</v>
      </c>
      <c r="D56" s="3" t="s">
        <v>151</v>
      </c>
      <c r="E56" s="5">
        <v>112.2</v>
      </c>
    </row>
    <row r="57" spans="1:5" x14ac:dyDescent="0.25">
      <c r="A57" s="4" t="s">
        <v>699</v>
      </c>
      <c r="B57" s="3" t="s">
        <v>700</v>
      </c>
      <c r="C57" s="3" t="s">
        <v>8</v>
      </c>
      <c r="D57" s="3" t="s">
        <v>151</v>
      </c>
      <c r="E57" s="5">
        <v>141.81</v>
      </c>
    </row>
    <row r="58" spans="1:5" x14ac:dyDescent="0.25">
      <c r="A58" s="8" t="s">
        <v>701</v>
      </c>
      <c r="B58" s="9"/>
      <c r="C58" s="9"/>
      <c r="D58" s="9"/>
      <c r="E58" s="9"/>
    </row>
    <row r="59" spans="1:5" x14ac:dyDescent="0.25">
      <c r="A59" s="4" t="s">
        <v>702</v>
      </c>
      <c r="B59" s="3" t="s">
        <v>703</v>
      </c>
      <c r="C59" s="3" t="s">
        <v>8</v>
      </c>
      <c r="D59" s="3" t="s">
        <v>151</v>
      </c>
      <c r="E59" s="5">
        <v>47.52</v>
      </c>
    </row>
    <row r="60" spans="1:5" x14ac:dyDescent="0.25">
      <c r="A60" s="4" t="s">
        <v>704</v>
      </c>
      <c r="B60" s="3" t="s">
        <v>705</v>
      </c>
      <c r="C60" s="3" t="s">
        <v>8</v>
      </c>
      <c r="D60" s="3" t="s">
        <v>151</v>
      </c>
      <c r="E60" s="5">
        <v>58.7</v>
      </c>
    </row>
    <row r="61" spans="1:5" x14ac:dyDescent="0.25">
      <c r="A61" s="4" t="s">
        <v>706</v>
      </c>
      <c r="B61" s="3" t="s">
        <v>707</v>
      </c>
      <c r="C61" s="3" t="s">
        <v>8</v>
      </c>
      <c r="D61" s="3" t="s">
        <v>151</v>
      </c>
      <c r="E61" s="5">
        <v>13.65</v>
      </c>
    </row>
    <row r="62" spans="1:5" x14ac:dyDescent="0.25">
      <c r="A62" s="4" t="s">
        <v>708</v>
      </c>
      <c r="B62" s="3" t="s">
        <v>709</v>
      </c>
      <c r="C62" s="3" t="s">
        <v>8</v>
      </c>
      <c r="D62" s="3" t="s">
        <v>151</v>
      </c>
      <c r="E62" s="3" t="s">
        <v>278</v>
      </c>
    </row>
    <row r="63" spans="1:5" x14ac:dyDescent="0.25">
      <c r="A63" s="4" t="s">
        <v>710</v>
      </c>
      <c r="B63" s="3" t="s">
        <v>711</v>
      </c>
      <c r="C63" s="3" t="s">
        <v>8</v>
      </c>
      <c r="D63" s="3" t="s">
        <v>151</v>
      </c>
      <c r="E63" s="5">
        <v>26.78</v>
      </c>
    </row>
    <row r="64" spans="1:5" x14ac:dyDescent="0.25">
      <c r="A64" s="4" t="s">
        <v>712</v>
      </c>
      <c r="B64" s="3" t="s">
        <v>713</v>
      </c>
      <c r="C64" s="3" t="s">
        <v>8</v>
      </c>
      <c r="D64" s="3" t="s">
        <v>151</v>
      </c>
      <c r="E64" s="5">
        <v>15.75</v>
      </c>
    </row>
  </sheetData>
  <mergeCells count="5">
    <mergeCell ref="A7:E7"/>
    <mergeCell ref="A16:E16"/>
    <mergeCell ref="A50:E50"/>
    <mergeCell ref="A54:E54"/>
    <mergeCell ref="A58:E58"/>
  </mergeCells>
  <pageMargins left="0.7" right="0.7" top="0.75" bottom="0.75" header="0.3" footer="0.3"/>
  <pageSetup paperSize="9" scale="80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6:E80"/>
  <sheetViews>
    <sheetView topLeftCell="A61" workbookViewId="0">
      <selection activeCell="A6" sqref="A6"/>
    </sheetView>
  </sheetViews>
  <sheetFormatPr baseColWidth="10" defaultRowHeight="15" x14ac:dyDescent="0.25"/>
  <cols>
    <col min="1" max="1" width="12.28515625" customWidth="1"/>
    <col min="2" max="2" width="59.28515625" customWidth="1"/>
    <col min="3" max="3" width="14.5703125" customWidth="1"/>
    <col min="4" max="4" width="8.140625" customWidth="1"/>
    <col min="5" max="5" width="14.5703125" customWidth="1"/>
  </cols>
  <sheetData>
    <row r="6" spans="1:5" x14ac:dyDescent="0.25">
      <c r="A6" s="1" t="s">
        <v>0</v>
      </c>
      <c r="B6" s="1" t="s">
        <v>1</v>
      </c>
      <c r="C6" s="1" t="s">
        <v>2</v>
      </c>
      <c r="D6" s="1" t="s">
        <v>3</v>
      </c>
      <c r="E6" s="2" t="s">
        <v>4</v>
      </c>
    </row>
    <row r="7" spans="1:5" x14ac:dyDescent="0.25">
      <c r="A7" s="8" t="s">
        <v>714</v>
      </c>
      <c r="B7" s="9"/>
      <c r="C7" s="9"/>
      <c r="D7" s="9"/>
      <c r="E7" s="9"/>
    </row>
    <row r="8" spans="1:5" x14ac:dyDescent="0.25">
      <c r="A8" s="4" t="s">
        <v>715</v>
      </c>
      <c r="B8" s="3" t="s">
        <v>716</v>
      </c>
      <c r="C8" s="3" t="s">
        <v>8</v>
      </c>
      <c r="D8" s="3" t="s">
        <v>9</v>
      </c>
      <c r="E8" s="3" t="s">
        <v>278</v>
      </c>
    </row>
    <row r="9" spans="1:5" x14ac:dyDescent="0.25">
      <c r="A9" s="4" t="s">
        <v>717</v>
      </c>
      <c r="B9" s="3" t="s">
        <v>718</v>
      </c>
      <c r="C9" s="3" t="s">
        <v>8</v>
      </c>
      <c r="D9" s="3" t="s">
        <v>9</v>
      </c>
      <c r="E9" s="3" t="s">
        <v>278</v>
      </c>
    </row>
    <row r="10" spans="1:5" x14ac:dyDescent="0.25">
      <c r="A10" s="4" t="s">
        <v>719</v>
      </c>
      <c r="B10" s="3" t="s">
        <v>720</v>
      </c>
      <c r="C10" s="3" t="s">
        <v>8</v>
      </c>
      <c r="D10" s="3" t="s">
        <v>9</v>
      </c>
      <c r="E10" s="3" t="s">
        <v>278</v>
      </c>
    </row>
    <row r="11" spans="1:5" x14ac:dyDescent="0.25">
      <c r="A11" s="8" t="s">
        <v>721</v>
      </c>
      <c r="B11" s="9"/>
      <c r="C11" s="9"/>
      <c r="D11" s="9"/>
      <c r="E11" s="9"/>
    </row>
    <row r="12" spans="1:5" x14ac:dyDescent="0.25">
      <c r="A12" s="4" t="s">
        <v>722</v>
      </c>
      <c r="B12" s="3" t="s">
        <v>723</v>
      </c>
      <c r="C12" s="3" t="s">
        <v>8</v>
      </c>
      <c r="D12" s="3" t="s">
        <v>9</v>
      </c>
      <c r="E12" s="3" t="s">
        <v>278</v>
      </c>
    </row>
    <row r="13" spans="1:5" x14ac:dyDescent="0.25">
      <c r="A13" s="8" t="s">
        <v>724</v>
      </c>
      <c r="B13" s="9"/>
      <c r="C13" s="9"/>
      <c r="D13" s="9"/>
      <c r="E13" s="9"/>
    </row>
    <row r="14" spans="1:5" x14ac:dyDescent="0.25">
      <c r="A14" s="4" t="s">
        <v>725</v>
      </c>
      <c r="B14" s="3" t="s">
        <v>726</v>
      </c>
      <c r="C14" s="3" t="s">
        <v>8</v>
      </c>
      <c r="D14" s="3" t="s">
        <v>9</v>
      </c>
      <c r="E14" s="3" t="s">
        <v>278</v>
      </c>
    </row>
    <row r="15" spans="1:5" x14ac:dyDescent="0.25">
      <c r="A15" s="4" t="s">
        <v>727</v>
      </c>
      <c r="B15" s="3" t="s">
        <v>728</v>
      </c>
      <c r="C15" s="3" t="s">
        <v>8</v>
      </c>
      <c r="D15" s="3" t="s">
        <v>9</v>
      </c>
      <c r="E15" s="3" t="s">
        <v>278</v>
      </c>
    </row>
    <row r="16" spans="1:5" x14ac:dyDescent="0.25">
      <c r="A16" s="8" t="s">
        <v>729</v>
      </c>
      <c r="B16" s="9"/>
      <c r="C16" s="9"/>
      <c r="D16" s="9"/>
      <c r="E16" s="9"/>
    </row>
    <row r="17" spans="1:5" x14ac:dyDescent="0.25">
      <c r="A17" s="4" t="s">
        <v>730</v>
      </c>
      <c r="B17" s="3" t="s">
        <v>731</v>
      </c>
      <c r="C17" s="3" t="s">
        <v>8</v>
      </c>
      <c r="D17" s="3" t="s">
        <v>151</v>
      </c>
      <c r="E17" s="3" t="s">
        <v>278</v>
      </c>
    </row>
    <row r="18" spans="1:5" x14ac:dyDescent="0.25">
      <c r="A18" s="4" t="s">
        <v>732</v>
      </c>
      <c r="B18" s="3" t="s">
        <v>733</v>
      </c>
      <c r="C18" s="3" t="s">
        <v>8</v>
      </c>
      <c r="D18" s="3" t="s">
        <v>151</v>
      </c>
      <c r="E18" s="5">
        <v>308.7</v>
      </c>
    </row>
    <row r="19" spans="1:5" x14ac:dyDescent="0.25">
      <c r="A19" s="4" t="s">
        <v>734</v>
      </c>
      <c r="B19" s="3" t="s">
        <v>735</v>
      </c>
      <c r="C19" s="3" t="s">
        <v>8</v>
      </c>
      <c r="D19" s="3" t="s">
        <v>151</v>
      </c>
      <c r="E19" s="3" t="s">
        <v>278</v>
      </c>
    </row>
    <row r="20" spans="1:5" x14ac:dyDescent="0.25">
      <c r="A20" s="4" t="s">
        <v>736</v>
      </c>
      <c r="B20" s="3" t="s">
        <v>737</v>
      </c>
      <c r="C20" s="3" t="s">
        <v>8</v>
      </c>
      <c r="D20" s="3" t="s">
        <v>151</v>
      </c>
      <c r="E20" s="3" t="s">
        <v>278</v>
      </c>
    </row>
    <row r="21" spans="1:5" x14ac:dyDescent="0.25">
      <c r="A21" s="8" t="s">
        <v>738</v>
      </c>
      <c r="B21" s="9"/>
      <c r="C21" s="9"/>
      <c r="D21" s="9"/>
      <c r="E21" s="9"/>
    </row>
    <row r="22" spans="1:5" x14ac:dyDescent="0.25">
      <c r="A22" s="4" t="s">
        <v>739</v>
      </c>
      <c r="B22" s="3" t="s">
        <v>740</v>
      </c>
      <c r="C22" s="3" t="s">
        <v>8</v>
      </c>
      <c r="D22" s="3" t="s">
        <v>151</v>
      </c>
      <c r="E22" s="3" t="s">
        <v>278</v>
      </c>
    </row>
    <row r="23" spans="1:5" x14ac:dyDescent="0.25">
      <c r="A23" s="4" t="s">
        <v>741</v>
      </c>
      <c r="B23" s="3" t="s">
        <v>742</v>
      </c>
      <c r="C23" s="3" t="s">
        <v>8</v>
      </c>
      <c r="D23" s="3" t="s">
        <v>151</v>
      </c>
      <c r="E23" s="5">
        <v>216.09</v>
      </c>
    </row>
    <row r="24" spans="1:5" x14ac:dyDescent="0.25">
      <c r="A24" s="4" t="s">
        <v>743</v>
      </c>
      <c r="B24" s="3" t="s">
        <v>744</v>
      </c>
      <c r="C24" s="3" t="s">
        <v>8</v>
      </c>
      <c r="D24" s="3" t="s">
        <v>151</v>
      </c>
      <c r="E24" s="3" t="s">
        <v>278</v>
      </c>
    </row>
    <row r="25" spans="1:5" x14ac:dyDescent="0.25">
      <c r="A25" s="4" t="s">
        <v>745</v>
      </c>
      <c r="B25" s="3" t="s">
        <v>746</v>
      </c>
      <c r="C25" s="3" t="s">
        <v>8</v>
      </c>
      <c r="D25" s="3" t="s">
        <v>151</v>
      </c>
      <c r="E25" s="5">
        <v>167.58</v>
      </c>
    </row>
    <row r="26" spans="1:5" x14ac:dyDescent="0.25">
      <c r="A26" s="8" t="s">
        <v>747</v>
      </c>
      <c r="B26" s="9"/>
      <c r="C26" s="9"/>
      <c r="D26" s="9"/>
      <c r="E26" s="9"/>
    </row>
    <row r="27" spans="1:5" x14ac:dyDescent="0.25">
      <c r="A27" s="4" t="s">
        <v>748</v>
      </c>
      <c r="B27" s="3" t="s">
        <v>749</v>
      </c>
      <c r="C27" s="3" t="s">
        <v>8</v>
      </c>
      <c r="D27" s="3" t="s">
        <v>151</v>
      </c>
      <c r="E27" s="3" t="s">
        <v>278</v>
      </c>
    </row>
    <row r="28" spans="1:5" x14ac:dyDescent="0.25">
      <c r="A28" s="4" t="s">
        <v>750</v>
      </c>
      <c r="B28" s="3" t="s">
        <v>751</v>
      </c>
      <c r="C28" s="3" t="s">
        <v>8</v>
      </c>
      <c r="D28" s="3" t="s">
        <v>151</v>
      </c>
      <c r="E28" s="3" t="s">
        <v>278</v>
      </c>
    </row>
    <row r="29" spans="1:5" x14ac:dyDescent="0.25">
      <c r="A29" s="4" t="s">
        <v>752</v>
      </c>
      <c r="B29" s="3" t="s">
        <v>753</v>
      </c>
      <c r="C29" s="3" t="s">
        <v>8</v>
      </c>
      <c r="D29" s="3" t="s">
        <v>151</v>
      </c>
      <c r="E29" s="3" t="s">
        <v>278</v>
      </c>
    </row>
    <row r="30" spans="1:5" x14ac:dyDescent="0.25">
      <c r="A30" s="4" t="s">
        <v>754</v>
      </c>
      <c r="B30" s="3" t="s">
        <v>755</v>
      </c>
      <c r="C30" s="3" t="s">
        <v>8</v>
      </c>
      <c r="D30" s="3" t="s">
        <v>151</v>
      </c>
      <c r="E30" s="3" t="s">
        <v>278</v>
      </c>
    </row>
    <row r="31" spans="1:5" x14ac:dyDescent="0.25">
      <c r="A31" s="4" t="s">
        <v>756</v>
      </c>
      <c r="B31" s="3" t="s">
        <v>757</v>
      </c>
      <c r="C31" s="3" t="s">
        <v>8</v>
      </c>
      <c r="D31" s="3" t="s">
        <v>151</v>
      </c>
      <c r="E31" s="3" t="s">
        <v>278</v>
      </c>
    </row>
    <row r="32" spans="1:5" x14ac:dyDescent="0.25">
      <c r="A32" s="8" t="s">
        <v>758</v>
      </c>
      <c r="B32" s="9"/>
      <c r="C32" s="9"/>
      <c r="D32" s="9"/>
      <c r="E32" s="9"/>
    </row>
    <row r="33" spans="1:5" x14ac:dyDescent="0.25">
      <c r="A33" s="4" t="s">
        <v>759</v>
      </c>
      <c r="B33" s="3" t="s">
        <v>760</v>
      </c>
      <c r="C33" s="3" t="s">
        <v>8</v>
      </c>
      <c r="D33" s="3" t="s">
        <v>151</v>
      </c>
      <c r="E33" s="3" t="s">
        <v>278</v>
      </c>
    </row>
    <row r="34" spans="1:5" x14ac:dyDescent="0.25">
      <c r="A34" s="4" t="s">
        <v>761</v>
      </c>
      <c r="B34" s="3" t="s">
        <v>762</v>
      </c>
      <c r="C34" s="3" t="s">
        <v>8</v>
      </c>
      <c r="D34" s="3" t="s">
        <v>151</v>
      </c>
      <c r="E34" s="3" t="s">
        <v>278</v>
      </c>
    </row>
    <row r="35" spans="1:5" x14ac:dyDescent="0.25">
      <c r="A35" s="4" t="s">
        <v>763</v>
      </c>
      <c r="B35" s="3" t="s">
        <v>764</v>
      </c>
      <c r="C35" s="3" t="s">
        <v>8</v>
      </c>
      <c r="D35" s="3" t="s">
        <v>151</v>
      </c>
      <c r="E35" s="3" t="s">
        <v>278</v>
      </c>
    </row>
    <row r="36" spans="1:5" x14ac:dyDescent="0.25">
      <c r="A36" s="8" t="s">
        <v>765</v>
      </c>
      <c r="B36" s="9"/>
      <c r="C36" s="9"/>
      <c r="D36" s="9"/>
      <c r="E36" s="9"/>
    </row>
    <row r="37" spans="1:5" x14ac:dyDescent="0.25">
      <c r="A37" s="4" t="s">
        <v>766</v>
      </c>
      <c r="B37" s="3" t="s">
        <v>767</v>
      </c>
      <c r="C37" s="3" t="s">
        <v>8</v>
      </c>
      <c r="D37" s="3" t="s">
        <v>151</v>
      </c>
      <c r="E37" s="3" t="s">
        <v>278</v>
      </c>
    </row>
    <row r="38" spans="1:5" x14ac:dyDescent="0.25">
      <c r="A38" s="4" t="s">
        <v>768</v>
      </c>
      <c r="B38" s="3" t="s">
        <v>769</v>
      </c>
      <c r="C38" s="3" t="s">
        <v>8</v>
      </c>
      <c r="D38" s="3" t="s">
        <v>151</v>
      </c>
      <c r="E38" s="3" t="s">
        <v>278</v>
      </c>
    </row>
    <row r="39" spans="1:5" x14ac:dyDescent="0.25">
      <c r="A39" s="4" t="s">
        <v>770</v>
      </c>
      <c r="B39" s="3" t="s">
        <v>771</v>
      </c>
      <c r="C39" s="3" t="s">
        <v>8</v>
      </c>
      <c r="D39" s="3" t="s">
        <v>151</v>
      </c>
      <c r="E39" s="3" t="s">
        <v>278</v>
      </c>
    </row>
    <row r="40" spans="1:5" x14ac:dyDescent="0.25">
      <c r="A40" s="8" t="s">
        <v>772</v>
      </c>
      <c r="B40" s="9"/>
      <c r="C40" s="9"/>
      <c r="D40" s="9"/>
      <c r="E40" s="9"/>
    </row>
    <row r="41" spans="1:5" x14ac:dyDescent="0.25">
      <c r="A41" s="4" t="s">
        <v>773</v>
      </c>
      <c r="B41" s="3" t="s">
        <v>774</v>
      </c>
      <c r="C41" s="3" t="s">
        <v>8</v>
      </c>
      <c r="D41" s="3" t="s">
        <v>151</v>
      </c>
      <c r="E41" s="3" t="s">
        <v>278</v>
      </c>
    </row>
    <row r="42" spans="1:5" x14ac:dyDescent="0.25">
      <c r="A42" s="4" t="s">
        <v>775</v>
      </c>
      <c r="B42" s="3" t="s">
        <v>776</v>
      </c>
      <c r="C42" s="3" t="s">
        <v>8</v>
      </c>
      <c r="D42" s="3" t="s">
        <v>151</v>
      </c>
      <c r="E42" s="3" t="s">
        <v>278</v>
      </c>
    </row>
    <row r="43" spans="1:5" x14ac:dyDescent="0.25">
      <c r="A43" s="4" t="s">
        <v>777</v>
      </c>
      <c r="B43" s="3" t="s">
        <v>778</v>
      </c>
      <c r="C43" s="3" t="s">
        <v>8</v>
      </c>
      <c r="D43" s="3" t="s">
        <v>151</v>
      </c>
      <c r="E43" s="3" t="s">
        <v>278</v>
      </c>
    </row>
    <row r="44" spans="1:5" x14ac:dyDescent="0.25">
      <c r="A44" s="4" t="s">
        <v>779</v>
      </c>
      <c r="B44" s="3" t="s">
        <v>780</v>
      </c>
      <c r="C44" s="3" t="s">
        <v>8</v>
      </c>
      <c r="D44" s="3" t="s">
        <v>151</v>
      </c>
      <c r="E44" s="3" t="s">
        <v>278</v>
      </c>
    </row>
    <row r="45" spans="1:5" x14ac:dyDescent="0.25">
      <c r="A45" s="4" t="s">
        <v>781</v>
      </c>
      <c r="B45" s="3" t="s">
        <v>782</v>
      </c>
      <c r="C45" s="3" t="s">
        <v>8</v>
      </c>
      <c r="D45" s="3" t="s">
        <v>151</v>
      </c>
      <c r="E45" s="3" t="s">
        <v>278</v>
      </c>
    </row>
    <row r="46" spans="1:5" x14ac:dyDescent="0.25">
      <c r="A46" s="4" t="s">
        <v>783</v>
      </c>
      <c r="B46" s="3" t="s">
        <v>784</v>
      </c>
      <c r="C46" s="3" t="s">
        <v>8</v>
      </c>
      <c r="D46" s="3" t="s">
        <v>151</v>
      </c>
      <c r="E46" s="3" t="s">
        <v>278</v>
      </c>
    </row>
    <row r="47" spans="1:5" x14ac:dyDescent="0.25">
      <c r="A47" s="4" t="s">
        <v>785</v>
      </c>
      <c r="B47" s="3" t="s">
        <v>786</v>
      </c>
      <c r="C47" s="3" t="s">
        <v>8</v>
      </c>
      <c r="D47" s="3" t="s">
        <v>151</v>
      </c>
      <c r="E47" s="3" t="s">
        <v>278</v>
      </c>
    </row>
    <row r="48" spans="1:5" x14ac:dyDescent="0.25">
      <c r="A48" s="4" t="s">
        <v>787</v>
      </c>
      <c r="B48" s="3" t="s">
        <v>788</v>
      </c>
      <c r="C48" s="3" t="s">
        <v>8</v>
      </c>
      <c r="D48" s="3" t="s">
        <v>151</v>
      </c>
      <c r="E48" s="3" t="s">
        <v>278</v>
      </c>
    </row>
    <row r="49" spans="1:5" x14ac:dyDescent="0.25">
      <c r="A49" s="4" t="s">
        <v>789</v>
      </c>
      <c r="B49" s="3" t="s">
        <v>790</v>
      </c>
      <c r="C49" s="3" t="s">
        <v>8</v>
      </c>
      <c r="D49" s="3" t="s">
        <v>151</v>
      </c>
      <c r="E49" s="3" t="s">
        <v>278</v>
      </c>
    </row>
    <row r="50" spans="1:5" x14ac:dyDescent="0.25">
      <c r="A50" s="4" t="s">
        <v>791</v>
      </c>
      <c r="B50" s="3" t="s">
        <v>792</v>
      </c>
      <c r="C50" s="3" t="s">
        <v>8</v>
      </c>
      <c r="D50" s="3" t="s">
        <v>151</v>
      </c>
      <c r="E50" s="3" t="s">
        <v>278</v>
      </c>
    </row>
    <row r="51" spans="1:5" x14ac:dyDescent="0.25">
      <c r="A51" s="4" t="s">
        <v>793</v>
      </c>
      <c r="B51" s="3" t="s">
        <v>794</v>
      </c>
      <c r="C51" s="3" t="s">
        <v>8</v>
      </c>
      <c r="D51" s="3" t="s">
        <v>151</v>
      </c>
      <c r="E51" s="3" t="s">
        <v>278</v>
      </c>
    </row>
    <row r="52" spans="1:5" x14ac:dyDescent="0.25">
      <c r="A52" s="4" t="s">
        <v>795</v>
      </c>
      <c r="B52" s="3" t="s">
        <v>796</v>
      </c>
      <c r="C52" s="3" t="s">
        <v>8</v>
      </c>
      <c r="D52" s="3" t="s">
        <v>151</v>
      </c>
      <c r="E52" s="3" t="s">
        <v>278</v>
      </c>
    </row>
    <row r="53" spans="1:5" x14ac:dyDescent="0.25">
      <c r="A53" s="4" t="s">
        <v>797</v>
      </c>
      <c r="B53" s="3" t="s">
        <v>798</v>
      </c>
      <c r="C53" s="3" t="s">
        <v>8</v>
      </c>
      <c r="D53" s="3" t="s">
        <v>151</v>
      </c>
      <c r="E53" s="3" t="s">
        <v>278</v>
      </c>
    </row>
    <row r="54" spans="1:5" x14ac:dyDescent="0.25">
      <c r="A54" s="4" t="s">
        <v>799</v>
      </c>
      <c r="B54" s="3" t="s">
        <v>800</v>
      </c>
      <c r="C54" s="3" t="s">
        <v>8</v>
      </c>
      <c r="D54" s="3" t="s">
        <v>151</v>
      </c>
      <c r="E54" s="3" t="s">
        <v>278</v>
      </c>
    </row>
    <row r="55" spans="1:5" x14ac:dyDescent="0.25">
      <c r="A55" s="4" t="s">
        <v>801</v>
      </c>
      <c r="B55" s="3" t="s">
        <v>802</v>
      </c>
      <c r="C55" s="3" t="s">
        <v>8</v>
      </c>
      <c r="D55" s="3" t="s">
        <v>151</v>
      </c>
      <c r="E55" s="3" t="s">
        <v>278</v>
      </c>
    </row>
    <row r="56" spans="1:5" x14ac:dyDescent="0.25">
      <c r="A56" s="4" t="s">
        <v>803</v>
      </c>
      <c r="B56" s="3" t="s">
        <v>804</v>
      </c>
      <c r="C56" s="3" t="s">
        <v>8</v>
      </c>
      <c r="D56" s="3" t="s">
        <v>151</v>
      </c>
      <c r="E56" s="3" t="s">
        <v>278</v>
      </c>
    </row>
    <row r="57" spans="1:5" x14ac:dyDescent="0.25">
      <c r="A57" s="4" t="s">
        <v>805</v>
      </c>
      <c r="B57" s="3" t="s">
        <v>806</v>
      </c>
      <c r="C57" s="3" t="s">
        <v>8</v>
      </c>
      <c r="D57" s="3" t="s">
        <v>151</v>
      </c>
      <c r="E57" s="3" t="s">
        <v>278</v>
      </c>
    </row>
    <row r="58" spans="1:5" x14ac:dyDescent="0.25">
      <c r="A58" s="4" t="s">
        <v>807</v>
      </c>
      <c r="B58" s="3" t="s">
        <v>808</v>
      </c>
      <c r="C58" s="3" t="s">
        <v>8</v>
      </c>
      <c r="D58" s="3" t="s">
        <v>151</v>
      </c>
      <c r="E58" s="3" t="s">
        <v>278</v>
      </c>
    </row>
    <row r="59" spans="1:5" x14ac:dyDescent="0.25">
      <c r="A59" s="4" t="s">
        <v>809</v>
      </c>
      <c r="B59" s="3" t="s">
        <v>810</v>
      </c>
      <c r="C59" s="3" t="s">
        <v>8</v>
      </c>
      <c r="D59" s="3" t="s">
        <v>151</v>
      </c>
      <c r="E59" s="3" t="s">
        <v>278</v>
      </c>
    </row>
    <row r="60" spans="1:5" x14ac:dyDescent="0.25">
      <c r="A60" s="4" t="s">
        <v>811</v>
      </c>
      <c r="B60" s="3" t="s">
        <v>812</v>
      </c>
      <c r="C60" s="3" t="s">
        <v>8</v>
      </c>
      <c r="D60" s="3" t="s">
        <v>151</v>
      </c>
      <c r="E60" s="3" t="s">
        <v>278</v>
      </c>
    </row>
    <row r="61" spans="1:5" x14ac:dyDescent="0.25">
      <c r="A61" s="4" t="s">
        <v>813</v>
      </c>
      <c r="B61" s="3" t="s">
        <v>814</v>
      </c>
      <c r="C61" s="3" t="s">
        <v>8</v>
      </c>
      <c r="D61" s="3" t="s">
        <v>151</v>
      </c>
      <c r="E61" s="3" t="s">
        <v>278</v>
      </c>
    </row>
    <row r="62" spans="1:5" x14ac:dyDescent="0.25">
      <c r="A62" s="4" t="s">
        <v>815</v>
      </c>
      <c r="B62" s="3" t="s">
        <v>816</v>
      </c>
      <c r="C62" s="3" t="s">
        <v>8</v>
      </c>
      <c r="D62" s="3" t="s">
        <v>151</v>
      </c>
      <c r="E62" s="3" t="s">
        <v>278</v>
      </c>
    </row>
    <row r="63" spans="1:5" x14ac:dyDescent="0.25">
      <c r="A63" s="4" t="s">
        <v>817</v>
      </c>
      <c r="B63" s="3" t="s">
        <v>818</v>
      </c>
      <c r="C63" s="3" t="s">
        <v>8</v>
      </c>
      <c r="D63" s="3" t="s">
        <v>151</v>
      </c>
      <c r="E63" s="3" t="s">
        <v>278</v>
      </c>
    </row>
    <row r="64" spans="1:5" x14ac:dyDescent="0.25">
      <c r="A64" s="4" t="s">
        <v>819</v>
      </c>
      <c r="B64" s="3" t="s">
        <v>820</v>
      </c>
      <c r="C64" s="3" t="s">
        <v>8</v>
      </c>
      <c r="D64" s="3" t="s">
        <v>151</v>
      </c>
      <c r="E64" s="3" t="s">
        <v>278</v>
      </c>
    </row>
    <row r="65" spans="1:5" x14ac:dyDescent="0.25">
      <c r="A65" s="8" t="s">
        <v>821</v>
      </c>
      <c r="B65" s="9"/>
      <c r="C65" s="9"/>
      <c r="D65" s="9"/>
      <c r="E65" s="9"/>
    </row>
    <row r="66" spans="1:5" x14ac:dyDescent="0.25">
      <c r="A66" s="4" t="s">
        <v>822</v>
      </c>
      <c r="B66" s="3" t="s">
        <v>823</v>
      </c>
      <c r="C66" s="3" t="s">
        <v>8</v>
      </c>
      <c r="D66" s="3" t="s">
        <v>151</v>
      </c>
      <c r="E66" s="3" t="s">
        <v>278</v>
      </c>
    </row>
    <row r="67" spans="1:5" x14ac:dyDescent="0.25">
      <c r="A67" s="4" t="s">
        <v>824</v>
      </c>
      <c r="B67" s="3" t="s">
        <v>825</v>
      </c>
      <c r="C67" s="3" t="s">
        <v>8</v>
      </c>
      <c r="D67" s="3" t="s">
        <v>151</v>
      </c>
      <c r="E67" s="3" t="s">
        <v>278</v>
      </c>
    </row>
    <row r="68" spans="1:5" x14ac:dyDescent="0.25">
      <c r="A68" s="4" t="s">
        <v>826</v>
      </c>
      <c r="B68" s="3" t="s">
        <v>827</v>
      </c>
      <c r="C68" s="3" t="s">
        <v>8</v>
      </c>
      <c r="D68" s="3" t="s">
        <v>151</v>
      </c>
      <c r="E68" s="3" t="s">
        <v>278</v>
      </c>
    </row>
    <row r="69" spans="1:5" x14ac:dyDescent="0.25">
      <c r="A69" s="4" t="s">
        <v>828</v>
      </c>
      <c r="B69" s="3" t="s">
        <v>829</v>
      </c>
      <c r="C69" s="3" t="s">
        <v>8</v>
      </c>
      <c r="D69" s="3" t="s">
        <v>151</v>
      </c>
      <c r="E69" s="3" t="s">
        <v>278</v>
      </c>
    </row>
    <row r="70" spans="1:5" x14ac:dyDescent="0.25">
      <c r="A70" s="4" t="s">
        <v>830</v>
      </c>
      <c r="B70" s="3" t="s">
        <v>831</v>
      </c>
      <c r="C70" s="3" t="s">
        <v>8</v>
      </c>
      <c r="D70" s="3" t="s">
        <v>151</v>
      </c>
      <c r="E70" s="3" t="s">
        <v>278</v>
      </c>
    </row>
    <row r="71" spans="1:5" x14ac:dyDescent="0.25">
      <c r="A71" s="4" t="s">
        <v>832</v>
      </c>
      <c r="B71" s="3" t="s">
        <v>833</v>
      </c>
      <c r="C71" s="3" t="s">
        <v>8</v>
      </c>
      <c r="D71" s="3" t="s">
        <v>151</v>
      </c>
      <c r="E71" s="3" t="s">
        <v>278</v>
      </c>
    </row>
    <row r="72" spans="1:5" x14ac:dyDescent="0.25">
      <c r="A72" s="8" t="s">
        <v>834</v>
      </c>
      <c r="B72" s="9"/>
      <c r="C72" s="9"/>
      <c r="D72" s="9"/>
      <c r="E72" s="9"/>
    </row>
    <row r="73" spans="1:5" x14ac:dyDescent="0.25">
      <c r="A73" s="4" t="s">
        <v>835</v>
      </c>
      <c r="B73" s="3" t="s">
        <v>836</v>
      </c>
      <c r="C73" s="3" t="s">
        <v>8</v>
      </c>
      <c r="D73" s="3" t="s">
        <v>9</v>
      </c>
      <c r="E73" s="3" t="s">
        <v>278</v>
      </c>
    </row>
    <row r="74" spans="1:5" x14ac:dyDescent="0.25">
      <c r="A74" s="4" t="s">
        <v>837</v>
      </c>
      <c r="B74" s="3" t="s">
        <v>838</v>
      </c>
      <c r="C74" s="3" t="s">
        <v>8</v>
      </c>
      <c r="D74" s="3" t="s">
        <v>9</v>
      </c>
      <c r="E74" s="3" t="s">
        <v>278</v>
      </c>
    </row>
    <row r="75" spans="1:5" x14ac:dyDescent="0.25">
      <c r="A75" s="4" t="s">
        <v>839</v>
      </c>
      <c r="B75" s="3" t="s">
        <v>840</v>
      </c>
      <c r="C75" s="3" t="s">
        <v>8</v>
      </c>
      <c r="D75" s="3" t="s">
        <v>9</v>
      </c>
      <c r="E75" s="3" t="s">
        <v>278</v>
      </c>
    </row>
    <row r="76" spans="1:5" x14ac:dyDescent="0.25">
      <c r="A76" s="4" t="s">
        <v>841</v>
      </c>
      <c r="B76" s="3" t="s">
        <v>842</v>
      </c>
      <c r="C76" s="3" t="s">
        <v>8</v>
      </c>
      <c r="D76" s="3" t="s">
        <v>9</v>
      </c>
      <c r="E76" s="3" t="s">
        <v>278</v>
      </c>
    </row>
    <row r="77" spans="1:5" x14ac:dyDescent="0.25">
      <c r="A77" s="4" t="s">
        <v>843</v>
      </c>
      <c r="B77" s="3" t="s">
        <v>844</v>
      </c>
      <c r="C77" s="3" t="s">
        <v>8</v>
      </c>
      <c r="D77" s="3" t="s">
        <v>9</v>
      </c>
      <c r="E77" s="3" t="s">
        <v>278</v>
      </c>
    </row>
    <row r="78" spans="1:5" x14ac:dyDescent="0.25">
      <c r="A78" s="8" t="s">
        <v>845</v>
      </c>
      <c r="B78" s="9"/>
      <c r="C78" s="9"/>
      <c r="D78" s="9"/>
      <c r="E78" s="9"/>
    </row>
    <row r="79" spans="1:5" x14ac:dyDescent="0.25">
      <c r="A79" s="4" t="s">
        <v>846</v>
      </c>
      <c r="B79" s="3" t="s">
        <v>847</v>
      </c>
      <c r="C79" s="3" t="s">
        <v>8</v>
      </c>
      <c r="D79" s="3" t="s">
        <v>9</v>
      </c>
      <c r="E79" s="3" t="s">
        <v>278</v>
      </c>
    </row>
    <row r="80" spans="1:5" x14ac:dyDescent="0.25">
      <c r="A80" s="4" t="s">
        <v>848</v>
      </c>
      <c r="B80" s="3" t="s">
        <v>849</v>
      </c>
      <c r="C80" s="3" t="s">
        <v>8</v>
      </c>
      <c r="D80" s="3" t="s">
        <v>9</v>
      </c>
      <c r="E80" s="3" t="s">
        <v>278</v>
      </c>
    </row>
  </sheetData>
  <mergeCells count="12">
    <mergeCell ref="A78:E78"/>
    <mergeCell ref="A7:E7"/>
    <mergeCell ref="A11:E11"/>
    <mergeCell ref="A13:E13"/>
    <mergeCell ref="A16:E16"/>
    <mergeCell ref="A21:E21"/>
    <mergeCell ref="A26:E26"/>
    <mergeCell ref="A32:E32"/>
    <mergeCell ref="A36:E36"/>
    <mergeCell ref="A40:E40"/>
    <mergeCell ref="A65:E65"/>
    <mergeCell ref="A72:E72"/>
  </mergeCells>
  <pageMargins left="0.7" right="0.7" top="0.75" bottom="0.75" header="0.3" footer="0.3"/>
  <pageSetup paperSize="9" scale="80"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6:E46"/>
  <sheetViews>
    <sheetView topLeftCell="A25" workbookViewId="0">
      <selection activeCell="A6" sqref="A6"/>
    </sheetView>
  </sheetViews>
  <sheetFormatPr baseColWidth="10" defaultRowHeight="15" x14ac:dyDescent="0.25"/>
  <cols>
    <col min="1" max="1" width="12.28515625" customWidth="1"/>
    <col min="2" max="2" width="59.28515625" customWidth="1"/>
    <col min="3" max="3" width="14.5703125" customWidth="1"/>
    <col min="4" max="4" width="8.140625" customWidth="1"/>
    <col min="5" max="5" width="14.5703125" customWidth="1"/>
  </cols>
  <sheetData>
    <row r="6" spans="1:5" x14ac:dyDescent="0.25">
      <c r="A6" s="1" t="s">
        <v>0</v>
      </c>
      <c r="B6" s="1" t="s">
        <v>1</v>
      </c>
      <c r="C6" s="1" t="s">
        <v>2</v>
      </c>
      <c r="D6" s="1" t="s">
        <v>3</v>
      </c>
      <c r="E6" s="2" t="s">
        <v>4</v>
      </c>
    </row>
    <row r="7" spans="1:5" x14ac:dyDescent="0.25">
      <c r="A7" s="8" t="s">
        <v>850</v>
      </c>
      <c r="B7" s="9"/>
      <c r="C7" s="9"/>
      <c r="D7" s="9"/>
      <c r="E7" s="9"/>
    </row>
    <row r="8" spans="1:5" x14ac:dyDescent="0.25">
      <c r="A8" s="4" t="s">
        <v>851</v>
      </c>
      <c r="B8" s="3" t="s">
        <v>852</v>
      </c>
      <c r="C8" s="3" t="s">
        <v>8</v>
      </c>
      <c r="D8" s="3" t="s">
        <v>151</v>
      </c>
      <c r="E8" s="5">
        <v>14.69</v>
      </c>
    </row>
    <row r="9" spans="1:5" x14ac:dyDescent="0.25">
      <c r="A9" s="4" t="s">
        <v>853</v>
      </c>
      <c r="B9" s="3" t="s">
        <v>854</v>
      </c>
      <c r="C9" s="3" t="s">
        <v>8</v>
      </c>
      <c r="D9" s="3" t="s">
        <v>151</v>
      </c>
      <c r="E9" s="5">
        <v>16.989999999999998</v>
      </c>
    </row>
    <row r="10" spans="1:5" x14ac:dyDescent="0.25">
      <c r="A10" s="4" t="s">
        <v>855</v>
      </c>
      <c r="B10" s="3" t="s">
        <v>856</v>
      </c>
      <c r="C10" s="3" t="s">
        <v>8</v>
      </c>
      <c r="D10" s="3" t="s">
        <v>151</v>
      </c>
      <c r="E10" s="5">
        <v>16.989999999999998</v>
      </c>
    </row>
    <row r="11" spans="1:5" x14ac:dyDescent="0.25">
      <c r="A11" s="4" t="s">
        <v>857</v>
      </c>
      <c r="B11" s="3" t="s">
        <v>858</v>
      </c>
      <c r="C11" s="3" t="s">
        <v>8</v>
      </c>
      <c r="D11" s="3" t="s">
        <v>151</v>
      </c>
      <c r="E11" s="3" t="s">
        <v>278</v>
      </c>
    </row>
    <row r="12" spans="1:5" x14ac:dyDescent="0.25">
      <c r="A12" s="8" t="s">
        <v>859</v>
      </c>
      <c r="B12" s="9"/>
      <c r="C12" s="9"/>
      <c r="D12" s="9"/>
      <c r="E12" s="9"/>
    </row>
    <row r="13" spans="1:5" x14ac:dyDescent="0.25">
      <c r="A13" s="4" t="s">
        <v>860</v>
      </c>
      <c r="B13" s="3" t="s">
        <v>861</v>
      </c>
      <c r="C13" s="3" t="s">
        <v>8</v>
      </c>
      <c r="D13" s="3" t="s">
        <v>151</v>
      </c>
      <c r="E13" s="5">
        <v>13.46</v>
      </c>
    </row>
    <row r="14" spans="1:5" x14ac:dyDescent="0.25">
      <c r="A14" s="4" t="s">
        <v>862</v>
      </c>
      <c r="B14" s="3" t="s">
        <v>863</v>
      </c>
      <c r="C14" s="3" t="s">
        <v>8</v>
      </c>
      <c r="D14" s="3" t="s">
        <v>151</v>
      </c>
      <c r="E14" s="5">
        <v>13.46</v>
      </c>
    </row>
    <row r="15" spans="1:5" x14ac:dyDescent="0.25">
      <c r="A15" s="4" t="s">
        <v>864</v>
      </c>
      <c r="B15" s="3" t="s">
        <v>865</v>
      </c>
      <c r="C15" s="3" t="s">
        <v>8</v>
      </c>
      <c r="D15" s="3" t="s">
        <v>151</v>
      </c>
      <c r="E15" s="5">
        <v>17.170000000000002</v>
      </c>
    </row>
    <row r="16" spans="1:5" x14ac:dyDescent="0.25">
      <c r="A16" s="4" t="s">
        <v>866</v>
      </c>
      <c r="B16" s="3" t="s">
        <v>867</v>
      </c>
      <c r="C16" s="3" t="s">
        <v>8</v>
      </c>
      <c r="D16" s="3" t="s">
        <v>151</v>
      </c>
      <c r="E16" s="5">
        <v>17.170000000000002</v>
      </c>
    </row>
    <row r="17" spans="1:5" x14ac:dyDescent="0.25">
      <c r="A17" s="4" t="s">
        <v>868</v>
      </c>
      <c r="B17" s="3" t="s">
        <v>869</v>
      </c>
      <c r="C17" s="3" t="s">
        <v>8</v>
      </c>
      <c r="D17" s="3" t="s">
        <v>151</v>
      </c>
      <c r="E17" s="5">
        <v>23.89</v>
      </c>
    </row>
    <row r="18" spans="1:5" x14ac:dyDescent="0.25">
      <c r="A18" s="8" t="s">
        <v>870</v>
      </c>
      <c r="B18" s="9"/>
      <c r="C18" s="9"/>
      <c r="D18" s="9"/>
      <c r="E18" s="9"/>
    </row>
    <row r="19" spans="1:5" x14ac:dyDescent="0.25">
      <c r="A19" s="4" t="s">
        <v>871</v>
      </c>
      <c r="B19" s="3" t="s">
        <v>872</v>
      </c>
      <c r="C19" s="3" t="s">
        <v>8</v>
      </c>
      <c r="D19" s="3" t="s">
        <v>151</v>
      </c>
      <c r="E19" s="5">
        <v>10.8</v>
      </c>
    </row>
    <row r="20" spans="1:5" x14ac:dyDescent="0.25">
      <c r="A20" s="4" t="s">
        <v>873</v>
      </c>
      <c r="B20" s="3" t="s">
        <v>874</v>
      </c>
      <c r="C20" s="3" t="s">
        <v>8</v>
      </c>
      <c r="D20" s="3" t="s">
        <v>151</v>
      </c>
      <c r="E20" s="5">
        <v>13.81</v>
      </c>
    </row>
    <row r="21" spans="1:5" x14ac:dyDescent="0.25">
      <c r="A21" s="4" t="s">
        <v>875</v>
      </c>
      <c r="B21" s="3" t="s">
        <v>876</v>
      </c>
      <c r="C21" s="3" t="s">
        <v>8</v>
      </c>
      <c r="D21" s="3" t="s">
        <v>151</v>
      </c>
      <c r="E21" s="5">
        <v>15.57</v>
      </c>
    </row>
    <row r="22" spans="1:5" x14ac:dyDescent="0.25">
      <c r="A22" s="4" t="s">
        <v>877</v>
      </c>
      <c r="B22" s="3" t="s">
        <v>878</v>
      </c>
      <c r="C22" s="3" t="s">
        <v>8</v>
      </c>
      <c r="D22" s="3" t="s">
        <v>151</v>
      </c>
      <c r="E22" s="3" t="s">
        <v>278</v>
      </c>
    </row>
    <row r="23" spans="1:5" x14ac:dyDescent="0.25">
      <c r="A23" s="4" t="s">
        <v>879</v>
      </c>
      <c r="B23" s="3" t="s">
        <v>880</v>
      </c>
      <c r="C23" s="3" t="s">
        <v>8</v>
      </c>
      <c r="D23" s="3" t="s">
        <v>151</v>
      </c>
      <c r="E23" s="5">
        <v>19.64</v>
      </c>
    </row>
    <row r="24" spans="1:5" x14ac:dyDescent="0.25">
      <c r="A24" s="8" t="s">
        <v>881</v>
      </c>
      <c r="B24" s="9"/>
      <c r="C24" s="9"/>
      <c r="D24" s="9"/>
      <c r="E24" s="9"/>
    </row>
    <row r="25" spans="1:5" x14ac:dyDescent="0.25">
      <c r="A25" s="4" t="s">
        <v>882</v>
      </c>
      <c r="B25" s="3" t="s">
        <v>883</v>
      </c>
      <c r="C25" s="3" t="s">
        <v>8</v>
      </c>
      <c r="D25" s="3" t="s">
        <v>151</v>
      </c>
      <c r="E25" s="5">
        <v>16.46</v>
      </c>
    </row>
    <row r="26" spans="1:5" x14ac:dyDescent="0.25">
      <c r="A26" s="4" t="s">
        <v>884</v>
      </c>
      <c r="B26" s="3" t="s">
        <v>885</v>
      </c>
      <c r="C26" s="3" t="s">
        <v>8</v>
      </c>
      <c r="D26" s="3" t="s">
        <v>151</v>
      </c>
      <c r="E26" s="5">
        <v>20.16</v>
      </c>
    </row>
    <row r="27" spans="1:5" x14ac:dyDescent="0.25">
      <c r="A27" s="4" t="s">
        <v>886</v>
      </c>
      <c r="B27" s="3" t="s">
        <v>887</v>
      </c>
      <c r="C27" s="3" t="s">
        <v>8</v>
      </c>
      <c r="D27" s="3" t="s">
        <v>151</v>
      </c>
      <c r="E27" s="5">
        <v>26.01</v>
      </c>
    </row>
    <row r="28" spans="1:5" x14ac:dyDescent="0.25">
      <c r="A28" s="4" t="s">
        <v>888</v>
      </c>
      <c r="B28" s="3" t="s">
        <v>889</v>
      </c>
      <c r="C28" s="3" t="s">
        <v>8</v>
      </c>
      <c r="D28" s="3" t="s">
        <v>151</v>
      </c>
      <c r="E28" s="5">
        <v>26.01</v>
      </c>
    </row>
    <row r="29" spans="1:5" x14ac:dyDescent="0.25">
      <c r="A29" s="4" t="s">
        <v>890</v>
      </c>
      <c r="B29" s="3" t="s">
        <v>891</v>
      </c>
      <c r="C29" s="3" t="s">
        <v>8</v>
      </c>
      <c r="D29" s="3" t="s">
        <v>151</v>
      </c>
      <c r="E29" s="5">
        <v>36.99</v>
      </c>
    </row>
    <row r="30" spans="1:5" x14ac:dyDescent="0.25">
      <c r="A30" s="8" t="s">
        <v>892</v>
      </c>
      <c r="B30" s="9"/>
      <c r="C30" s="9"/>
      <c r="D30" s="9"/>
      <c r="E30" s="9"/>
    </row>
    <row r="31" spans="1:5" x14ac:dyDescent="0.25">
      <c r="A31" s="4" t="s">
        <v>893</v>
      </c>
      <c r="B31" s="3" t="s">
        <v>894</v>
      </c>
      <c r="C31" s="3" t="s">
        <v>8</v>
      </c>
      <c r="D31" s="3" t="s">
        <v>151</v>
      </c>
      <c r="E31" s="5">
        <v>7.25</v>
      </c>
    </row>
    <row r="32" spans="1:5" x14ac:dyDescent="0.25">
      <c r="A32" s="4" t="s">
        <v>895</v>
      </c>
      <c r="B32" s="3" t="s">
        <v>896</v>
      </c>
      <c r="C32" s="3" t="s">
        <v>8</v>
      </c>
      <c r="D32" s="3" t="s">
        <v>151</v>
      </c>
      <c r="E32" s="5">
        <v>8.84</v>
      </c>
    </row>
    <row r="33" spans="1:5" x14ac:dyDescent="0.25">
      <c r="A33" s="4" t="s">
        <v>897</v>
      </c>
      <c r="B33" s="3" t="s">
        <v>898</v>
      </c>
      <c r="C33" s="3" t="s">
        <v>8</v>
      </c>
      <c r="D33" s="3" t="s">
        <v>151</v>
      </c>
      <c r="E33" s="5">
        <v>8.84</v>
      </c>
    </row>
    <row r="34" spans="1:5" x14ac:dyDescent="0.25">
      <c r="A34" s="4" t="s">
        <v>899</v>
      </c>
      <c r="B34" s="3" t="s">
        <v>900</v>
      </c>
      <c r="C34" s="3" t="s">
        <v>8</v>
      </c>
      <c r="D34" s="3" t="s">
        <v>151</v>
      </c>
      <c r="E34" s="5">
        <v>10.8</v>
      </c>
    </row>
    <row r="35" spans="1:5" x14ac:dyDescent="0.25">
      <c r="A35" s="4" t="s">
        <v>901</v>
      </c>
      <c r="B35" s="3" t="s">
        <v>902</v>
      </c>
      <c r="C35" s="3" t="s">
        <v>8</v>
      </c>
      <c r="D35" s="3" t="s">
        <v>151</v>
      </c>
      <c r="E35" s="3" t="s">
        <v>278</v>
      </c>
    </row>
    <row r="36" spans="1:5" x14ac:dyDescent="0.25">
      <c r="A36" s="4" t="s">
        <v>903</v>
      </c>
      <c r="B36" s="3" t="s">
        <v>904</v>
      </c>
      <c r="C36" s="3" t="s">
        <v>8</v>
      </c>
      <c r="D36" s="3" t="s">
        <v>151</v>
      </c>
      <c r="E36" s="3" t="s">
        <v>278</v>
      </c>
    </row>
    <row r="37" spans="1:5" x14ac:dyDescent="0.25">
      <c r="A37" s="8" t="s">
        <v>905</v>
      </c>
      <c r="B37" s="9"/>
      <c r="C37" s="9"/>
      <c r="D37" s="9"/>
      <c r="E37" s="9"/>
    </row>
    <row r="38" spans="1:5" x14ac:dyDescent="0.25">
      <c r="A38" s="4" t="s">
        <v>906</v>
      </c>
      <c r="B38" s="3" t="s">
        <v>907</v>
      </c>
      <c r="C38" s="3" t="s">
        <v>8</v>
      </c>
      <c r="D38" s="3" t="s">
        <v>151</v>
      </c>
      <c r="E38" s="5">
        <v>9.91</v>
      </c>
    </row>
    <row r="39" spans="1:5" x14ac:dyDescent="0.25">
      <c r="A39" s="4" t="s">
        <v>908</v>
      </c>
      <c r="B39" s="3" t="s">
        <v>909</v>
      </c>
      <c r="C39" s="3" t="s">
        <v>8</v>
      </c>
      <c r="D39" s="3" t="s">
        <v>151</v>
      </c>
      <c r="E39" s="5">
        <v>9.91</v>
      </c>
    </row>
    <row r="40" spans="1:5" x14ac:dyDescent="0.25">
      <c r="A40" s="4" t="s">
        <v>910</v>
      </c>
      <c r="B40" s="3" t="s">
        <v>911</v>
      </c>
      <c r="C40" s="3" t="s">
        <v>8</v>
      </c>
      <c r="D40" s="3" t="s">
        <v>151</v>
      </c>
      <c r="E40" s="5">
        <v>16.82</v>
      </c>
    </row>
    <row r="41" spans="1:5" x14ac:dyDescent="0.25">
      <c r="A41" s="4" t="s">
        <v>912</v>
      </c>
      <c r="B41" s="3" t="s">
        <v>913</v>
      </c>
      <c r="C41" s="3" t="s">
        <v>8</v>
      </c>
      <c r="D41" s="3" t="s">
        <v>151</v>
      </c>
      <c r="E41" s="5">
        <v>16.82</v>
      </c>
    </row>
    <row r="42" spans="1:5" x14ac:dyDescent="0.25">
      <c r="A42" s="4" t="s">
        <v>914</v>
      </c>
      <c r="B42" s="3" t="s">
        <v>915</v>
      </c>
      <c r="C42" s="3" t="s">
        <v>8</v>
      </c>
      <c r="D42" s="3" t="s">
        <v>151</v>
      </c>
      <c r="E42" s="5">
        <v>16.82</v>
      </c>
    </row>
    <row r="43" spans="1:5" x14ac:dyDescent="0.25">
      <c r="A43" s="8" t="s">
        <v>916</v>
      </c>
      <c r="B43" s="9"/>
      <c r="C43" s="9"/>
      <c r="D43" s="9"/>
      <c r="E43" s="9"/>
    </row>
    <row r="44" spans="1:5" x14ac:dyDescent="0.25">
      <c r="A44" s="4" t="s">
        <v>917</v>
      </c>
      <c r="B44" s="3" t="s">
        <v>918</v>
      </c>
      <c r="C44" s="3" t="s">
        <v>8</v>
      </c>
      <c r="D44" s="3" t="s">
        <v>151</v>
      </c>
      <c r="E44" s="5">
        <v>7.07</v>
      </c>
    </row>
    <row r="45" spans="1:5" x14ac:dyDescent="0.25">
      <c r="A45" s="4" t="s">
        <v>919</v>
      </c>
      <c r="B45" s="3" t="s">
        <v>920</v>
      </c>
      <c r="C45" s="3" t="s">
        <v>8</v>
      </c>
      <c r="D45" s="3" t="s">
        <v>151</v>
      </c>
      <c r="E45" s="3" t="s">
        <v>278</v>
      </c>
    </row>
    <row r="46" spans="1:5" x14ac:dyDescent="0.25">
      <c r="A46" s="4" t="s">
        <v>921</v>
      </c>
      <c r="B46" s="3" t="s">
        <v>922</v>
      </c>
      <c r="C46" s="3" t="s">
        <v>8</v>
      </c>
      <c r="D46" s="3" t="s">
        <v>151</v>
      </c>
      <c r="E46" s="5">
        <v>9.5399999999999991</v>
      </c>
    </row>
  </sheetData>
  <mergeCells count="7">
    <mergeCell ref="A43:E43"/>
    <mergeCell ref="A7:E7"/>
    <mergeCell ref="A12:E12"/>
    <mergeCell ref="A18:E18"/>
    <mergeCell ref="A24:E24"/>
    <mergeCell ref="A30:E30"/>
    <mergeCell ref="A37:E37"/>
  </mergeCells>
  <pageMargins left="0.7" right="0.7" top="0.75" bottom="0.75" header="0.3" footer="0.3"/>
  <pageSetup paperSize="9" scale="80" orientation="portrait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6:E30"/>
  <sheetViews>
    <sheetView workbookViewId="0">
      <selection activeCell="A6" sqref="A6"/>
    </sheetView>
  </sheetViews>
  <sheetFormatPr baseColWidth="10" defaultRowHeight="15" x14ac:dyDescent="0.25"/>
  <cols>
    <col min="1" max="1" width="12.28515625" customWidth="1"/>
    <col min="2" max="2" width="59.28515625" customWidth="1"/>
    <col min="3" max="3" width="14.5703125" customWidth="1"/>
    <col min="4" max="4" width="8.140625" customWidth="1"/>
    <col min="5" max="5" width="14.5703125" customWidth="1"/>
  </cols>
  <sheetData>
    <row r="6" spans="1:5" x14ac:dyDescent="0.25">
      <c r="A6" s="1" t="s">
        <v>0</v>
      </c>
      <c r="B6" s="1" t="s">
        <v>1</v>
      </c>
      <c r="C6" s="1" t="s">
        <v>2</v>
      </c>
      <c r="D6" s="1" t="s">
        <v>3</v>
      </c>
      <c r="E6" s="2" t="s">
        <v>4</v>
      </c>
    </row>
    <row r="7" spans="1:5" x14ac:dyDescent="0.25">
      <c r="A7" s="8" t="s">
        <v>923</v>
      </c>
      <c r="B7" s="9"/>
      <c r="C7" s="9"/>
      <c r="D7" s="9"/>
      <c r="E7" s="9"/>
    </row>
    <row r="8" spans="1:5" x14ac:dyDescent="0.25">
      <c r="A8" s="4" t="s">
        <v>924</v>
      </c>
      <c r="B8" s="3" t="s">
        <v>925</v>
      </c>
      <c r="C8" s="3" t="s">
        <v>8</v>
      </c>
      <c r="D8" s="3" t="s">
        <v>151</v>
      </c>
      <c r="E8" s="5">
        <v>3.15</v>
      </c>
    </row>
    <row r="9" spans="1:5" x14ac:dyDescent="0.25">
      <c r="A9" s="4" t="s">
        <v>926</v>
      </c>
      <c r="B9" s="3" t="s">
        <v>927</v>
      </c>
      <c r="C9" s="3" t="s">
        <v>8</v>
      </c>
      <c r="D9" s="3" t="s">
        <v>151</v>
      </c>
      <c r="E9" s="3" t="s">
        <v>278</v>
      </c>
    </row>
    <row r="10" spans="1:5" x14ac:dyDescent="0.25">
      <c r="A10" s="4" t="s">
        <v>928</v>
      </c>
      <c r="B10" s="3" t="s">
        <v>929</v>
      </c>
      <c r="C10" s="3" t="s">
        <v>8</v>
      </c>
      <c r="D10" s="3" t="s">
        <v>151</v>
      </c>
      <c r="E10" s="5">
        <v>3.15</v>
      </c>
    </row>
    <row r="11" spans="1:5" x14ac:dyDescent="0.25">
      <c r="A11" s="4" t="s">
        <v>930</v>
      </c>
      <c r="B11" s="3" t="s">
        <v>931</v>
      </c>
      <c r="C11" s="3" t="s">
        <v>8</v>
      </c>
      <c r="D11" s="3" t="s">
        <v>151</v>
      </c>
      <c r="E11" s="3" t="s">
        <v>278</v>
      </c>
    </row>
    <row r="12" spans="1:5" x14ac:dyDescent="0.25">
      <c r="A12" s="4" t="s">
        <v>932</v>
      </c>
      <c r="B12" s="3" t="s">
        <v>933</v>
      </c>
      <c r="C12" s="3" t="s">
        <v>8</v>
      </c>
      <c r="D12" s="3" t="s">
        <v>151</v>
      </c>
      <c r="E12" s="3" t="s">
        <v>278</v>
      </c>
    </row>
    <row r="13" spans="1:5" x14ac:dyDescent="0.25">
      <c r="A13" s="4" t="s">
        <v>934</v>
      </c>
      <c r="B13" s="3" t="s">
        <v>935</v>
      </c>
      <c r="C13" s="3" t="s">
        <v>8</v>
      </c>
      <c r="D13" s="3" t="s">
        <v>151</v>
      </c>
      <c r="E13" s="5">
        <v>7.16</v>
      </c>
    </row>
    <row r="14" spans="1:5" x14ac:dyDescent="0.25">
      <c r="A14" s="4" t="s">
        <v>936</v>
      </c>
      <c r="B14" s="3" t="s">
        <v>937</v>
      </c>
      <c r="C14" s="3" t="s">
        <v>8</v>
      </c>
      <c r="D14" s="3" t="s">
        <v>151</v>
      </c>
      <c r="E14" s="3" t="s">
        <v>278</v>
      </c>
    </row>
    <row r="15" spans="1:5" x14ac:dyDescent="0.25">
      <c r="A15" s="4" t="s">
        <v>938</v>
      </c>
      <c r="B15" s="3" t="s">
        <v>939</v>
      </c>
      <c r="C15" s="3" t="s">
        <v>8</v>
      </c>
      <c r="D15" s="3" t="s">
        <v>151</v>
      </c>
      <c r="E15" s="5">
        <v>12.73</v>
      </c>
    </row>
    <row r="16" spans="1:5" x14ac:dyDescent="0.25">
      <c r="A16" s="4" t="s">
        <v>940</v>
      </c>
      <c r="B16" s="3" t="s">
        <v>941</v>
      </c>
      <c r="C16" s="3" t="s">
        <v>8</v>
      </c>
      <c r="D16" s="3" t="s">
        <v>151</v>
      </c>
      <c r="E16" s="3" t="s">
        <v>278</v>
      </c>
    </row>
    <row r="17" spans="1:5" x14ac:dyDescent="0.25">
      <c r="A17" s="4" t="s">
        <v>942</v>
      </c>
      <c r="B17" s="3" t="s">
        <v>943</v>
      </c>
      <c r="C17" s="3" t="s">
        <v>8</v>
      </c>
      <c r="D17" s="3" t="s">
        <v>151</v>
      </c>
      <c r="E17" s="5">
        <v>7.16</v>
      </c>
    </row>
    <row r="18" spans="1:5" x14ac:dyDescent="0.25">
      <c r="A18" s="4" t="s">
        <v>944</v>
      </c>
      <c r="B18" s="3" t="s">
        <v>945</v>
      </c>
      <c r="C18" s="3" t="s">
        <v>8</v>
      </c>
      <c r="D18" s="3" t="s">
        <v>151</v>
      </c>
      <c r="E18" s="3" t="s">
        <v>278</v>
      </c>
    </row>
    <row r="19" spans="1:5" x14ac:dyDescent="0.25">
      <c r="A19" s="4" t="s">
        <v>946</v>
      </c>
      <c r="B19" s="3" t="s">
        <v>947</v>
      </c>
      <c r="C19" s="3" t="s">
        <v>8</v>
      </c>
      <c r="D19" s="3" t="s">
        <v>151</v>
      </c>
      <c r="E19" s="5">
        <v>12.73</v>
      </c>
    </row>
    <row r="20" spans="1:5" x14ac:dyDescent="0.25">
      <c r="A20" s="4" t="s">
        <v>948</v>
      </c>
      <c r="B20" s="3" t="s">
        <v>949</v>
      </c>
      <c r="C20" s="3" t="s">
        <v>8</v>
      </c>
      <c r="D20" s="3" t="s">
        <v>151</v>
      </c>
      <c r="E20" s="3" t="s">
        <v>278</v>
      </c>
    </row>
    <row r="21" spans="1:5" x14ac:dyDescent="0.25">
      <c r="A21" s="4" t="s">
        <v>950</v>
      </c>
      <c r="B21" s="3" t="s">
        <v>951</v>
      </c>
      <c r="C21" s="3" t="s">
        <v>8</v>
      </c>
      <c r="D21" s="3" t="s">
        <v>151</v>
      </c>
      <c r="E21" s="5">
        <v>12.68</v>
      </c>
    </row>
    <row r="22" spans="1:5" x14ac:dyDescent="0.25">
      <c r="A22" s="8" t="s">
        <v>952</v>
      </c>
      <c r="B22" s="9"/>
      <c r="C22" s="9"/>
      <c r="D22" s="9"/>
      <c r="E22" s="9"/>
    </row>
    <row r="23" spans="1:5" x14ac:dyDescent="0.25">
      <c r="A23" s="4" t="s">
        <v>953</v>
      </c>
      <c r="B23" s="3" t="s">
        <v>954</v>
      </c>
      <c r="C23" s="3" t="s">
        <v>8</v>
      </c>
      <c r="D23" s="3" t="s">
        <v>151</v>
      </c>
      <c r="E23" s="5">
        <v>8.09</v>
      </c>
    </row>
    <row r="24" spans="1:5" x14ac:dyDescent="0.25">
      <c r="A24" s="4" t="s">
        <v>955</v>
      </c>
      <c r="B24" s="3" t="s">
        <v>956</v>
      </c>
      <c r="C24" s="3" t="s">
        <v>8</v>
      </c>
      <c r="D24" s="3" t="s">
        <v>151</v>
      </c>
      <c r="E24" s="5">
        <v>9.0299999999999994</v>
      </c>
    </row>
    <row r="25" spans="1:5" x14ac:dyDescent="0.25">
      <c r="A25" s="4" t="s">
        <v>957</v>
      </c>
      <c r="B25" s="3" t="s">
        <v>958</v>
      </c>
      <c r="C25" s="3" t="s">
        <v>8</v>
      </c>
      <c r="D25" s="3" t="s">
        <v>151</v>
      </c>
      <c r="E25" s="3" t="s">
        <v>278</v>
      </c>
    </row>
    <row r="26" spans="1:5" x14ac:dyDescent="0.25">
      <c r="A26" s="4" t="s">
        <v>959</v>
      </c>
      <c r="B26" s="3" t="s">
        <v>960</v>
      </c>
      <c r="C26" s="3" t="s">
        <v>8</v>
      </c>
      <c r="D26" s="3" t="s">
        <v>151</v>
      </c>
      <c r="E26" s="3" t="s">
        <v>278</v>
      </c>
    </row>
    <row r="27" spans="1:5" x14ac:dyDescent="0.25">
      <c r="A27" s="4" t="s">
        <v>961</v>
      </c>
      <c r="B27" s="3" t="s">
        <v>962</v>
      </c>
      <c r="C27" s="3" t="s">
        <v>8</v>
      </c>
      <c r="D27" s="3" t="s">
        <v>151</v>
      </c>
      <c r="E27" s="3" t="s">
        <v>278</v>
      </c>
    </row>
    <row r="28" spans="1:5" x14ac:dyDescent="0.25">
      <c r="A28" s="4" t="s">
        <v>963</v>
      </c>
      <c r="B28" s="3" t="s">
        <v>964</v>
      </c>
      <c r="C28" s="3" t="s">
        <v>8</v>
      </c>
      <c r="D28" s="3" t="s">
        <v>151</v>
      </c>
      <c r="E28" s="5">
        <v>13.23</v>
      </c>
    </row>
    <row r="29" spans="1:5" x14ac:dyDescent="0.25">
      <c r="A29" s="8" t="s">
        <v>965</v>
      </c>
      <c r="B29" s="9"/>
      <c r="C29" s="9"/>
      <c r="D29" s="9"/>
      <c r="E29" s="9"/>
    </row>
    <row r="30" spans="1:5" x14ac:dyDescent="0.25">
      <c r="A30" s="4" t="s">
        <v>966</v>
      </c>
      <c r="B30" s="3" t="s">
        <v>967</v>
      </c>
      <c r="C30" s="3" t="s">
        <v>8</v>
      </c>
      <c r="D30" s="3" t="s">
        <v>151</v>
      </c>
      <c r="E30" s="3" t="s">
        <v>278</v>
      </c>
    </row>
  </sheetData>
  <mergeCells count="3">
    <mergeCell ref="A7:E7"/>
    <mergeCell ref="A22:E22"/>
    <mergeCell ref="A29:E29"/>
  </mergeCells>
  <pageMargins left="0.7" right="0.7" top="0.75" bottom="0.75" header="0.3" footer="0.3"/>
  <pageSetup paperSize="9" scale="80" orientation="portrait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6:G55"/>
  <sheetViews>
    <sheetView topLeftCell="A10" workbookViewId="0">
      <selection activeCell="G13" sqref="G13"/>
    </sheetView>
  </sheetViews>
  <sheetFormatPr baseColWidth="10" defaultRowHeight="15" x14ac:dyDescent="0.25"/>
  <cols>
    <col min="1" max="1" width="12.28515625" customWidth="1"/>
    <col min="2" max="2" width="59.28515625" customWidth="1"/>
    <col min="3" max="3" width="14.5703125" customWidth="1"/>
    <col min="4" max="4" width="8.140625" customWidth="1"/>
    <col min="5" max="5" width="14.5703125" customWidth="1"/>
  </cols>
  <sheetData>
    <row r="6" spans="1:7" x14ac:dyDescent="0.25">
      <c r="A6" s="1" t="s">
        <v>0</v>
      </c>
      <c r="B6" s="1" t="s">
        <v>1</v>
      </c>
      <c r="C6" s="1" t="s">
        <v>2</v>
      </c>
      <c r="D6" s="1" t="s">
        <v>3</v>
      </c>
      <c r="E6" s="2" t="s">
        <v>4</v>
      </c>
    </row>
    <row r="7" spans="1:7" x14ac:dyDescent="0.25">
      <c r="A7" s="8" t="s">
        <v>968</v>
      </c>
      <c r="B7" s="9"/>
      <c r="C7" s="9"/>
      <c r="D7" s="9"/>
      <c r="E7" s="9"/>
    </row>
    <row r="8" spans="1:7" x14ac:dyDescent="0.25">
      <c r="A8" s="4" t="s">
        <v>969</v>
      </c>
      <c r="B8" s="3" t="s">
        <v>970</v>
      </c>
      <c r="C8" s="3" t="s">
        <v>8</v>
      </c>
      <c r="D8" s="3" t="s">
        <v>9</v>
      </c>
      <c r="E8" s="5">
        <v>21357</v>
      </c>
    </row>
    <row r="9" spans="1:7" x14ac:dyDescent="0.25">
      <c r="A9" s="4" t="s">
        <v>971</v>
      </c>
      <c r="B9" s="3" t="s">
        <v>972</v>
      </c>
      <c r="C9" s="3" t="s">
        <v>8</v>
      </c>
      <c r="D9" s="3" t="s">
        <v>9</v>
      </c>
      <c r="E9" s="5">
        <v>101958</v>
      </c>
    </row>
    <row r="10" spans="1:7" x14ac:dyDescent="0.25">
      <c r="A10" s="4" t="s">
        <v>973</v>
      </c>
      <c r="B10" s="3" t="s">
        <v>974</v>
      </c>
      <c r="C10" s="3" t="s">
        <v>8</v>
      </c>
      <c r="D10" s="3" t="s">
        <v>9</v>
      </c>
      <c r="E10" s="5">
        <v>5971</v>
      </c>
    </row>
    <row r="11" spans="1:7" x14ac:dyDescent="0.25">
      <c r="A11" s="4" t="s">
        <v>975</v>
      </c>
      <c r="B11" s="3" t="s">
        <v>976</v>
      </c>
      <c r="C11" s="3" t="s">
        <v>8</v>
      </c>
      <c r="D11" s="3" t="s">
        <v>9</v>
      </c>
      <c r="E11" s="5">
        <v>5971</v>
      </c>
      <c r="F11">
        <f>+E11*2</f>
        <v>11942</v>
      </c>
      <c r="G11">
        <f>+F11*1.21</f>
        <v>14449.82</v>
      </c>
    </row>
    <row r="12" spans="1:7" x14ac:dyDescent="0.25">
      <c r="A12" s="4" t="s">
        <v>977</v>
      </c>
      <c r="B12" s="3" t="s">
        <v>978</v>
      </c>
      <c r="C12" s="3" t="s">
        <v>8</v>
      </c>
      <c r="D12" s="3" t="s">
        <v>9</v>
      </c>
      <c r="E12" s="5">
        <v>1124</v>
      </c>
      <c r="F12">
        <f>+E12*2</f>
        <v>2248</v>
      </c>
      <c r="G12">
        <f>+F12*1.21</f>
        <v>2720.08</v>
      </c>
    </row>
    <row r="13" spans="1:7" x14ac:dyDescent="0.25">
      <c r="A13" s="4" t="s">
        <v>979</v>
      </c>
      <c r="B13" s="3" t="s">
        <v>980</v>
      </c>
      <c r="C13" s="3" t="s">
        <v>8</v>
      </c>
      <c r="D13" s="3" t="s">
        <v>9</v>
      </c>
      <c r="E13" s="5">
        <v>7792</v>
      </c>
      <c r="F13">
        <f>+E13*2</f>
        <v>15584</v>
      </c>
      <c r="G13">
        <f>+F13*1.21</f>
        <v>18856.64</v>
      </c>
    </row>
    <row r="14" spans="1:7" x14ac:dyDescent="0.25">
      <c r="A14" s="4" t="s">
        <v>981</v>
      </c>
      <c r="B14" s="3" t="s">
        <v>982</v>
      </c>
      <c r="C14" s="3" t="s">
        <v>8</v>
      </c>
      <c r="D14" s="3" t="s">
        <v>9</v>
      </c>
      <c r="E14" s="5">
        <v>8650</v>
      </c>
    </row>
    <row r="15" spans="1:7" x14ac:dyDescent="0.25">
      <c r="A15" s="4" t="s">
        <v>983</v>
      </c>
      <c r="B15" s="3" t="s">
        <v>984</v>
      </c>
      <c r="C15" s="3" t="s">
        <v>8</v>
      </c>
      <c r="D15" s="3" t="s">
        <v>9</v>
      </c>
      <c r="E15" s="5">
        <v>2792</v>
      </c>
    </row>
    <row r="16" spans="1:7" x14ac:dyDescent="0.25">
      <c r="A16" s="4" t="s">
        <v>985</v>
      </c>
      <c r="B16" s="3" t="s">
        <v>986</v>
      </c>
      <c r="C16" s="3" t="s">
        <v>8</v>
      </c>
      <c r="D16" s="3" t="s">
        <v>9</v>
      </c>
      <c r="E16" s="5">
        <v>3120</v>
      </c>
    </row>
    <row r="17" spans="1:5" x14ac:dyDescent="0.25">
      <c r="A17" s="4" t="s">
        <v>987</v>
      </c>
      <c r="B17" s="3" t="s">
        <v>988</v>
      </c>
      <c r="C17" s="3" t="s">
        <v>8</v>
      </c>
      <c r="D17" s="3" t="s">
        <v>9</v>
      </c>
      <c r="E17" s="5">
        <v>5201</v>
      </c>
    </row>
    <row r="18" spans="1:5" x14ac:dyDescent="0.25">
      <c r="A18" s="4" t="s">
        <v>989</v>
      </c>
      <c r="B18" s="3" t="s">
        <v>990</v>
      </c>
      <c r="C18" s="3" t="s">
        <v>8</v>
      </c>
      <c r="D18" s="3" t="s">
        <v>9</v>
      </c>
      <c r="E18" s="5">
        <v>151</v>
      </c>
    </row>
    <row r="19" spans="1:5" x14ac:dyDescent="0.25">
      <c r="A19" s="4" t="s">
        <v>991</v>
      </c>
      <c r="B19" s="3" t="s">
        <v>992</v>
      </c>
      <c r="C19" s="3" t="s">
        <v>8</v>
      </c>
      <c r="D19" s="3" t="s">
        <v>9</v>
      </c>
      <c r="E19" s="5">
        <v>19897</v>
      </c>
    </row>
    <row r="20" spans="1:5" x14ac:dyDescent="0.25">
      <c r="A20" s="4" t="s">
        <v>993</v>
      </c>
      <c r="B20" s="3" t="s">
        <v>994</v>
      </c>
      <c r="C20" s="3" t="s">
        <v>8</v>
      </c>
      <c r="D20" s="3" t="s">
        <v>9</v>
      </c>
      <c r="E20" s="5">
        <v>28767</v>
      </c>
    </row>
    <row r="21" spans="1:5" x14ac:dyDescent="0.25">
      <c r="A21" s="4" t="s">
        <v>995</v>
      </c>
      <c r="B21" s="3" t="s">
        <v>996</v>
      </c>
      <c r="C21" s="3" t="s">
        <v>8</v>
      </c>
      <c r="D21" s="3" t="s">
        <v>9</v>
      </c>
      <c r="E21" s="5">
        <v>929</v>
      </c>
    </row>
    <row r="22" spans="1:5" x14ac:dyDescent="0.25">
      <c r="A22" s="8" t="s">
        <v>997</v>
      </c>
      <c r="B22" s="9"/>
      <c r="C22" s="9"/>
      <c r="D22" s="9"/>
      <c r="E22" s="9"/>
    </row>
    <row r="23" spans="1:5" x14ac:dyDescent="0.25">
      <c r="A23" s="4" t="s">
        <v>998</v>
      </c>
      <c r="B23" s="3" t="s">
        <v>999</v>
      </c>
      <c r="C23" s="3" t="s">
        <v>8</v>
      </c>
      <c r="D23" s="3" t="s">
        <v>9</v>
      </c>
      <c r="E23" s="5">
        <v>282</v>
      </c>
    </row>
    <row r="24" spans="1:5" x14ac:dyDescent="0.25">
      <c r="A24" s="4" t="s">
        <v>1000</v>
      </c>
      <c r="B24" s="3" t="s">
        <v>1001</v>
      </c>
      <c r="C24" s="3" t="s">
        <v>8</v>
      </c>
      <c r="D24" s="3" t="s">
        <v>9</v>
      </c>
      <c r="E24" s="5">
        <v>291</v>
      </c>
    </row>
    <row r="25" spans="1:5" x14ac:dyDescent="0.25">
      <c r="A25" s="4" t="s">
        <v>1002</v>
      </c>
      <c r="B25" s="3" t="s">
        <v>1003</v>
      </c>
      <c r="C25" s="3" t="s">
        <v>8</v>
      </c>
      <c r="D25" s="3" t="s">
        <v>9</v>
      </c>
      <c r="E25" s="5">
        <v>326</v>
      </c>
    </row>
    <row r="26" spans="1:5" x14ac:dyDescent="0.25">
      <c r="A26" s="4" t="s">
        <v>1004</v>
      </c>
      <c r="B26" s="3" t="s">
        <v>1005</v>
      </c>
      <c r="C26" s="3" t="s">
        <v>8</v>
      </c>
      <c r="D26" s="3" t="s">
        <v>9</v>
      </c>
      <c r="E26" s="5">
        <v>402</v>
      </c>
    </row>
    <row r="27" spans="1:5" x14ac:dyDescent="0.25">
      <c r="A27" s="4" t="s">
        <v>1006</v>
      </c>
      <c r="B27" s="3" t="s">
        <v>1007</v>
      </c>
      <c r="C27" s="3" t="s">
        <v>8</v>
      </c>
      <c r="D27" s="3" t="s">
        <v>9</v>
      </c>
      <c r="E27" s="5">
        <v>513</v>
      </c>
    </row>
    <row r="28" spans="1:5" x14ac:dyDescent="0.25">
      <c r="A28" s="4" t="s">
        <v>1008</v>
      </c>
      <c r="B28" s="3" t="s">
        <v>1009</v>
      </c>
      <c r="C28" s="3" t="s">
        <v>8</v>
      </c>
      <c r="D28" s="3" t="s">
        <v>9</v>
      </c>
      <c r="E28" s="5">
        <v>768</v>
      </c>
    </row>
    <row r="29" spans="1:5" x14ac:dyDescent="0.25">
      <c r="A29" s="4" t="s">
        <v>1010</v>
      </c>
      <c r="B29" s="3" t="s">
        <v>1011</v>
      </c>
      <c r="C29" s="3" t="s">
        <v>8</v>
      </c>
      <c r="D29" s="3" t="s">
        <v>9</v>
      </c>
      <c r="E29" s="5">
        <v>425</v>
      </c>
    </row>
    <row r="30" spans="1:5" x14ac:dyDescent="0.25">
      <c r="A30" s="4" t="s">
        <v>1012</v>
      </c>
      <c r="B30" s="3" t="s">
        <v>1013</v>
      </c>
      <c r="C30" s="3" t="s">
        <v>8</v>
      </c>
      <c r="D30" s="3" t="s">
        <v>151</v>
      </c>
      <c r="E30" s="5">
        <v>1.71</v>
      </c>
    </row>
    <row r="31" spans="1:5" x14ac:dyDescent="0.25">
      <c r="A31" s="4" t="s">
        <v>1014</v>
      </c>
      <c r="B31" s="3" t="s">
        <v>1015</v>
      </c>
      <c r="C31" s="3" t="s">
        <v>8</v>
      </c>
      <c r="D31" s="3" t="s">
        <v>151</v>
      </c>
      <c r="E31" s="5">
        <v>1.45</v>
      </c>
    </row>
    <row r="32" spans="1:5" x14ac:dyDescent="0.25">
      <c r="A32" s="4" t="s">
        <v>1016</v>
      </c>
      <c r="B32" s="3" t="s">
        <v>1017</v>
      </c>
      <c r="C32" s="3" t="s">
        <v>8</v>
      </c>
      <c r="D32" s="3" t="s">
        <v>151</v>
      </c>
      <c r="E32" s="5">
        <v>2.04</v>
      </c>
    </row>
    <row r="33" spans="1:5" x14ac:dyDescent="0.25">
      <c r="A33" s="4" t="s">
        <v>1018</v>
      </c>
      <c r="B33" s="3" t="s">
        <v>1019</v>
      </c>
      <c r="C33" s="3" t="s">
        <v>8</v>
      </c>
      <c r="D33" s="3" t="s">
        <v>9</v>
      </c>
      <c r="E33" s="5">
        <v>4957</v>
      </c>
    </row>
    <row r="34" spans="1:5" x14ac:dyDescent="0.25">
      <c r="A34" s="4" t="s">
        <v>1020</v>
      </c>
      <c r="B34" s="3" t="s">
        <v>1021</v>
      </c>
      <c r="C34" s="3" t="s">
        <v>8</v>
      </c>
      <c r="D34" s="3" t="s">
        <v>151</v>
      </c>
      <c r="E34" s="5">
        <v>1.71</v>
      </c>
    </row>
    <row r="35" spans="1:5" x14ac:dyDescent="0.25">
      <c r="A35" s="4" t="s">
        <v>1022</v>
      </c>
      <c r="B35" s="3" t="s">
        <v>1023</v>
      </c>
      <c r="C35" s="3" t="s">
        <v>8</v>
      </c>
      <c r="D35" s="3" t="s">
        <v>151</v>
      </c>
      <c r="E35" s="5">
        <v>2.42</v>
      </c>
    </row>
    <row r="36" spans="1:5" x14ac:dyDescent="0.25">
      <c r="A36" s="4" t="s">
        <v>1024</v>
      </c>
      <c r="B36" s="3" t="s">
        <v>1025</v>
      </c>
      <c r="C36" s="3" t="s">
        <v>8</v>
      </c>
      <c r="D36" s="3" t="s">
        <v>151</v>
      </c>
      <c r="E36" s="5">
        <v>4.82</v>
      </c>
    </row>
    <row r="37" spans="1:5" x14ac:dyDescent="0.25">
      <c r="A37" s="4" t="s">
        <v>1026</v>
      </c>
      <c r="B37" s="3" t="s">
        <v>1027</v>
      </c>
      <c r="C37" s="3" t="s">
        <v>8</v>
      </c>
      <c r="D37" s="3" t="s">
        <v>9</v>
      </c>
      <c r="E37" s="5">
        <v>232</v>
      </c>
    </row>
    <row r="38" spans="1:5" x14ac:dyDescent="0.25">
      <c r="A38" s="4" t="s">
        <v>1028</v>
      </c>
      <c r="B38" s="3" t="s">
        <v>1029</v>
      </c>
      <c r="C38" s="3" t="s">
        <v>8</v>
      </c>
      <c r="D38" s="3" t="s">
        <v>9</v>
      </c>
      <c r="E38" s="5">
        <v>467</v>
      </c>
    </row>
    <row r="39" spans="1:5" x14ac:dyDescent="0.25">
      <c r="A39" s="4" t="s">
        <v>1030</v>
      </c>
      <c r="B39" s="3" t="s">
        <v>1031</v>
      </c>
      <c r="C39" s="3" t="s">
        <v>8</v>
      </c>
      <c r="D39" s="3" t="s">
        <v>9</v>
      </c>
      <c r="E39" s="5">
        <v>158</v>
      </c>
    </row>
    <row r="40" spans="1:5" x14ac:dyDescent="0.25">
      <c r="A40" s="4" t="s">
        <v>1032</v>
      </c>
      <c r="B40" s="3" t="s">
        <v>1033</v>
      </c>
      <c r="C40" s="3" t="s">
        <v>8</v>
      </c>
      <c r="D40" s="3" t="s">
        <v>9</v>
      </c>
      <c r="E40" s="5">
        <v>206</v>
      </c>
    </row>
    <row r="41" spans="1:5" x14ac:dyDescent="0.25">
      <c r="A41" s="4" t="s">
        <v>1034</v>
      </c>
      <c r="B41" s="3" t="s">
        <v>1035</v>
      </c>
      <c r="C41" s="3" t="s">
        <v>8</v>
      </c>
      <c r="D41" s="3" t="s">
        <v>9</v>
      </c>
      <c r="E41" s="5">
        <v>513</v>
      </c>
    </row>
    <row r="42" spans="1:5" x14ac:dyDescent="0.25">
      <c r="A42" s="4" t="s">
        <v>1036</v>
      </c>
      <c r="B42" s="3" t="s">
        <v>1037</v>
      </c>
      <c r="C42" s="3" t="s">
        <v>8</v>
      </c>
      <c r="D42" s="3" t="s">
        <v>9</v>
      </c>
      <c r="E42" s="5">
        <v>254</v>
      </c>
    </row>
    <row r="43" spans="1:5" x14ac:dyDescent="0.25">
      <c r="A43" s="4" t="s">
        <v>1038</v>
      </c>
      <c r="B43" s="3" t="s">
        <v>1039</v>
      </c>
      <c r="C43" s="3" t="s">
        <v>8</v>
      </c>
      <c r="D43" s="3" t="s">
        <v>9</v>
      </c>
      <c r="E43" s="5">
        <v>720</v>
      </c>
    </row>
    <row r="44" spans="1:5" x14ac:dyDescent="0.25">
      <c r="A44" s="8" t="s">
        <v>1040</v>
      </c>
      <c r="B44" s="9"/>
      <c r="C44" s="9"/>
      <c r="D44" s="9"/>
      <c r="E44" s="9"/>
    </row>
    <row r="45" spans="1:5" x14ac:dyDescent="0.25">
      <c r="A45" s="4" t="s">
        <v>1041</v>
      </c>
      <c r="B45" s="3" t="s">
        <v>1042</v>
      </c>
      <c r="C45" s="3" t="s">
        <v>8</v>
      </c>
      <c r="D45" s="3" t="s">
        <v>9</v>
      </c>
      <c r="E45" s="5">
        <v>14313</v>
      </c>
    </row>
    <row r="46" spans="1:5" x14ac:dyDescent="0.25">
      <c r="A46" s="4" t="s">
        <v>1043</v>
      </c>
      <c r="B46" s="3" t="s">
        <v>1044</v>
      </c>
      <c r="C46" s="3" t="s">
        <v>8</v>
      </c>
      <c r="D46" s="3" t="s">
        <v>9</v>
      </c>
      <c r="E46" s="5">
        <v>14313</v>
      </c>
    </row>
    <row r="47" spans="1:5" x14ac:dyDescent="0.25">
      <c r="A47" s="4" t="s">
        <v>1045</v>
      </c>
      <c r="B47" s="3" t="s">
        <v>1046</v>
      </c>
      <c r="C47" s="3" t="s">
        <v>8</v>
      </c>
      <c r="D47" s="3" t="s">
        <v>9</v>
      </c>
      <c r="E47" s="5">
        <v>18810</v>
      </c>
    </row>
    <row r="48" spans="1:5" x14ac:dyDescent="0.25">
      <c r="A48" s="4" t="s">
        <v>1047</v>
      </c>
      <c r="B48" s="3" t="s">
        <v>1048</v>
      </c>
      <c r="C48" s="3" t="s">
        <v>8</v>
      </c>
      <c r="D48" s="3" t="s">
        <v>9</v>
      </c>
      <c r="E48" s="5">
        <v>23855</v>
      </c>
    </row>
    <row r="49" spans="1:5" x14ac:dyDescent="0.25">
      <c r="A49" s="4" t="s">
        <v>1049</v>
      </c>
      <c r="B49" s="3" t="s">
        <v>1050</v>
      </c>
      <c r="C49" s="3" t="s">
        <v>8</v>
      </c>
      <c r="D49" s="3" t="s">
        <v>9</v>
      </c>
      <c r="E49" s="5">
        <v>11711</v>
      </c>
    </row>
    <row r="50" spans="1:5" x14ac:dyDescent="0.25">
      <c r="A50" s="4" t="s">
        <v>1051</v>
      </c>
      <c r="B50" s="3" t="s">
        <v>1052</v>
      </c>
      <c r="C50" s="3" t="s">
        <v>8</v>
      </c>
      <c r="D50" s="3" t="s">
        <v>9</v>
      </c>
      <c r="E50" s="5">
        <v>11711</v>
      </c>
    </row>
    <row r="51" spans="1:5" x14ac:dyDescent="0.25">
      <c r="A51" s="4" t="s">
        <v>1053</v>
      </c>
      <c r="B51" s="3" t="s">
        <v>1054</v>
      </c>
      <c r="C51" s="3" t="s">
        <v>8</v>
      </c>
      <c r="D51" s="3" t="s">
        <v>9</v>
      </c>
      <c r="E51" s="5">
        <v>15381</v>
      </c>
    </row>
    <row r="52" spans="1:5" x14ac:dyDescent="0.25">
      <c r="A52" s="4" t="s">
        <v>1055</v>
      </c>
      <c r="B52" s="3" t="s">
        <v>1056</v>
      </c>
      <c r="C52" s="3" t="s">
        <v>8</v>
      </c>
      <c r="D52" s="3" t="s">
        <v>9</v>
      </c>
      <c r="E52" s="5">
        <v>19523</v>
      </c>
    </row>
    <row r="53" spans="1:5" x14ac:dyDescent="0.25">
      <c r="A53" s="8" t="s">
        <v>1057</v>
      </c>
      <c r="B53" s="9"/>
      <c r="C53" s="9"/>
      <c r="D53" s="9"/>
      <c r="E53" s="9"/>
    </row>
    <row r="54" spans="1:5" x14ac:dyDescent="0.25">
      <c r="A54" s="4" t="s">
        <v>1058</v>
      </c>
      <c r="B54" s="3" t="s">
        <v>1059</v>
      </c>
      <c r="C54" s="3" t="s">
        <v>8</v>
      </c>
      <c r="D54" s="3" t="s">
        <v>9</v>
      </c>
      <c r="E54" s="5">
        <v>6700</v>
      </c>
    </row>
    <row r="55" spans="1:5" x14ac:dyDescent="0.25">
      <c r="A55" s="4" t="s">
        <v>1060</v>
      </c>
      <c r="B55" s="3" t="s">
        <v>1061</v>
      </c>
      <c r="C55" s="3" t="s">
        <v>8</v>
      </c>
      <c r="D55" s="3" t="s">
        <v>9</v>
      </c>
      <c r="E55" s="5">
        <v>5358</v>
      </c>
    </row>
  </sheetData>
  <mergeCells count="4">
    <mergeCell ref="A7:E7"/>
    <mergeCell ref="A22:E22"/>
    <mergeCell ref="A44:E44"/>
    <mergeCell ref="A53:E53"/>
  </mergeCells>
  <pageMargins left="0.7" right="0.7" top="0.75" bottom="0.75" header="0.3" footer="0.3"/>
  <pageSetup paperSize="9" scale="80" orientation="portrait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HERRERIA</vt:lpstr>
      <vt:lpstr>BRONCERIA</vt:lpstr>
      <vt:lpstr>MANGUERA</vt:lpstr>
      <vt:lpstr>STORZ</vt:lpstr>
      <vt:lpstr>INDUSTRIA</vt:lpstr>
      <vt:lpstr>ACCESORIOS RANURADOS</vt:lpstr>
      <vt:lpstr>ROCIADORES Y SPRINKLERS</vt:lpstr>
      <vt:lpstr>REPUESTOS</vt:lpstr>
      <vt:lpstr>Hoja2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Sabrina Alvarez</dc:creator>
  <cp:lastModifiedBy>Sabrina Argenfuego</cp:lastModifiedBy>
  <dcterms:created xsi:type="dcterms:W3CDTF">2025-08-04T12:21:46Z</dcterms:created>
  <dcterms:modified xsi:type="dcterms:W3CDTF">2025-09-01T21:01:13Z</dcterms:modified>
</cp:coreProperties>
</file>