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58567E5-6CF7-42CB-8B69-992AE6E19663}" xr6:coauthVersionLast="47" xr6:coauthVersionMax="47" xr10:uidLastSave="{00000000-0000-0000-0000-000000000000}"/>
  <bookViews>
    <workbookView xWindow="-108" yWindow="-108" windowWidth="23256" windowHeight="12456" xr2:uid="{0AD2844B-7457-4FA9-A283-33B67A1503D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H20" i="1"/>
  <c r="H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H5" i="1"/>
  <c r="H11" i="1"/>
  <c r="O11" i="1" s="1"/>
  <c r="P11" i="1" s="1"/>
  <c r="H12" i="1"/>
  <c r="H13" i="1"/>
  <c r="H19" i="1"/>
  <c r="H4" i="1"/>
  <c r="I20" i="1"/>
  <c r="G20" i="1"/>
  <c r="O13" i="1" l="1"/>
  <c r="P13" i="1" s="1"/>
  <c r="O12" i="1"/>
  <c r="P12" i="1" s="1"/>
  <c r="O19" i="1"/>
  <c r="P19" i="1" s="1"/>
  <c r="H18" i="1"/>
  <c r="H10" i="1"/>
  <c r="O10" i="1" s="1"/>
  <c r="P10" i="1" s="1"/>
  <c r="O18" i="1"/>
  <c r="P18" i="1" s="1"/>
  <c r="H17" i="1"/>
  <c r="O17" i="1" s="1"/>
  <c r="P17" i="1" s="1"/>
  <c r="H9" i="1"/>
  <c r="O9" i="1" s="1"/>
  <c r="P9" i="1" s="1"/>
  <c r="H16" i="1"/>
  <c r="P16" i="1" s="1"/>
  <c r="H8" i="1"/>
  <c r="O8" i="1" s="1"/>
  <c r="P8" i="1" s="1"/>
  <c r="H15" i="1"/>
  <c r="O15" i="1" s="1"/>
  <c r="P15" i="1" s="1"/>
  <c r="H7" i="1"/>
  <c r="O7" i="1" s="1"/>
  <c r="P7" i="1" s="1"/>
  <c r="H14" i="1"/>
  <c r="O14" i="1"/>
  <c r="P14" i="1" s="1"/>
  <c r="O6" i="1"/>
  <c r="P6" i="1" s="1"/>
  <c r="O5" i="1"/>
  <c r="P5" i="1" s="1"/>
  <c r="O4" i="1"/>
  <c r="P4" i="1" l="1"/>
  <c r="O20" i="1"/>
</calcChain>
</file>

<file path=xl/sharedStrings.xml><?xml version="1.0" encoding="utf-8"?>
<sst xmlns="http://schemas.openxmlformats.org/spreadsheetml/2006/main" count="36" uniqueCount="28">
  <si>
    <t>PROPRETARIO/INQUILINO</t>
  </si>
  <si>
    <t>ATTAVANTI LUISA</t>
  </si>
  <si>
    <t>MARCIANO GIUSEPPE</t>
  </si>
  <si>
    <t>BRUSCO GENNARO</t>
  </si>
  <si>
    <t>ATTAVANTI GIUSEPPE</t>
  </si>
  <si>
    <t>LICATA DEMI</t>
  </si>
  <si>
    <t>DE VITO TERESA</t>
  </si>
  <si>
    <t>AULITTO EDUARDO</t>
  </si>
  <si>
    <t>CASO RAFFAELE</t>
  </si>
  <si>
    <t>SEPE PATRIZIA</t>
  </si>
  <si>
    <t>AULITTO VINCENZO</t>
  </si>
  <si>
    <t>MONFREGOLA ROSALIA</t>
  </si>
  <si>
    <t>AULITTO MARIA</t>
  </si>
  <si>
    <t>DE SIMONE EMMA</t>
  </si>
  <si>
    <t>F.LLI AULITTO</t>
  </si>
  <si>
    <t>SCALA</t>
  </si>
  <si>
    <t xml:space="preserve">PIANO </t>
  </si>
  <si>
    <t>INTERNO</t>
  </si>
  <si>
    <t>T</t>
  </si>
  <si>
    <t>C</t>
  </si>
  <si>
    <t>TABELLA</t>
  </si>
  <si>
    <t>ASCENSORE €</t>
  </si>
  <si>
    <t>PROPRIETA' €</t>
  </si>
  <si>
    <t>TOTALE ANNUALE</t>
  </si>
  <si>
    <t>TOTALE MENSILE</t>
  </si>
  <si>
    <t>PULIZIA SCALE €</t>
  </si>
  <si>
    <t>ILLUMINZIONE SCALE €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</si>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</sst>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6136-0BCB-43F9-BEB5-0E38B73EA06B}">
  <dimension ref="C1:P23"/>
  <sheetViews>
    <sheetView tabSelected="1" topLeftCell="B1" workbookViewId="0">
      <selection activeCell="H5" sqref="H5"/>
    </sheetView>
  </sheetViews>
  <sheetFormatPr defaultRowHeight="14.4" x14ac:dyDescent="0.3"/>
  <cols>
    <col min="2" max="2" width="3.77734375" customWidth="1"/>
    <col min="3" max="3" width="22.5546875" customWidth="1"/>
    <col min="8" max="8" width="19.6640625" customWidth="1"/>
    <col min="9" max="9" width="12.33203125" customWidth="1"/>
    <col min="10" max="10" width="22.109375" customWidth="1"/>
    <col min="12" max="12" width="13.44140625" customWidth="1"/>
    <col min="13" max="13" width="9.21875" bestFit="1" customWidth="1"/>
    <col min="14" max="14" width="15.109375" customWidth="1"/>
    <col min="15" max="15" width="20.109375" customWidth="1"/>
    <col min="16" max="16" width="16.77734375" customWidth="1"/>
  </cols>
  <sheetData>
    <row r="1" spans="3:16" x14ac:dyDescent="0.3">
      <c r="J1" t="s">
        <v>27</v>
      </c>
    </row>
    <row r="3" spans="3:16" ht="41.4" customHeight="1" x14ac:dyDescent="0.3">
      <c r="C3" s="3" t="s">
        <v>0</v>
      </c>
      <c r="D3" s="3" t="s">
        <v>15</v>
      </c>
      <c r="E3" s="3" t="s">
        <v>16</v>
      </c>
      <c r="F3" s="3" t="s">
        <v>17</v>
      </c>
      <c r="G3" s="3" t="s">
        <v>20</v>
      </c>
      <c r="H3" s="3" t="s">
        <v>25</v>
      </c>
      <c r="I3" s="3" t="s">
        <v>20</v>
      </c>
      <c r="J3" s="3" t="s">
        <v>26</v>
      </c>
      <c r="K3" s="3" t="s">
        <v>20</v>
      </c>
      <c r="L3" s="3" t="s">
        <v>21</v>
      </c>
      <c r="M3" s="3" t="s">
        <v>20</v>
      </c>
      <c r="N3" s="3" t="s">
        <v>22</v>
      </c>
      <c r="O3" s="3" t="s">
        <v>23</v>
      </c>
      <c r="P3" s="3" t="s">
        <v>24</v>
      </c>
    </row>
    <row r="4" spans="3:16" x14ac:dyDescent="0.3">
      <c r="C4" s="3" t="s">
        <v>3</v>
      </c>
      <c r="D4" s="3">
        <v>1</v>
      </c>
      <c r="E4" s="3" t="s">
        <v>18</v>
      </c>
      <c r="F4" s="3">
        <v>1</v>
      </c>
      <c r="G4" s="3">
        <v>22.62</v>
      </c>
      <c r="H4" s="4">
        <f>$H$20*G4/$G$20</f>
        <v>51.627888000000006</v>
      </c>
      <c r="I4" s="3">
        <v>13.57</v>
      </c>
      <c r="J4" s="4">
        <f>$J$20*I4/$I$20</f>
        <v>9.7704000000000004</v>
      </c>
      <c r="K4" s="3">
        <v>0</v>
      </c>
      <c r="L4" s="4">
        <f>$L$20*K4/$K$20</f>
        <v>0</v>
      </c>
      <c r="M4" s="3">
        <v>45.25</v>
      </c>
      <c r="N4" s="4">
        <f>$N$20*M4/$M$20</f>
        <v>83.712500000000006</v>
      </c>
      <c r="O4" s="5">
        <f>H4+J4+L4+N4</f>
        <v>145.11078800000001</v>
      </c>
      <c r="P4" s="5">
        <f>O4/12</f>
        <v>12.092565666666667</v>
      </c>
    </row>
    <row r="5" spans="3:16" x14ac:dyDescent="0.3">
      <c r="C5" s="3" t="s">
        <v>1</v>
      </c>
      <c r="D5" s="3">
        <v>1</v>
      </c>
      <c r="E5" s="3" t="s">
        <v>18</v>
      </c>
      <c r="F5" s="3">
        <v>2</v>
      </c>
      <c r="G5" s="3">
        <v>25.97</v>
      </c>
      <c r="H5" s="4">
        <f t="shared" ref="H5:H19" si="0">$H$20*G5/$G$20</f>
        <v>59.273927999999998</v>
      </c>
      <c r="I5" s="3">
        <v>15.58</v>
      </c>
      <c r="J5" s="4">
        <f t="shared" ref="J5:J19" si="1">$J$20*I5/$I$20</f>
        <v>11.217600000000001</v>
      </c>
      <c r="K5" s="3">
        <v>0</v>
      </c>
      <c r="L5" s="4">
        <f t="shared" ref="L5:L19" si="2">$L$20*K5/$K$20</f>
        <v>0</v>
      </c>
      <c r="M5" s="3">
        <v>51.94</v>
      </c>
      <c r="N5" s="4">
        <f t="shared" ref="N5:N19" si="3">$N$20*M5/$M$20</f>
        <v>96.088999999999999</v>
      </c>
      <c r="O5" s="5">
        <f t="shared" ref="O5:O19" si="4">H5+J5+L5+N5</f>
        <v>166.58052800000002</v>
      </c>
      <c r="P5" s="5">
        <f t="shared" ref="P5:P19" si="5">O5/12</f>
        <v>13.881710666666669</v>
      </c>
    </row>
    <row r="6" spans="3:16" x14ac:dyDescent="0.3">
      <c r="C6" s="3" t="s">
        <v>2</v>
      </c>
      <c r="D6" s="3">
        <v>1</v>
      </c>
      <c r="E6" s="3" t="s">
        <v>18</v>
      </c>
      <c r="F6" s="3">
        <v>3</v>
      </c>
      <c r="G6" s="3">
        <v>25.11</v>
      </c>
      <c r="H6" s="4">
        <f t="shared" si="0"/>
        <v>57.311064000000002</v>
      </c>
      <c r="I6" s="3">
        <v>15.07</v>
      </c>
      <c r="J6" s="4">
        <f t="shared" si="1"/>
        <v>10.8504</v>
      </c>
      <c r="K6" s="3">
        <v>0</v>
      </c>
      <c r="L6" s="4">
        <f t="shared" si="2"/>
        <v>0</v>
      </c>
      <c r="M6" s="3">
        <v>50.22</v>
      </c>
      <c r="N6" s="4">
        <f t="shared" si="3"/>
        <v>92.906999999999996</v>
      </c>
      <c r="O6" s="5">
        <f t="shared" si="4"/>
        <v>161.06846400000001</v>
      </c>
      <c r="P6" s="5">
        <f t="shared" si="5"/>
        <v>13.422372000000001</v>
      </c>
    </row>
    <row r="7" spans="3:16" x14ac:dyDescent="0.3">
      <c r="C7" s="3" t="s">
        <v>4</v>
      </c>
      <c r="D7" s="3">
        <v>1</v>
      </c>
      <c r="E7" s="3">
        <v>1</v>
      </c>
      <c r="F7" s="3">
        <v>4</v>
      </c>
      <c r="G7" s="3">
        <v>51.01</v>
      </c>
      <c r="H7" s="4">
        <f t="shared" si="0"/>
        <v>116.425224</v>
      </c>
      <c r="I7" s="3">
        <v>50.5</v>
      </c>
      <c r="J7" s="4">
        <f t="shared" si="1"/>
        <v>36.36</v>
      </c>
      <c r="K7" s="3">
        <v>48.67</v>
      </c>
      <c r="L7" s="4">
        <f t="shared" si="2"/>
        <v>134.91324</v>
      </c>
      <c r="M7" s="3">
        <v>54.76</v>
      </c>
      <c r="N7" s="4">
        <f t="shared" si="3"/>
        <v>101.306</v>
      </c>
      <c r="O7" s="5">
        <f t="shared" si="4"/>
        <v>389.00446399999998</v>
      </c>
      <c r="P7" s="5">
        <f t="shared" si="5"/>
        <v>32.417038666666663</v>
      </c>
    </row>
    <row r="8" spans="3:16" x14ac:dyDescent="0.3">
      <c r="C8" s="3" t="s">
        <v>5</v>
      </c>
      <c r="D8" s="3">
        <v>1</v>
      </c>
      <c r="E8" s="3">
        <v>1</v>
      </c>
      <c r="F8" s="3">
        <v>5</v>
      </c>
      <c r="G8" s="3">
        <v>59.83</v>
      </c>
      <c r="H8" s="4">
        <f t="shared" si="0"/>
        <v>136.555992</v>
      </c>
      <c r="I8" s="3">
        <v>59.24</v>
      </c>
      <c r="J8" s="4">
        <f t="shared" si="1"/>
        <v>42.652800000000006</v>
      </c>
      <c r="K8" s="3">
        <v>57.11</v>
      </c>
      <c r="L8" s="4">
        <f t="shared" si="2"/>
        <v>158.30892</v>
      </c>
      <c r="M8" s="3">
        <v>64.209999999999994</v>
      </c>
      <c r="N8" s="4">
        <f t="shared" si="3"/>
        <v>118.78849999999998</v>
      </c>
      <c r="O8" s="5">
        <f t="shared" si="4"/>
        <v>456.30621200000002</v>
      </c>
      <c r="P8" s="5">
        <f t="shared" si="5"/>
        <v>38.025517666666666</v>
      </c>
    </row>
    <row r="9" spans="3:16" x14ac:dyDescent="0.3">
      <c r="C9" s="3" t="s">
        <v>6</v>
      </c>
      <c r="D9" s="3">
        <v>1</v>
      </c>
      <c r="E9" s="3">
        <v>1</v>
      </c>
      <c r="F9" s="3">
        <v>6</v>
      </c>
      <c r="G9" s="3">
        <v>57.48</v>
      </c>
      <c r="H9" s="4">
        <f t="shared" si="0"/>
        <v>131.19235199999997</v>
      </c>
      <c r="I9" s="3">
        <v>56.92</v>
      </c>
      <c r="J9" s="4">
        <f t="shared" si="1"/>
        <v>40.982399999999998</v>
      </c>
      <c r="K9" s="3">
        <v>54.89</v>
      </c>
      <c r="L9" s="4">
        <f t="shared" si="2"/>
        <v>152.15508</v>
      </c>
      <c r="M9" s="3">
        <v>61.66</v>
      </c>
      <c r="N9" s="4">
        <f t="shared" si="3"/>
        <v>114.071</v>
      </c>
      <c r="O9" s="5">
        <f t="shared" si="4"/>
        <v>438.40083199999992</v>
      </c>
      <c r="P9" s="5">
        <f t="shared" si="5"/>
        <v>36.53340266666666</v>
      </c>
    </row>
    <row r="10" spans="3:16" x14ac:dyDescent="0.3">
      <c r="C10" s="3" t="s">
        <v>7</v>
      </c>
      <c r="D10" s="3">
        <v>1</v>
      </c>
      <c r="E10" s="3">
        <v>2</v>
      </c>
      <c r="F10" s="3">
        <v>7</v>
      </c>
      <c r="G10" s="3">
        <v>60.91</v>
      </c>
      <c r="H10" s="4">
        <f t="shared" si="0"/>
        <v>139.020984</v>
      </c>
      <c r="I10" s="3">
        <v>63.55</v>
      </c>
      <c r="J10" s="4">
        <f t="shared" si="1"/>
        <v>45.756</v>
      </c>
      <c r="K10" s="3">
        <v>66.069999999999993</v>
      </c>
      <c r="L10" s="4">
        <f t="shared" si="2"/>
        <v>183.14603999999997</v>
      </c>
      <c r="M10" s="3">
        <v>57.65</v>
      </c>
      <c r="N10" s="4">
        <f t="shared" si="3"/>
        <v>106.6525</v>
      </c>
      <c r="O10" s="5">
        <f t="shared" si="4"/>
        <v>474.57552399999997</v>
      </c>
      <c r="P10" s="5">
        <f t="shared" si="5"/>
        <v>39.547960333333329</v>
      </c>
    </row>
    <row r="11" spans="3:16" x14ac:dyDescent="0.3">
      <c r="C11" s="3" t="s">
        <v>7</v>
      </c>
      <c r="D11" s="3">
        <v>1</v>
      </c>
      <c r="E11" s="3">
        <v>2</v>
      </c>
      <c r="F11" s="3">
        <v>8</v>
      </c>
      <c r="G11" s="3">
        <v>71.400000000000006</v>
      </c>
      <c r="H11" s="4">
        <f t="shared" si="0"/>
        <v>162.96336000000002</v>
      </c>
      <c r="I11" s="3">
        <v>74.52</v>
      </c>
      <c r="J11" s="4">
        <f t="shared" si="1"/>
        <v>53.654399999999995</v>
      </c>
      <c r="K11" s="3">
        <v>77.48</v>
      </c>
      <c r="L11" s="4">
        <f t="shared" si="2"/>
        <v>214.77456000000001</v>
      </c>
      <c r="M11" s="3">
        <v>67.59</v>
      </c>
      <c r="N11" s="4">
        <f t="shared" si="3"/>
        <v>125.0415</v>
      </c>
      <c r="O11" s="5">
        <f t="shared" si="4"/>
        <v>556.43382000000008</v>
      </c>
      <c r="P11" s="5">
        <f t="shared" si="5"/>
        <v>46.369485000000005</v>
      </c>
    </row>
    <row r="12" spans="3:16" x14ac:dyDescent="0.3">
      <c r="C12" s="3" t="s">
        <v>8</v>
      </c>
      <c r="D12" s="3">
        <v>1</v>
      </c>
      <c r="E12" s="3">
        <v>2</v>
      </c>
      <c r="F12" s="3">
        <v>9</v>
      </c>
      <c r="G12" s="3">
        <v>68.59</v>
      </c>
      <c r="H12" s="4">
        <f t="shared" si="0"/>
        <v>156.54981600000002</v>
      </c>
      <c r="I12" s="3">
        <v>71.540000000000006</v>
      </c>
      <c r="J12" s="4">
        <f t="shared" si="1"/>
        <v>51.508800000000001</v>
      </c>
      <c r="K12" s="3">
        <v>74.38</v>
      </c>
      <c r="L12" s="4">
        <f t="shared" si="2"/>
        <v>206.18135999999998</v>
      </c>
      <c r="M12" s="3">
        <v>66.180000000000007</v>
      </c>
      <c r="N12" s="4">
        <f t="shared" si="3"/>
        <v>122.43300000000002</v>
      </c>
      <c r="O12" s="5">
        <f t="shared" si="4"/>
        <v>536.67297600000006</v>
      </c>
      <c r="P12" s="5">
        <f t="shared" si="5"/>
        <v>44.722748000000003</v>
      </c>
    </row>
    <row r="13" spans="3:16" x14ac:dyDescent="0.3">
      <c r="C13" s="3" t="s">
        <v>9</v>
      </c>
      <c r="D13" s="3">
        <v>1</v>
      </c>
      <c r="E13" s="3">
        <v>3</v>
      </c>
      <c r="F13" s="3">
        <v>10</v>
      </c>
      <c r="G13" s="3">
        <v>69.42</v>
      </c>
      <c r="H13" s="4">
        <f t="shared" si="0"/>
        <v>158.444208</v>
      </c>
      <c r="I13" s="3">
        <v>75.37</v>
      </c>
      <c r="J13" s="4">
        <f t="shared" si="1"/>
        <v>54.266400000000004</v>
      </c>
      <c r="K13" s="3">
        <v>82.46</v>
      </c>
      <c r="L13" s="4">
        <f t="shared" si="2"/>
        <v>228.57911999999999</v>
      </c>
      <c r="M13" s="3">
        <v>58.83</v>
      </c>
      <c r="N13" s="4">
        <f t="shared" si="3"/>
        <v>108.8355</v>
      </c>
      <c r="O13" s="5">
        <f t="shared" si="4"/>
        <v>550.12522799999999</v>
      </c>
      <c r="P13" s="5">
        <f t="shared" si="5"/>
        <v>45.843769000000002</v>
      </c>
    </row>
    <row r="14" spans="3:16" x14ac:dyDescent="0.3">
      <c r="C14" s="3" t="s">
        <v>10</v>
      </c>
      <c r="D14" s="3">
        <v>1</v>
      </c>
      <c r="E14" s="3">
        <v>3</v>
      </c>
      <c r="F14" s="3">
        <v>11</v>
      </c>
      <c r="G14" s="3">
        <v>81.27</v>
      </c>
      <c r="H14" s="4">
        <f t="shared" si="0"/>
        <v>185.49064799999999</v>
      </c>
      <c r="I14" s="3">
        <v>88.23</v>
      </c>
      <c r="J14" s="4">
        <f t="shared" si="1"/>
        <v>63.525600000000004</v>
      </c>
      <c r="K14" s="3">
        <v>95.53</v>
      </c>
      <c r="L14" s="4">
        <f t="shared" si="2"/>
        <v>264.80915999999996</v>
      </c>
      <c r="M14" s="3">
        <v>68.87</v>
      </c>
      <c r="N14" s="4">
        <f t="shared" si="3"/>
        <v>127.40950000000001</v>
      </c>
      <c r="O14" s="5">
        <f t="shared" si="4"/>
        <v>641.2349079999999</v>
      </c>
      <c r="P14" s="5">
        <f t="shared" si="5"/>
        <v>53.436242333333325</v>
      </c>
    </row>
    <row r="15" spans="3:16" x14ac:dyDescent="0.3">
      <c r="C15" s="3" t="s">
        <v>11</v>
      </c>
      <c r="D15" s="3">
        <v>1</v>
      </c>
      <c r="E15" s="3">
        <v>3</v>
      </c>
      <c r="F15" s="3">
        <v>12</v>
      </c>
      <c r="G15" s="3">
        <v>78.05</v>
      </c>
      <c r="H15" s="4">
        <f t="shared" si="0"/>
        <v>178.14132000000001</v>
      </c>
      <c r="I15" s="3">
        <v>84.77</v>
      </c>
      <c r="J15" s="4">
        <f t="shared" si="1"/>
        <v>61.034399999999991</v>
      </c>
      <c r="K15" s="3">
        <v>92.75</v>
      </c>
      <c r="L15" s="4">
        <f t="shared" si="2"/>
        <v>257.10300000000001</v>
      </c>
      <c r="M15" s="3">
        <v>66.180000000000007</v>
      </c>
      <c r="N15" s="4">
        <f t="shared" si="3"/>
        <v>122.43300000000002</v>
      </c>
      <c r="O15" s="5">
        <f t="shared" si="4"/>
        <v>618.71172000000001</v>
      </c>
      <c r="P15" s="5">
        <f t="shared" si="5"/>
        <v>51.559310000000004</v>
      </c>
    </row>
    <row r="16" spans="3:16" x14ac:dyDescent="0.3">
      <c r="C16" s="3" t="s">
        <v>12</v>
      </c>
      <c r="D16" s="3">
        <v>1</v>
      </c>
      <c r="E16" s="3">
        <v>4</v>
      </c>
      <c r="F16" s="3">
        <v>13</v>
      </c>
      <c r="G16" s="3">
        <v>130.46</v>
      </c>
      <c r="H16" s="4">
        <f t="shared" si="0"/>
        <v>297.76190400000002</v>
      </c>
      <c r="I16" s="3">
        <v>145.91999999999999</v>
      </c>
      <c r="J16" s="4">
        <f t="shared" si="1"/>
        <v>105.0624</v>
      </c>
      <c r="K16" s="3">
        <v>165.45</v>
      </c>
      <c r="L16" s="4">
        <f t="shared" si="2"/>
        <v>458.62739999999997</v>
      </c>
      <c r="M16" s="3">
        <v>100.36</v>
      </c>
      <c r="N16" s="4">
        <f t="shared" si="3"/>
        <v>185.666</v>
      </c>
      <c r="O16" s="5">
        <f t="shared" si="4"/>
        <v>1047.117704</v>
      </c>
      <c r="P16" s="5">
        <f t="shared" si="5"/>
        <v>87.259808666666672</v>
      </c>
    </row>
    <row r="17" spans="3:16" x14ac:dyDescent="0.3">
      <c r="C17" s="3" t="s">
        <v>13</v>
      </c>
      <c r="D17" s="3">
        <v>1</v>
      </c>
      <c r="E17" s="3">
        <v>4</v>
      </c>
      <c r="F17" s="3">
        <v>14</v>
      </c>
      <c r="G17" s="3">
        <v>126.08</v>
      </c>
      <c r="H17" s="4">
        <f t="shared" si="0"/>
        <v>287.76499200000001</v>
      </c>
      <c r="I17" s="3">
        <v>141.03</v>
      </c>
      <c r="J17" s="4">
        <f t="shared" si="1"/>
        <v>101.5416</v>
      </c>
      <c r="K17" s="3">
        <v>159.9</v>
      </c>
      <c r="L17" s="4">
        <f t="shared" si="2"/>
        <v>443.24279999999999</v>
      </c>
      <c r="M17" s="3">
        <v>97</v>
      </c>
      <c r="N17" s="4">
        <f t="shared" si="3"/>
        <v>179.45</v>
      </c>
      <c r="O17" s="5">
        <f t="shared" si="4"/>
        <v>1011.9993919999999</v>
      </c>
      <c r="P17" s="5">
        <f t="shared" si="5"/>
        <v>84.333282666666662</v>
      </c>
    </row>
    <row r="18" spans="3:16" x14ac:dyDescent="0.3">
      <c r="C18" s="3" t="s">
        <v>14</v>
      </c>
      <c r="D18" s="3">
        <v>1</v>
      </c>
      <c r="E18" s="3" t="s">
        <v>19</v>
      </c>
      <c r="F18" s="3">
        <v>15</v>
      </c>
      <c r="G18" s="3">
        <v>31.79</v>
      </c>
      <c r="H18" s="4">
        <f t="shared" si="0"/>
        <v>72.557496</v>
      </c>
      <c r="I18" s="3">
        <v>28.97</v>
      </c>
      <c r="J18" s="4">
        <f t="shared" si="1"/>
        <v>20.858399999999996</v>
      </c>
      <c r="K18" s="3">
        <v>24.31</v>
      </c>
      <c r="L18" s="4">
        <f t="shared" si="2"/>
        <v>67.387319999999988</v>
      </c>
      <c r="M18" s="3">
        <v>40.07</v>
      </c>
      <c r="N18" s="4">
        <f t="shared" si="3"/>
        <v>74.129499999999993</v>
      </c>
      <c r="O18" s="5">
        <f t="shared" si="4"/>
        <v>234.93271599999997</v>
      </c>
      <c r="P18" s="5">
        <f t="shared" si="5"/>
        <v>19.577726333333331</v>
      </c>
    </row>
    <row r="19" spans="3:16" x14ac:dyDescent="0.3">
      <c r="C19" s="3" t="s">
        <v>14</v>
      </c>
      <c r="D19" s="3">
        <v>1</v>
      </c>
      <c r="E19" s="3" t="s">
        <v>18</v>
      </c>
      <c r="F19" s="3">
        <v>16</v>
      </c>
      <c r="G19" s="3">
        <v>40.01</v>
      </c>
      <c r="H19" s="4">
        <f t="shared" si="0"/>
        <v>91.318823999999992</v>
      </c>
      <c r="I19" s="3">
        <v>15.22</v>
      </c>
      <c r="J19" s="4">
        <f t="shared" si="1"/>
        <v>10.958399999999999</v>
      </c>
      <c r="K19" s="3">
        <v>0</v>
      </c>
      <c r="L19" s="4">
        <f t="shared" si="2"/>
        <v>0</v>
      </c>
      <c r="M19" s="3">
        <v>50.44</v>
      </c>
      <c r="N19" s="4">
        <f t="shared" si="3"/>
        <v>93.313999999999993</v>
      </c>
      <c r="O19" s="5">
        <f t="shared" si="4"/>
        <v>195.59122399999998</v>
      </c>
      <c r="P19" s="5">
        <f t="shared" si="5"/>
        <v>16.299268666666666</v>
      </c>
    </row>
    <row r="20" spans="3:16" x14ac:dyDescent="0.3">
      <c r="C20" s="3"/>
      <c r="D20" s="3"/>
      <c r="E20" s="3"/>
      <c r="F20" s="3"/>
      <c r="G20" s="3">
        <f>SUM(G4:G19)</f>
        <v>1000</v>
      </c>
      <c r="H20" s="3">
        <f>1982.4+300</f>
        <v>2282.4</v>
      </c>
      <c r="I20" s="3">
        <f>SUM(I4:I19)</f>
        <v>1000</v>
      </c>
      <c r="J20" s="3">
        <v>720</v>
      </c>
      <c r="K20" s="3">
        <v>1000</v>
      </c>
      <c r="L20" s="3">
        <v>2772</v>
      </c>
      <c r="M20" s="3">
        <v>1000</v>
      </c>
      <c r="N20" s="3">
        <v>1850</v>
      </c>
      <c r="O20" s="4">
        <f>SUM(O4:O19)</f>
        <v>7623.8665000000001</v>
      </c>
      <c r="P20" s="3"/>
    </row>
    <row r="22" spans="3:16" x14ac:dyDescent="0.3">
      <c r="O22" s="1"/>
      <c r="P22" s="1"/>
    </row>
    <row r="23" spans="3:16" x14ac:dyDescent="0.3">
      <c r="H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E14</dc:creator>
  <cp:lastModifiedBy>THINKPAD E14</cp:lastModifiedBy>
  <dcterms:created xsi:type="dcterms:W3CDTF">2024-05-25T12:40:51Z</dcterms:created>
  <dcterms:modified xsi:type="dcterms:W3CDTF">2024-11-30T13:01:00Z</dcterms:modified>
</cp:coreProperties>
</file>