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20210508173002.207346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36.657 ± 18.456</t>
        </is>
      </c>
      <c r="F22" t="n">
        <v>36.37966666666667</v>
      </c>
      <c r="G22" t="n">
        <v>0.284262056325966</v>
      </c>
      <c r="H22" t="inlineStr">
        <is>
          <t>6.254 ± 9.015</t>
        </is>
      </c>
      <c r="I22" t="inlineStr">
        <is>
          <t>18.533 ± 6.236</t>
        </is>
      </c>
      <c r="J22" t="inlineStr">
        <is>
          <t>0.371 ± 0.487</t>
        </is>
      </c>
      <c r="K22">
        <f>HYPERLINK("data/plots/20210508173002.207346/train/actions_per_intersection.png", "Image")</f>
        <v/>
      </c>
      <c r="L22">
        <f>HYPERLINK("data/plots/20210508173002.207346/train/rewards_per_intersection.png", "Image")</f>
        <v/>
      </c>
      <c r="M22">
        <f>HYPERLINK("data/plots/20210508173002.207346/test/rewards_per_intersection.png", "Image")</f>
        <v/>
      </c>
      <c r="N22">
        <f>HYPERLINK("data/plots/20210508173002.207346/loss.png", "Image")</f>
        <v/>
      </c>
      <c r="O22">
        <f>HYPERLINK("data/plots/20210508173002.207346/train/rewards.png", "Image")</f>
        <v/>
      </c>
      <c r="P22" t="inlineStr">
        <is>
          <t>None</t>
        </is>
      </c>
      <c r="Q22" t="inlineStr">
        <is>
          <t>grid_4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6:27:39</t>
        </is>
      </c>
      <c r="AB22">
        <f>HYPERLINK("data/plots/20210508173002.207346/test/20210508173002.207346_metrics.csv", "File")</f>
        <v/>
      </c>
    </row>
    <row r="23">
      <c r="A23" t="inlineStr">
        <is>
          <t>20210510162315.233682</t>
        </is>
      </c>
      <c r="B23" t="inlineStr">
        <is>
          <t>constant</t>
        </is>
      </c>
      <c r="C23" t="inlineStr">
        <is>
          <t>centralized</t>
        </is>
      </c>
      <c r="D23" t="inlineStr">
        <is>
          <t>[16,32,32][8,8]</t>
        </is>
      </c>
      <c r="E23" t="inlineStr">
        <is>
          <t>37.503 ± 19.812</t>
        </is>
      </c>
      <c r="F23" t="n">
        <v>36.89533333333333</v>
      </c>
      <c r="G23" t="n">
        <v>0.4089191715839334</v>
      </c>
      <c r="H23" t="inlineStr">
        <is>
          <t>6.849 ± 10.359</t>
        </is>
      </c>
      <c r="I23" t="inlineStr">
        <is>
          <t>18.389 ± 6.405</t>
        </is>
      </c>
      <c r="J23" t="inlineStr">
        <is>
          <t>0.380 ± 0.500</t>
        </is>
      </c>
      <c r="K23">
        <f>HYPERLINK("data/plots/20210510162315.233682/train/actions_per_intersection.png", "Image")</f>
        <v/>
      </c>
      <c r="L23">
        <f>HYPERLINK("data/plots/20210510162315.233682/train/rewards_per_intersection.png", "Image")</f>
        <v/>
      </c>
      <c r="M23">
        <f>HYPERLINK("data/plots/20210510162315.233682/test/rewards_per_intersection.png", "Image")</f>
        <v/>
      </c>
      <c r="N23">
        <f>HYPERLINK("data/plots/20210510162315.233682/loss.png", "Image")</f>
        <v/>
      </c>
      <c r="O23">
        <f>HYPERLINK("data/plots/20210510162315.233682/train/rewards.png", "Image")</f>
        <v/>
      </c>
      <c r="P23" t="inlineStr">
        <is>
          <t>None</t>
        </is>
      </c>
      <c r="Q23" t="inlineStr">
        <is>
          <t>grid_4</t>
        </is>
      </c>
      <c r="R23" t="inlineStr">
        <is>
          <t>step</t>
        </is>
      </c>
      <c r="S23" t="inlineStr">
        <is>
          <t>7200000</t>
        </is>
      </c>
      <c r="T23" t="n">
        <v>120000</v>
      </c>
      <c r="U23" t="inlineStr">
        <is>
          <t>DQN</t>
        </is>
      </c>
      <c r="V23" t="inlineStr">
        <is>
          <t>(delay,)</t>
        </is>
      </c>
      <c r="W23" t="inlineStr">
        <is>
          <t>reward_min_delay</t>
        </is>
      </c>
      <c r="X23" t="inlineStr">
        <is>
          <t>100000</t>
        </is>
      </c>
      <c r="Y23" t="inlineStr">
        <is>
          <t>10000</t>
        </is>
      </c>
      <c r="Z23" t="inlineStr">
        <is>
          <t>120000</t>
        </is>
      </c>
      <c r="AA23" t="inlineStr">
        <is>
          <t>6:29:23</t>
        </is>
      </c>
      <c r="AB23">
        <f>HYPERLINK("data/plots/20210510162315.233682/test/20210510162315.233682_metrics.csv", "File")</f>
        <v/>
      </c>
    </row>
    <row r="24">
      <c r="A24" t="inlineStr">
        <is>
          <t>20210511153546.130819</t>
        </is>
      </c>
      <c r="B24" t="inlineStr">
        <is>
          <t>variable</t>
        </is>
      </c>
      <c r="C24" t="inlineStr">
        <is>
          <t>rl</t>
        </is>
      </c>
      <c r="D24" t="inlineStr">
        <is>
          <t>[8, 16][8]</t>
        </is>
      </c>
      <c r="E24" t="inlineStr">
        <is>
          <t>34.909 ± 18.379</t>
        </is>
      </c>
      <c r="F24" t="n">
        <v>34.77433333333334</v>
      </c>
      <c r="G24" t="n">
        <v>0.1202843852431933</v>
      </c>
      <c r="H24" t="inlineStr">
        <is>
          <t>5.674 ± 8.898</t>
        </is>
      </c>
      <c r="I24" t="inlineStr">
        <is>
          <t>19.560 ± 6.395</t>
        </is>
      </c>
      <c r="J24" t="inlineStr">
        <is>
          <t>0.339 ± 0.476</t>
        </is>
      </c>
      <c r="K24">
        <f>HYPERLINK("data/plots/20210511153546.130819/train/actions_per_intersection.png", "Image")</f>
        <v/>
      </c>
      <c r="L24">
        <f>HYPERLINK("data/plots/20210511153546.130819/train/rewards_per_intersection.png", "Image")</f>
        <v/>
      </c>
      <c r="M24">
        <f>HYPERLINK("data/plots/20210511153546.130819/test/rewards_per_intersection.png", "Image")</f>
        <v/>
      </c>
      <c r="N24">
        <f>HYPERLINK("data/plots/20210511153546.130819/loss.png", "Image")</f>
        <v/>
      </c>
      <c r="O24">
        <f>HYPERLINK("data/plots/20210511153546.130819/train/rewards.png", "Image")</f>
        <v/>
      </c>
      <c r="P24" t="inlineStr">
        <is>
          <t>3600</t>
        </is>
      </c>
      <c r="Q24" t="inlineStr">
        <is>
          <t>grid_4</t>
        </is>
      </c>
      <c r="R24" t="inlineStr">
        <is>
          <t>step</t>
        </is>
      </c>
      <c r="S24" t="inlineStr">
        <is>
          <t>7200000</t>
        </is>
      </c>
      <c r="T24" t="n">
        <v>120000</v>
      </c>
      <c r="U24" t="inlineStr">
        <is>
          <t>DQN</t>
        </is>
      </c>
      <c r="V24" t="inlineStr">
        <is>
          <t>(delay,)</t>
        </is>
      </c>
      <c r="W24" t="inlineStr">
        <is>
          <t>reward_min_delay</t>
        </is>
      </c>
      <c r="X24" t="inlineStr">
        <is>
          <t>100000</t>
        </is>
      </c>
      <c r="Y24" t="inlineStr">
        <is>
          <t>10000</t>
        </is>
      </c>
      <c r="Z24" t="inlineStr">
        <is>
          <t>120000</t>
        </is>
      </c>
      <c r="AA24" t="inlineStr">
        <is>
          <t>3:35:35</t>
        </is>
      </c>
      <c r="AB24">
        <f>HYPERLINK("data/plots/20210511153546.130819/test/20210511153546.130819_metrics.csv",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