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A373C7F-6712-4DB9-A794-7FCE74EA3D9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8" i="1" l="1"/>
  <c r="D39" i="1"/>
  <c r="D37" i="1"/>
  <c r="F33" i="1"/>
  <c r="F24" i="1"/>
  <c r="F25" i="1"/>
  <c r="F26" i="1"/>
  <c r="F27" i="1"/>
  <c r="F28" i="1"/>
  <c r="F29" i="1"/>
  <c r="F30" i="1"/>
  <c r="F31" i="1"/>
  <c r="F23" i="1"/>
  <c r="D31" i="1"/>
  <c r="D30" i="1"/>
  <c r="D29" i="1"/>
  <c r="D28" i="1"/>
  <c r="D27" i="1"/>
  <c r="D26" i="1"/>
  <c r="D25" i="1"/>
  <c r="D24" i="1"/>
  <c r="D23" i="1"/>
  <c r="B31" i="1"/>
  <c r="B30" i="1"/>
  <c r="B29" i="1"/>
  <c r="B28" i="1"/>
  <c r="B27" i="1"/>
  <c r="B26" i="1"/>
  <c r="B25" i="1"/>
  <c r="B24" i="1"/>
  <c r="B23" i="1"/>
  <c r="C20" i="1"/>
  <c r="F8" i="1"/>
  <c r="F9" i="1"/>
  <c r="F10" i="1"/>
  <c r="F11" i="1"/>
  <c r="F12" i="1"/>
  <c r="F13" i="1"/>
  <c r="F14" i="1"/>
  <c r="F15" i="1"/>
  <c r="F7" i="1"/>
  <c r="F17" i="1" s="1"/>
  <c r="B8" i="1"/>
  <c r="B9" i="1"/>
  <c r="B10" i="1"/>
  <c r="B11" i="1"/>
  <c r="B12" i="1"/>
  <c r="B13" i="1"/>
  <c r="B14" i="1"/>
  <c r="B15" i="1"/>
  <c r="D8" i="1"/>
  <c r="D9" i="1"/>
  <c r="D10" i="1"/>
  <c r="D11" i="1"/>
  <c r="D12" i="1"/>
  <c r="D13" i="1"/>
  <c r="D14" i="1"/>
  <c r="D15" i="1"/>
  <c r="D7" i="1"/>
  <c r="B7" i="1"/>
  <c r="C4" i="1"/>
</calcChain>
</file>

<file path=xl/sharedStrings.xml><?xml version="1.0" encoding="utf-8"?>
<sst xmlns="http://schemas.openxmlformats.org/spreadsheetml/2006/main" count="40" uniqueCount="27">
  <si>
    <t>vraag 1</t>
  </si>
  <si>
    <t>spanning open kring:</t>
  </si>
  <si>
    <t>fout</t>
  </si>
  <si>
    <t>I [mA]</t>
  </si>
  <si>
    <t>Vg</t>
  </si>
  <si>
    <t>interne weerstand</t>
  </si>
  <si>
    <t>V</t>
  </si>
  <si>
    <t>V1</t>
  </si>
  <si>
    <t>V2</t>
  </si>
  <si>
    <t>spanning open kring</t>
  </si>
  <si>
    <t>kleinste weerstand</t>
  </si>
  <si>
    <t>opgave 2</t>
  </si>
  <si>
    <t>stroom2</t>
  </si>
  <si>
    <t>weerstand</t>
  </si>
  <si>
    <t>stroom 1 [mA]</t>
  </si>
  <si>
    <t>verhouding</t>
  </si>
  <si>
    <t>opgave 3</t>
  </si>
  <si>
    <t>1 bron</t>
  </si>
  <si>
    <t>kring 1</t>
  </si>
  <si>
    <t>kring 2</t>
  </si>
  <si>
    <t>2 bronnen</t>
  </si>
  <si>
    <t>kring 3</t>
  </si>
  <si>
    <t>opgave 4</t>
  </si>
  <si>
    <t>Rc</t>
  </si>
  <si>
    <t>RD</t>
  </si>
  <si>
    <t>RE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</si>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</sst>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39" workbookViewId="0">
      <selection activeCell="C38" sqref="C38"/>
    </sheetView>
  </sheetViews>
  <sheetFormatPr defaultRowHeight="14.4" x14ac:dyDescent="0.3"/>
  <cols>
    <col min="1" max="1" width="17.77734375" customWidth="1"/>
    <col min="6" max="6" width="17.88671875" customWidth="1"/>
  </cols>
  <sheetData>
    <row r="1" spans="1:6" x14ac:dyDescent="0.3">
      <c r="A1" t="s">
        <v>0</v>
      </c>
      <c r="C1" t="s">
        <v>2</v>
      </c>
    </row>
    <row r="3" spans="1:6" x14ac:dyDescent="0.3">
      <c r="A3" t="s">
        <v>7</v>
      </c>
    </row>
    <row r="4" spans="1:6" x14ac:dyDescent="0.3">
      <c r="A4" t="s">
        <v>1</v>
      </c>
      <c r="B4">
        <v>4.72</v>
      </c>
      <c r="C4" s="2">
        <f>0.01+0.01*B4</f>
        <v>5.7200000000000001E-2</v>
      </c>
    </row>
    <row r="6" spans="1:6" x14ac:dyDescent="0.3">
      <c r="A6" t="s">
        <v>3</v>
      </c>
      <c r="B6" t="s">
        <v>2</v>
      </c>
      <c r="C6" t="s">
        <v>4</v>
      </c>
      <c r="D6" t="s">
        <v>2</v>
      </c>
      <c r="F6" t="s">
        <v>5</v>
      </c>
    </row>
    <row r="7" spans="1:6" x14ac:dyDescent="0.3">
      <c r="A7">
        <v>1.65</v>
      </c>
      <c r="B7" s="2">
        <f>0.01+0.01*A7</f>
        <v>2.6500000000000003E-2</v>
      </c>
      <c r="C7">
        <v>4.6900000000000004</v>
      </c>
      <c r="D7" s="2">
        <f>0.01+0.01*C7</f>
        <v>5.6900000000000006E-2</v>
      </c>
      <c r="F7" s="1">
        <f t="shared" ref="F7:F15" si="0">($B$4-C7)/A7</f>
        <v>1.8181818181817796E-2</v>
      </c>
    </row>
    <row r="8" spans="1:6" x14ac:dyDescent="0.3">
      <c r="A8">
        <v>1.17</v>
      </c>
      <c r="B8" s="2">
        <f t="shared" ref="B8:B15" si="1">0.01+0.01*A8</f>
        <v>2.1700000000000001E-2</v>
      </c>
      <c r="C8">
        <v>4.7</v>
      </c>
      <c r="D8" s="2">
        <f t="shared" ref="D8:D15" si="2">0.01+0.01*C8</f>
        <v>5.7000000000000002E-2</v>
      </c>
      <c r="F8" s="1">
        <f t="shared" si="0"/>
        <v>1.7094017094016731E-2</v>
      </c>
    </row>
    <row r="9" spans="1:6" x14ac:dyDescent="0.3">
      <c r="A9">
        <v>0.81</v>
      </c>
      <c r="B9" s="2">
        <f t="shared" si="1"/>
        <v>1.8100000000000002E-2</v>
      </c>
      <c r="C9">
        <v>4.71</v>
      </c>
      <c r="D9" s="2">
        <f t="shared" si="2"/>
        <v>5.7100000000000005E-2</v>
      </c>
      <c r="F9" s="1">
        <f t="shared" si="0"/>
        <v>1.2345679012345415E-2</v>
      </c>
    </row>
    <row r="10" spans="1:6" x14ac:dyDescent="0.3">
      <c r="A10">
        <v>0.71</v>
      </c>
      <c r="B10" s="2">
        <f t="shared" si="1"/>
        <v>1.7100000000000001E-2</v>
      </c>
      <c r="C10">
        <v>4.71</v>
      </c>
      <c r="D10" s="2">
        <f t="shared" si="2"/>
        <v>5.7100000000000005E-2</v>
      </c>
      <c r="F10" s="1">
        <f t="shared" si="0"/>
        <v>1.4084507042253221E-2</v>
      </c>
    </row>
    <row r="11" spans="1:6" x14ac:dyDescent="0.3">
      <c r="A11">
        <v>0.65</v>
      </c>
      <c r="B11" s="2">
        <f t="shared" si="1"/>
        <v>1.6500000000000001E-2</v>
      </c>
      <c r="C11">
        <v>4.71</v>
      </c>
      <c r="D11" s="2">
        <f t="shared" si="2"/>
        <v>5.7100000000000005E-2</v>
      </c>
      <c r="F11" s="1">
        <f t="shared" si="0"/>
        <v>1.5384615384615056E-2</v>
      </c>
    </row>
    <row r="12" spans="1:6" x14ac:dyDescent="0.3">
      <c r="A12">
        <v>3.89</v>
      </c>
      <c r="B12" s="2">
        <f t="shared" si="1"/>
        <v>4.8900000000000006E-2</v>
      </c>
      <c r="C12">
        <v>4.6399999999999997</v>
      </c>
      <c r="D12" s="2">
        <f t="shared" si="2"/>
        <v>5.6399999999999999E-2</v>
      </c>
      <c r="F12" s="1">
        <f t="shared" si="0"/>
        <v>2.0565552699228811E-2</v>
      </c>
    </row>
    <row r="13" spans="1:6" x14ac:dyDescent="0.3">
      <c r="A13">
        <v>2.62</v>
      </c>
      <c r="B13" s="2">
        <f t="shared" si="1"/>
        <v>3.6200000000000003E-2</v>
      </c>
      <c r="C13">
        <v>4.67</v>
      </c>
      <c r="D13" s="2">
        <f t="shared" si="2"/>
        <v>5.67E-2</v>
      </c>
      <c r="F13" s="1">
        <f t="shared" si="0"/>
        <v>1.9083969465648786E-2</v>
      </c>
    </row>
    <row r="14" spans="1:6" x14ac:dyDescent="0.3">
      <c r="A14">
        <v>5.66</v>
      </c>
      <c r="B14" s="2">
        <f t="shared" si="1"/>
        <v>6.6600000000000006E-2</v>
      </c>
      <c r="C14">
        <v>4.6100000000000003</v>
      </c>
      <c r="D14" s="2">
        <f t="shared" si="2"/>
        <v>5.6100000000000004E-2</v>
      </c>
      <c r="F14" s="1">
        <f t="shared" si="0"/>
        <v>1.9434628975264916E-2</v>
      </c>
    </row>
    <row r="15" spans="1:6" x14ac:dyDescent="0.3">
      <c r="A15">
        <v>8.07</v>
      </c>
      <c r="B15" s="2">
        <f t="shared" si="1"/>
        <v>9.0700000000000003E-2</v>
      </c>
      <c r="C15">
        <v>4.5599999999999996</v>
      </c>
      <c r="D15" s="2">
        <f t="shared" si="2"/>
        <v>5.5599999999999997E-2</v>
      </c>
      <c r="F15" s="1">
        <f t="shared" si="0"/>
        <v>1.9826517967781926E-2</v>
      </c>
    </row>
    <row r="16" spans="1:6" x14ac:dyDescent="0.3">
      <c r="F16" s="1"/>
    </row>
    <row r="17" spans="1:7" x14ac:dyDescent="0.3">
      <c r="F17" s="1">
        <f>AVERAGE(F7:F15)</f>
        <v>1.7333478424774743E-2</v>
      </c>
    </row>
    <row r="19" spans="1:7" x14ac:dyDescent="0.3">
      <c r="A19" t="s">
        <v>8</v>
      </c>
    </row>
    <row r="20" spans="1:7" x14ac:dyDescent="0.3">
      <c r="A20" t="s">
        <v>9</v>
      </c>
      <c r="B20">
        <v>11.18</v>
      </c>
      <c r="C20" s="2">
        <f>0.01+0.01*B20</f>
        <v>0.12179999999999999</v>
      </c>
    </row>
    <row r="22" spans="1:7" x14ac:dyDescent="0.3">
      <c r="A22" t="s">
        <v>3</v>
      </c>
      <c r="B22" t="s">
        <v>2</v>
      </c>
      <c r="C22" t="s">
        <v>4</v>
      </c>
      <c r="D22" t="s">
        <v>2</v>
      </c>
      <c r="G22" t="s">
        <v>2</v>
      </c>
    </row>
    <row r="23" spans="1:7" x14ac:dyDescent="0.3">
      <c r="A23">
        <v>1.55</v>
      </c>
      <c r="B23" s="2">
        <f>0.01+0.01*A23</f>
        <v>2.5500000000000002E-2</v>
      </c>
      <c r="C23">
        <v>11.09</v>
      </c>
      <c r="D23" s="2">
        <f>0.01+0.01*C23</f>
        <v>0.12089999999999999</v>
      </c>
      <c r="F23" s="1">
        <f>($B$20-C23)/A23</f>
        <v>5.8064516129032163E-2</v>
      </c>
    </row>
    <row r="24" spans="1:7" x14ac:dyDescent="0.3">
      <c r="A24">
        <v>1.68</v>
      </c>
      <c r="B24" s="2">
        <f t="shared" ref="B24:B31" si="3">0.01+0.01*A24</f>
        <v>2.6799999999999997E-2</v>
      </c>
      <c r="C24">
        <v>11.08</v>
      </c>
      <c r="D24" s="2">
        <f t="shared" ref="D24:D31" si="4">0.01+0.01*C24</f>
        <v>0.1208</v>
      </c>
      <c r="F24" s="1">
        <f t="shared" ref="F24:F31" si="5">($B$20-C24)/A24</f>
        <v>5.9523809523809312E-2</v>
      </c>
    </row>
    <row r="25" spans="1:7" x14ac:dyDescent="0.3">
      <c r="A25">
        <v>1.91</v>
      </c>
      <c r="B25" s="2">
        <f t="shared" si="3"/>
        <v>2.9100000000000001E-2</v>
      </c>
      <c r="C25">
        <v>11.07</v>
      </c>
      <c r="D25" s="2">
        <f t="shared" si="4"/>
        <v>0.1207</v>
      </c>
      <c r="F25" s="1">
        <f t="shared" si="5"/>
        <v>5.7591623036648922E-2</v>
      </c>
    </row>
    <row r="26" spans="1:7" x14ac:dyDescent="0.3">
      <c r="A26">
        <v>2.39</v>
      </c>
      <c r="B26" s="2">
        <f t="shared" si="3"/>
        <v>3.39E-2</v>
      </c>
      <c r="C26">
        <v>11.04</v>
      </c>
      <c r="D26" s="2">
        <f t="shared" si="4"/>
        <v>0.12039999999999999</v>
      </c>
      <c r="F26" s="1">
        <f t="shared" si="5"/>
        <v>5.8577405857740822E-2</v>
      </c>
    </row>
    <row r="27" spans="1:7" x14ac:dyDescent="0.3">
      <c r="A27">
        <v>3.85</v>
      </c>
      <c r="B27" s="2">
        <f t="shared" si="3"/>
        <v>4.8500000000000001E-2</v>
      </c>
      <c r="C27">
        <v>10.96</v>
      </c>
      <c r="D27" s="2">
        <f t="shared" si="4"/>
        <v>0.11960000000000001</v>
      </c>
      <c r="F27" s="1">
        <f t="shared" si="5"/>
        <v>5.714285714285685E-2</v>
      </c>
    </row>
    <row r="28" spans="1:7" x14ac:dyDescent="0.3">
      <c r="A28">
        <v>6.07</v>
      </c>
      <c r="B28" s="2">
        <f t="shared" si="3"/>
        <v>7.0699999999999999E-2</v>
      </c>
      <c r="C28">
        <v>10.83</v>
      </c>
      <c r="D28" s="2">
        <f t="shared" si="4"/>
        <v>0.1183</v>
      </c>
      <c r="F28" s="1">
        <f t="shared" si="5"/>
        <v>5.7660626029653973E-2</v>
      </c>
    </row>
    <row r="29" spans="1:7" x14ac:dyDescent="0.3">
      <c r="A29">
        <v>17.989999999999998</v>
      </c>
      <c r="B29" s="2">
        <f t="shared" si="3"/>
        <v>0.18989999999999999</v>
      </c>
      <c r="C29">
        <v>10.61</v>
      </c>
      <c r="D29" s="2">
        <f t="shared" si="4"/>
        <v>0.11609999999999999</v>
      </c>
      <c r="F29" s="1">
        <f t="shared" si="5"/>
        <v>3.1684269038354661E-2</v>
      </c>
      <c r="G29" t="s">
        <v>10</v>
      </c>
    </row>
    <row r="30" spans="1:7" x14ac:dyDescent="0.3">
      <c r="A30">
        <v>12.85</v>
      </c>
      <c r="B30" s="2">
        <f t="shared" si="3"/>
        <v>0.13850000000000001</v>
      </c>
      <c r="C30">
        <v>10.45</v>
      </c>
      <c r="D30" s="2">
        <f t="shared" si="4"/>
        <v>0.11449999999999999</v>
      </c>
      <c r="F30" s="1">
        <f t="shared" si="5"/>
        <v>5.6809338521400812E-2</v>
      </c>
    </row>
    <row r="31" spans="1:7" x14ac:dyDescent="0.3">
      <c r="A31">
        <v>8.9499999999999993</v>
      </c>
      <c r="B31" s="2">
        <f t="shared" si="3"/>
        <v>9.9499999999999991E-2</v>
      </c>
      <c r="C31">
        <v>10.67</v>
      </c>
      <c r="D31" s="2">
        <f t="shared" si="4"/>
        <v>0.1167</v>
      </c>
      <c r="F31" s="1">
        <f t="shared" si="5"/>
        <v>5.6983240223463669E-2</v>
      </c>
    </row>
    <row r="33" spans="1:6" x14ac:dyDescent="0.3">
      <c r="F33" s="1">
        <f>AVERAGE(F23:F31)</f>
        <v>5.4893076166995687E-2</v>
      </c>
    </row>
    <row r="35" spans="1:6" x14ac:dyDescent="0.3">
      <c r="A35" t="s">
        <v>11</v>
      </c>
    </row>
    <row r="36" spans="1:6" x14ac:dyDescent="0.3">
      <c r="A36" t="s">
        <v>14</v>
      </c>
      <c r="B36" t="s">
        <v>12</v>
      </c>
      <c r="C36" t="s">
        <v>13</v>
      </c>
      <c r="D36" t="s">
        <v>15</v>
      </c>
    </row>
    <row r="37" spans="1:6" x14ac:dyDescent="0.3">
      <c r="A37">
        <v>2.62</v>
      </c>
      <c r="B37">
        <v>1.44</v>
      </c>
      <c r="C37">
        <v>1500</v>
      </c>
      <c r="D37">
        <f>A37/B37</f>
        <v>1.8194444444444446</v>
      </c>
    </row>
    <row r="38" spans="1:6" x14ac:dyDescent="0.3">
      <c r="A38">
        <v>8.07</v>
      </c>
      <c r="B38">
        <v>4.46</v>
      </c>
      <c r="C38">
        <v>470</v>
      </c>
      <c r="D38">
        <f t="shared" ref="D38:D39" si="6">A38/B38</f>
        <v>1.8094170403587444</v>
      </c>
    </row>
    <row r="39" spans="1:6" x14ac:dyDescent="0.3">
      <c r="A39">
        <v>1.65</v>
      </c>
      <c r="B39">
        <v>0.9</v>
      </c>
      <c r="C39">
        <v>2400</v>
      </c>
      <c r="D39">
        <f t="shared" si="6"/>
        <v>1.8333333333333333</v>
      </c>
    </row>
    <row r="41" spans="1:6" x14ac:dyDescent="0.3">
      <c r="A41" t="s">
        <v>16</v>
      </c>
    </row>
    <row r="42" spans="1:6" x14ac:dyDescent="0.3">
      <c r="A42" t="s">
        <v>17</v>
      </c>
    </row>
    <row r="43" spans="1:6" x14ac:dyDescent="0.3">
      <c r="A43" t="s">
        <v>18</v>
      </c>
      <c r="B43" t="s">
        <v>2</v>
      </c>
      <c r="D43" t="s">
        <v>19</v>
      </c>
      <c r="E43" t="s">
        <v>2</v>
      </c>
    </row>
    <row r="44" spans="1:6" x14ac:dyDescent="0.3">
      <c r="A44">
        <v>0.2</v>
      </c>
      <c r="D44">
        <v>-10.199999999999999</v>
      </c>
    </row>
    <row r="45" spans="1:6" x14ac:dyDescent="0.3">
      <c r="A45">
        <v>0</v>
      </c>
      <c r="D45">
        <v>0.2</v>
      </c>
    </row>
    <row r="46" spans="1:6" x14ac:dyDescent="0.3">
      <c r="A46">
        <v>0</v>
      </c>
      <c r="D46">
        <v>0.2</v>
      </c>
    </row>
    <row r="47" spans="1:6" x14ac:dyDescent="0.3">
      <c r="A47">
        <v>-0.2</v>
      </c>
      <c r="D47">
        <v>9.77</v>
      </c>
    </row>
    <row r="49" spans="1:7" x14ac:dyDescent="0.3">
      <c r="A49" t="s">
        <v>20</v>
      </c>
    </row>
    <row r="50" spans="1:7" x14ac:dyDescent="0.3">
      <c r="A50" t="s">
        <v>18</v>
      </c>
      <c r="B50" t="s">
        <v>2</v>
      </c>
      <c r="D50" t="s">
        <v>19</v>
      </c>
      <c r="E50" t="s">
        <v>2</v>
      </c>
      <c r="G50" t="s">
        <v>21</v>
      </c>
    </row>
    <row r="51" spans="1:7" x14ac:dyDescent="0.3">
      <c r="A51">
        <v>-4.5</v>
      </c>
      <c r="D51">
        <v>-0.33</v>
      </c>
      <c r="G51">
        <v>-4.5</v>
      </c>
    </row>
    <row r="52" spans="1:7" x14ac:dyDescent="0.3">
      <c r="A52">
        <v>4.5</v>
      </c>
      <c r="D52">
        <v>-4.17</v>
      </c>
      <c r="G52">
        <v>0.06</v>
      </c>
    </row>
    <row r="53" spans="1:7" x14ac:dyDescent="0.3">
      <c r="D53">
        <v>4.5</v>
      </c>
      <c r="G53">
        <v>-9.7200000000000006</v>
      </c>
    </row>
    <row r="54" spans="1:7" x14ac:dyDescent="0.3">
      <c r="G54">
        <v>10.19</v>
      </c>
    </row>
    <row r="55" spans="1:7" x14ac:dyDescent="0.3">
      <c r="G55">
        <v>-0.2</v>
      </c>
    </row>
    <row r="56" spans="1:7" x14ac:dyDescent="0.3">
      <c r="G56">
        <v>4.17</v>
      </c>
    </row>
    <row r="58" spans="1:7" x14ac:dyDescent="0.3">
      <c r="A58" t="s">
        <v>22</v>
      </c>
    </row>
    <row r="59" spans="1:7" x14ac:dyDescent="0.3">
      <c r="A59" t="s">
        <v>23</v>
      </c>
      <c r="B59">
        <v>2400</v>
      </c>
      <c r="D59">
        <v>2400</v>
      </c>
    </row>
    <row r="60" spans="1:7" x14ac:dyDescent="0.3">
      <c r="A60" t="s">
        <v>24</v>
      </c>
      <c r="B60">
        <v>1500</v>
      </c>
      <c r="D60">
        <v>2400</v>
      </c>
    </row>
    <row r="61" spans="1:7" x14ac:dyDescent="0.3">
      <c r="A61" t="s">
        <v>25</v>
      </c>
      <c r="B61">
        <v>1500</v>
      </c>
      <c r="D61">
        <v>1500</v>
      </c>
    </row>
    <row r="62" spans="1:7" x14ac:dyDescent="0.3">
      <c r="A62" t="s">
        <v>6</v>
      </c>
      <c r="B62">
        <v>1.8</v>
      </c>
      <c r="D62">
        <v>1.8</v>
      </c>
    </row>
    <row r="63" spans="1:7" x14ac:dyDescent="0.3">
      <c r="A63" t="s">
        <v>26</v>
      </c>
      <c r="B63">
        <v>0.63</v>
      </c>
      <c r="D6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2018-10-28T23:25:49Z</dcterms:modified>
</cp:coreProperties>
</file>